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เล็ก\GFMIS 64\2. ตรวจสอบงบปี64\ข้อสังเกต64-เล็ก\ข้อสังเกตุ-แก้ไข\ข้อสังเกตล่าสุด\ข้อสังเกต 11.4.65\"/>
    </mc:Choice>
  </mc:AlternateContent>
  <xr:revisionPtr revIDLastSave="0" documentId="13_ncr:1_{E036B140-EA85-4D5A-85EA-C79378869439}" xr6:coauthVersionLast="47" xr6:coauthVersionMax="47" xr10:uidLastSave="{00000000-0000-0000-0000-000000000000}"/>
  <bookViews>
    <workbookView xWindow="-120" yWindow="-120" windowWidth="20730" windowHeight="11040" tabRatio="843" activeTab="4" xr2:uid="{00000000-000D-0000-FFFF-FFFF00000000}"/>
  </bookViews>
  <sheets>
    <sheet name="รายละเอียดแนบ 1" sheetId="13" r:id="rId1"/>
    <sheet name="รายละเอียดแนบ 2" sheetId="14" r:id="rId2"/>
    <sheet name="รายละเอียดแนบ 3" sheetId="15" r:id="rId3"/>
    <sheet name="รายละเอียดแนบ 4" sheetId="16" r:id="rId4"/>
    <sheet name="รายละเอียดแนบ 5" sheetId="17" r:id="rId5"/>
    <sheet name="รายละเอียดแนบ6" sheetId="18" r:id="rId6"/>
    <sheet name="รายละเอียดแนบ7" sheetId="19" r:id="rId7"/>
    <sheet name="รายละเอียดแนบ8" sheetId="20" r:id="rId8"/>
    <sheet name="รายละเอียดแนบ9" sheetId="8" r:id="rId9"/>
    <sheet name="รายละเอียดแนบ10" sheetId="21" r:id="rId10"/>
    <sheet name="รายละเอียดแนบ 11" sheetId="12" r:id="rId11"/>
    <sheet name="รายละเอียดแนบ 12 " sheetId="22" r:id="rId12"/>
    <sheet name="รายละเอียดแนบ 13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 localSheetId="0">#REF!</definedName>
    <definedName name="\0" localSheetId="12">#REF!</definedName>
    <definedName name="\0" localSheetId="1">#REF!</definedName>
    <definedName name="\0" localSheetId="2">#REF!</definedName>
    <definedName name="\0" localSheetId="4">#REF!</definedName>
    <definedName name="\0" localSheetId="9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>#REF!</definedName>
    <definedName name="\A" localSheetId="0">#REF!</definedName>
    <definedName name="\A" localSheetId="12">#REF!</definedName>
    <definedName name="\A" localSheetId="1">#REF!</definedName>
    <definedName name="\A" localSheetId="2">#REF!</definedName>
    <definedName name="\A" localSheetId="9">#REF!</definedName>
    <definedName name="\A" localSheetId="6">#REF!</definedName>
    <definedName name="\A" localSheetId="7">#REF!</definedName>
    <definedName name="\A">#REF!</definedName>
    <definedName name="\M" localSheetId="0">#REF!</definedName>
    <definedName name="\M" localSheetId="12">#REF!</definedName>
    <definedName name="\M" localSheetId="1">#REF!</definedName>
    <definedName name="\M" localSheetId="2">#REF!</definedName>
    <definedName name="\M" localSheetId="9">#REF!</definedName>
    <definedName name="\M" localSheetId="7">#REF!</definedName>
    <definedName name="\M">#REF!</definedName>
    <definedName name="\p" localSheetId="0">'[1]พ.ย.46-ม.ค.47'!#REF!</definedName>
    <definedName name="\p" localSheetId="12">'[1]พ.ย.46-ม.ค.47'!#REF!</definedName>
    <definedName name="\p" localSheetId="1">'[1]พ.ย.46-ม.ค.47'!#REF!</definedName>
    <definedName name="\p" localSheetId="2">'[1]พ.ย.46-ม.ค.47'!#REF!</definedName>
    <definedName name="\p" localSheetId="9">'[1]พ.ย.46-ม.ค.47'!#REF!</definedName>
    <definedName name="\p" localSheetId="7">'[1]พ.ย.46-ม.ค.47'!#REF!</definedName>
    <definedName name="\p">'[1]พ.ย.46-ม.ค.47'!#REF!</definedName>
    <definedName name="_____________st14" localSheetId="0">#REF!</definedName>
    <definedName name="_____________st14" localSheetId="12">#REF!</definedName>
    <definedName name="_____________st14" localSheetId="1">#REF!</definedName>
    <definedName name="_____________st14" localSheetId="2">#REF!</definedName>
    <definedName name="_____________st14" localSheetId="9">#REF!</definedName>
    <definedName name="_____________st14" localSheetId="7">#REF!</definedName>
    <definedName name="_____________st14" localSheetId="8">#REF!</definedName>
    <definedName name="_____________st14">#REF!</definedName>
    <definedName name="_____________st15" localSheetId="0">#REF!</definedName>
    <definedName name="_____________st15" localSheetId="12">#REF!</definedName>
    <definedName name="_____________st15" localSheetId="1">#REF!</definedName>
    <definedName name="_____________st15" localSheetId="2">#REF!</definedName>
    <definedName name="_____________st15" localSheetId="4">#REF!</definedName>
    <definedName name="_____________st15" localSheetId="9">#REF!</definedName>
    <definedName name="_____________st15" localSheetId="5">#REF!</definedName>
    <definedName name="_____________st15" localSheetId="7">#REF!</definedName>
    <definedName name="_____________st15">#REF!</definedName>
    <definedName name="____________st14" localSheetId="0">#REF!</definedName>
    <definedName name="____________st14" localSheetId="12">#REF!</definedName>
    <definedName name="____________st14" localSheetId="1">#REF!</definedName>
    <definedName name="____________st14" localSheetId="2">#REF!</definedName>
    <definedName name="____________st14" localSheetId="9">#REF!</definedName>
    <definedName name="____________st14" localSheetId="7">#REF!</definedName>
    <definedName name="____________st14">#REF!</definedName>
    <definedName name="____________st15">#REF!</definedName>
    <definedName name="___________st14">#REF!</definedName>
    <definedName name="___________st15">#REF!</definedName>
    <definedName name="__________st14">#REF!</definedName>
    <definedName name="__________st15">#REF!</definedName>
    <definedName name="_________st14">#REF!</definedName>
    <definedName name="_________st15">#REF!</definedName>
    <definedName name="________st14">#REF!</definedName>
    <definedName name="________st15">#REF!</definedName>
    <definedName name="_______kks1">#REF!</definedName>
    <definedName name="_______st14">#REF!</definedName>
    <definedName name="_______st15">#REF!</definedName>
    <definedName name="_______W020798">#REF!</definedName>
    <definedName name="______kks1">#REF!</definedName>
    <definedName name="______st14">#REF!</definedName>
    <definedName name="______st15">#REF!</definedName>
    <definedName name="______W020798">#REF!</definedName>
    <definedName name="_____kks1">#REF!</definedName>
    <definedName name="_____st13">#REF!</definedName>
    <definedName name="_____st14">#REF!</definedName>
    <definedName name="_____st15">#REF!</definedName>
    <definedName name="_____st1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 localSheetId="0">#REF!</definedName>
    <definedName name="____kks1" localSheetId="12">#REF!</definedName>
    <definedName name="____kks1" localSheetId="1">#REF!</definedName>
    <definedName name="____kks1" localSheetId="2">#REF!</definedName>
    <definedName name="____kks1" localSheetId="9">#REF!</definedName>
    <definedName name="____kks1" localSheetId="7">#REF!</definedName>
    <definedName name="____kks1" localSheetId="8">#REF!</definedName>
    <definedName name="____kks1">#REF!</definedName>
    <definedName name="____st13" localSheetId="0">#REF!</definedName>
    <definedName name="____st13" localSheetId="12">#REF!</definedName>
    <definedName name="____st13" localSheetId="1">#REF!</definedName>
    <definedName name="____st13" localSheetId="2">#REF!</definedName>
    <definedName name="____st13" localSheetId="4">#REF!</definedName>
    <definedName name="____st13" localSheetId="9">#REF!</definedName>
    <definedName name="____st13" localSheetId="5">#REF!</definedName>
    <definedName name="____st13" localSheetId="7">#REF!</definedName>
    <definedName name="____st13">#REF!</definedName>
    <definedName name="____st14" localSheetId="0">#REF!</definedName>
    <definedName name="____st14" localSheetId="12">#REF!</definedName>
    <definedName name="____st14" localSheetId="1">#REF!</definedName>
    <definedName name="____st14" localSheetId="2">#REF!</definedName>
    <definedName name="____st14" localSheetId="9">#REF!</definedName>
    <definedName name="____st14" localSheetId="7">#REF!</definedName>
    <definedName name="____st14">#REF!</definedName>
    <definedName name="____st15">#REF!</definedName>
    <definedName name="____st16">#REF!</definedName>
    <definedName name="____st1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 localSheetId="0">#REF!</definedName>
    <definedName name="___kks1" localSheetId="12">#REF!</definedName>
    <definedName name="___kks1" localSheetId="1">#REF!</definedName>
    <definedName name="___kks1" localSheetId="2">#REF!</definedName>
    <definedName name="___kks1" localSheetId="9">#REF!</definedName>
    <definedName name="___kks1" localSheetId="7">#REF!</definedName>
    <definedName name="___kks1" localSheetId="8">#REF!</definedName>
    <definedName name="___kks1">#REF!</definedName>
    <definedName name="___st13" localSheetId="0">#REF!</definedName>
    <definedName name="___st13" localSheetId="12">#REF!</definedName>
    <definedName name="___st13" localSheetId="1">#REF!</definedName>
    <definedName name="___st13" localSheetId="2">#REF!</definedName>
    <definedName name="___st13" localSheetId="4">#REF!</definedName>
    <definedName name="___st13" localSheetId="9">#REF!</definedName>
    <definedName name="___st13" localSheetId="5">#REF!</definedName>
    <definedName name="___st13" localSheetId="7">#REF!</definedName>
    <definedName name="___st13">#REF!</definedName>
    <definedName name="___st14" localSheetId="0">#REF!</definedName>
    <definedName name="___st14" localSheetId="12">#REF!</definedName>
    <definedName name="___st14" localSheetId="1">#REF!</definedName>
    <definedName name="___st14" localSheetId="2">#REF!</definedName>
    <definedName name="___st14" localSheetId="9">#REF!</definedName>
    <definedName name="___st14" localSheetId="7">#REF!</definedName>
    <definedName name="___st14">#REF!</definedName>
    <definedName name="___st15">#REF!</definedName>
    <definedName name="___st16">#REF!</definedName>
    <definedName name="___st18">#REF!</definedName>
    <definedName name="___W02079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 localSheetId="0">[4]Sheet1!#REF!</definedName>
    <definedName name="__DAT1" localSheetId="12">[4]Sheet1!#REF!</definedName>
    <definedName name="__DAT1" localSheetId="1">[4]Sheet1!#REF!</definedName>
    <definedName name="__DAT1" localSheetId="2">[4]Sheet1!#REF!</definedName>
    <definedName name="__DAT1" localSheetId="4">[4]Sheet1!#REF!</definedName>
    <definedName name="__DAT1" localSheetId="9">[4]Sheet1!#REF!</definedName>
    <definedName name="__DAT1" localSheetId="5">[4]Sheet1!#REF!</definedName>
    <definedName name="__DAT1" localSheetId="8">[4]Sheet1!#REF!</definedName>
    <definedName name="__DAT1">[4]Sheet1!#REF!</definedName>
    <definedName name="__DAT10" localSheetId="0">[4]Sheet1!#REF!</definedName>
    <definedName name="__DAT10" localSheetId="12">[4]Sheet1!#REF!</definedName>
    <definedName name="__DAT10" localSheetId="1">[4]Sheet1!#REF!</definedName>
    <definedName name="__DAT10" localSheetId="2">[4]Sheet1!#REF!</definedName>
    <definedName name="__DAT10" localSheetId="4">[4]Sheet1!#REF!</definedName>
    <definedName name="__DAT10" localSheetId="9">[4]Sheet1!#REF!</definedName>
    <definedName name="__DAT10" localSheetId="5">[4]Sheet1!#REF!</definedName>
    <definedName name="__DAT10" localSheetId="8">[4]Sheet1!#REF!</definedName>
    <definedName name="__DAT10">[4]Sheet1!#REF!</definedName>
    <definedName name="__DAT4" localSheetId="0">[4]Sheet1!#REF!</definedName>
    <definedName name="__DAT4" localSheetId="12">[4]Sheet1!#REF!</definedName>
    <definedName name="__DAT4" localSheetId="1">[4]Sheet1!#REF!</definedName>
    <definedName name="__DAT4" localSheetId="2">[4]Sheet1!#REF!</definedName>
    <definedName name="__DAT4" localSheetId="4">[4]Sheet1!#REF!</definedName>
    <definedName name="__DAT4" localSheetId="9">[4]Sheet1!#REF!</definedName>
    <definedName name="__DAT4" localSheetId="5">[4]Sheet1!#REF!</definedName>
    <definedName name="__DAT4" localSheetId="8">[4]Sheet1!#REF!</definedName>
    <definedName name="__DAT4">[4]Sheet1!#REF!</definedName>
    <definedName name="__DAT9" localSheetId="0">[4]Sheet1!#REF!</definedName>
    <definedName name="__DAT9" localSheetId="12">[4]Sheet1!#REF!</definedName>
    <definedName name="__DAT9" localSheetId="1">[4]Sheet1!#REF!</definedName>
    <definedName name="__DAT9" localSheetId="2">[4]Sheet1!#REF!</definedName>
    <definedName name="__DAT9" localSheetId="4">[4]Sheet1!#REF!</definedName>
    <definedName name="__DAT9" localSheetId="9">[4]Sheet1!#REF!</definedName>
    <definedName name="__DAT9" localSheetId="5">[4]Sheet1!#REF!</definedName>
    <definedName name="__DAT9" localSheetId="8">[4]Sheet1!#REF!</definedName>
    <definedName name="__DAT9">[4]Sheet1!#REF!</definedName>
    <definedName name="__kks1" localSheetId="0">#REF!</definedName>
    <definedName name="__kks1" localSheetId="12">#REF!</definedName>
    <definedName name="__kks1" localSheetId="1">#REF!</definedName>
    <definedName name="__kks1" localSheetId="2">#REF!</definedName>
    <definedName name="__kks1" localSheetId="4">#REF!</definedName>
    <definedName name="__kks1" localSheetId="9">#REF!</definedName>
    <definedName name="__kks1" localSheetId="5">#REF!</definedName>
    <definedName name="__kks1" localSheetId="7">#REF!</definedName>
    <definedName name="__kks1" localSheetId="8">#REF!</definedName>
    <definedName name="__kks1">#REF!</definedName>
    <definedName name="__st13" localSheetId="0">#REF!</definedName>
    <definedName name="__st13" localSheetId="12">#REF!</definedName>
    <definedName name="__st13" localSheetId="1">#REF!</definedName>
    <definedName name="__st13" localSheetId="2">#REF!</definedName>
    <definedName name="__st13" localSheetId="4">#REF!</definedName>
    <definedName name="__st13" localSheetId="9">#REF!</definedName>
    <definedName name="__st13" localSheetId="5">#REF!</definedName>
    <definedName name="__st13" localSheetId="7">#REF!</definedName>
    <definedName name="__st13">#REF!</definedName>
    <definedName name="__st14" localSheetId="0">#REF!</definedName>
    <definedName name="__st14" localSheetId="12">#REF!</definedName>
    <definedName name="__st14" localSheetId="1">#REF!</definedName>
    <definedName name="__st14" localSheetId="2">#REF!</definedName>
    <definedName name="__st14" localSheetId="9">#REF!</definedName>
    <definedName name="__st14" localSheetId="7">#REF!</definedName>
    <definedName name="__st14">#REF!</definedName>
    <definedName name="__st15">#REF!</definedName>
    <definedName name="__st16">#REF!</definedName>
    <definedName name="__st18">#REF!</definedName>
    <definedName name="__W020798">#REF!</definedName>
    <definedName name="_01">#REF!</definedName>
    <definedName name="_1">#REF!</definedName>
    <definedName name="_1_01">#REF!</definedName>
    <definedName name="_1_Excel_BuiltIn_Print_Area_4_1">#REF!</definedName>
    <definedName name="_1Excel_BuiltIn_Print_Area_4_1">#REF!</definedName>
    <definedName name="_2">#REF!</definedName>
    <definedName name="_2Excel_BuiltIn_Print_Area_4_1">#REF!</definedName>
    <definedName name="_3">#REF!</definedName>
    <definedName name="_4_01">#REF!</definedName>
    <definedName name="_7_06">#REF!</definedName>
    <definedName name="_b0301">'[2]Sch 7-1'!$A$2:$M$59</definedName>
    <definedName name="_bab1" localSheetId="0">#REF!</definedName>
    <definedName name="_bab1" localSheetId="12">#REF!</definedName>
    <definedName name="_bab1" localSheetId="1">#REF!</definedName>
    <definedName name="_bab1" localSheetId="2">#REF!</definedName>
    <definedName name="_bab1" localSheetId="9">#REF!</definedName>
    <definedName name="_bab1" localSheetId="7">#REF!</definedName>
    <definedName name="_bab1" localSheetId="8">#REF!</definedName>
    <definedName name="_bab1">#REF!</definedName>
    <definedName name="_bb210">'[3]B 200'!$A$8:$AE$85</definedName>
    <definedName name="_bes0301">'[2]Sch 7-1'!$A$1:$M$59</definedName>
    <definedName name="_DAT1" localSheetId="0">[4]Sheet1!#REF!</definedName>
    <definedName name="_DAT1" localSheetId="12">[4]Sheet1!#REF!</definedName>
    <definedName name="_DAT1" localSheetId="1">[4]Sheet1!#REF!</definedName>
    <definedName name="_DAT1" localSheetId="2">[4]Sheet1!#REF!</definedName>
    <definedName name="_DAT1" localSheetId="4">[4]Sheet1!#REF!</definedName>
    <definedName name="_DAT1" localSheetId="9">[4]Sheet1!#REF!</definedName>
    <definedName name="_DAT1" localSheetId="5">[4]Sheet1!#REF!</definedName>
    <definedName name="_DAT1" localSheetId="8">[4]Sheet1!#REF!</definedName>
    <definedName name="_DAT1">[4]Sheet1!#REF!</definedName>
    <definedName name="_DAT10" localSheetId="0">[4]Sheet1!#REF!</definedName>
    <definedName name="_DAT10" localSheetId="12">[4]Sheet1!#REF!</definedName>
    <definedName name="_DAT10" localSheetId="1">[4]Sheet1!#REF!</definedName>
    <definedName name="_DAT10" localSheetId="2">[4]Sheet1!#REF!</definedName>
    <definedName name="_DAT10" localSheetId="4">[4]Sheet1!#REF!</definedName>
    <definedName name="_DAT10" localSheetId="9">[4]Sheet1!#REF!</definedName>
    <definedName name="_DAT10" localSheetId="5">[4]Sheet1!#REF!</definedName>
    <definedName name="_DAT10" localSheetId="8">[4]Sheet1!#REF!</definedName>
    <definedName name="_DAT10">[4]Sheet1!#REF!</definedName>
    <definedName name="_DAT4" localSheetId="0">[4]Sheet1!#REF!</definedName>
    <definedName name="_DAT4" localSheetId="12">[4]Sheet1!#REF!</definedName>
    <definedName name="_DAT4" localSheetId="1">[4]Sheet1!#REF!</definedName>
    <definedName name="_DAT4" localSheetId="2">[4]Sheet1!#REF!</definedName>
    <definedName name="_DAT4" localSheetId="4">[4]Sheet1!#REF!</definedName>
    <definedName name="_DAT4" localSheetId="9">[4]Sheet1!#REF!</definedName>
    <definedName name="_DAT4" localSheetId="5">[4]Sheet1!#REF!</definedName>
    <definedName name="_DAT4" localSheetId="8">[4]Sheet1!#REF!</definedName>
    <definedName name="_DAT4">[4]Sheet1!#REF!</definedName>
    <definedName name="_DAT9" localSheetId="0">[4]Sheet1!#REF!</definedName>
    <definedName name="_DAT9" localSheetId="12">[4]Sheet1!#REF!</definedName>
    <definedName name="_DAT9" localSheetId="1">[4]Sheet1!#REF!</definedName>
    <definedName name="_DAT9" localSheetId="2">[4]Sheet1!#REF!</definedName>
    <definedName name="_DAT9" localSheetId="4">[4]Sheet1!#REF!</definedName>
    <definedName name="_DAT9" localSheetId="9">[4]Sheet1!#REF!</definedName>
    <definedName name="_DAT9" localSheetId="5">[4]Sheet1!#REF!</definedName>
    <definedName name="_DAT9" localSheetId="8">[4]Sheet1!#REF!</definedName>
    <definedName name="_DAT9">[4]Sheet1!#REF!</definedName>
    <definedName name="_xlnm._FilterDatabase" localSheetId="11" hidden="1">'รายละเอียดแนบ 12 '!$A$9:$E$68</definedName>
    <definedName name="_xlnm._FilterDatabase" localSheetId="12" hidden="1">'รายละเอียดแนบ 13'!$A$9:$N$78</definedName>
    <definedName name="_xlnm._FilterDatabase" localSheetId="3" hidden="1">'รายละเอียดแนบ 4'!$A$10:$H$14</definedName>
    <definedName name="_xlnm._FilterDatabase" localSheetId="4" hidden="1">'รายละเอียดแนบ 5'!$A$9:$E$2298</definedName>
    <definedName name="_xlnm._FilterDatabase" localSheetId="5" hidden="1">รายละเอียดแนบ6!$A$9:$H$2370</definedName>
    <definedName name="_Key1" localSheetId="0" hidden="1">#REF!</definedName>
    <definedName name="_Key1" localSheetId="12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9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0" hidden="1">#REF!</definedName>
    <definedName name="_Key2" localSheetId="12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9" hidden="1">#REF!</definedName>
    <definedName name="_Key2" localSheetId="5" hidden="1">#REF!</definedName>
    <definedName name="_Key2" localSheetId="7" hidden="1">#REF!</definedName>
    <definedName name="_Key2" hidden="1">#REF!</definedName>
    <definedName name="_kks1" localSheetId="0">#REF!</definedName>
    <definedName name="_kks1" localSheetId="12">#REF!</definedName>
    <definedName name="_kks1" localSheetId="1">#REF!</definedName>
    <definedName name="_kks1" localSheetId="2">#REF!</definedName>
    <definedName name="_kks1" localSheetId="9">#REF!</definedName>
    <definedName name="_kks1" localSheetId="7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localSheetId="12" hidden="1">{"'SCBMF'!$A$1:$I$51","'SCBDA'!$A$1:$I$45","'SCBBA'!$A$1:$I$37"}</definedName>
    <definedName name="_RJE1" localSheetId="1" hidden="1">{"'SCBMF'!$A$1:$I$51","'SCBDA'!$A$1:$I$45","'SCBBA'!$A$1:$I$37"}</definedName>
    <definedName name="_RJE1" localSheetId="2" hidden="1">{"'SCBMF'!$A$1:$I$51","'SCBDA'!$A$1:$I$45","'SCBBA'!$A$1:$I$37"}</definedName>
    <definedName name="_RJE1" localSheetId="4" hidden="1">{"'SCBMF'!$A$1:$I$51","'SCBDA'!$A$1:$I$45","'SCBBA'!$A$1:$I$37"}</definedName>
    <definedName name="_RJE1" localSheetId="9" hidden="1">{"'SCBMF'!$A$1:$I$51","'SCBDA'!$A$1:$I$45","'SCBBA'!$A$1:$I$37"}</definedName>
    <definedName name="_RJE1" localSheetId="5" hidden="1">{"'SCBMF'!$A$1:$I$51","'SCBDA'!$A$1:$I$45","'SCBBA'!$A$1:$I$37"}</definedName>
    <definedName name="_RJE1" localSheetId="6" hidden="1">{"'SCBMF'!$A$1:$I$51","'SCBDA'!$A$1:$I$45","'SCBBA'!$A$1:$I$37"}</definedName>
    <definedName name="_RJE1" localSheetId="7" hidden="1">{"'SCBMF'!$A$1:$I$51","'SCBDA'!$A$1:$I$45","'SCBBA'!$A$1:$I$37"}</definedName>
    <definedName name="_RJE1" localSheetId="8" hidden="1">{"'SCBMF'!$A$1:$I$51","'SCBDA'!$A$1:$I$45","'SCBBA'!$A$1:$I$37"}</definedName>
    <definedName name="_RJE1" hidden="1">{"'SCBMF'!$A$1:$I$51","'SCBDA'!$A$1:$I$45","'SCBBA'!$A$1:$I$37"}</definedName>
    <definedName name="_Sort" localSheetId="0" hidden="1">#REF!</definedName>
    <definedName name="_Sort" localSheetId="12" hidden="1">#REF!</definedName>
    <definedName name="_Sort" localSheetId="1" hidden="1">#REF!</definedName>
    <definedName name="_Sort" localSheetId="2" hidden="1">#REF!</definedName>
    <definedName name="_Sort" localSheetId="9" hidden="1">#REF!</definedName>
    <definedName name="_Sort" localSheetId="7" hidden="1">#REF!</definedName>
    <definedName name="_Sort" localSheetId="8" hidden="1">#REF!</definedName>
    <definedName name="_Sort" hidden="1">#REF!</definedName>
    <definedName name="_st13" localSheetId="0">#REF!</definedName>
    <definedName name="_st13" localSheetId="12">#REF!</definedName>
    <definedName name="_st13" localSheetId="1">#REF!</definedName>
    <definedName name="_st13" localSheetId="2">#REF!</definedName>
    <definedName name="_st13" localSheetId="4">#REF!</definedName>
    <definedName name="_st13" localSheetId="9">#REF!</definedName>
    <definedName name="_st13" localSheetId="5">#REF!</definedName>
    <definedName name="_st13" localSheetId="7">#REF!</definedName>
    <definedName name="_st13">#REF!</definedName>
    <definedName name="_st14" localSheetId="0">#REF!</definedName>
    <definedName name="_st14" localSheetId="12">#REF!</definedName>
    <definedName name="_st14" localSheetId="1">#REF!</definedName>
    <definedName name="_st14" localSheetId="2">#REF!</definedName>
    <definedName name="_st14" localSheetId="9">#REF!</definedName>
    <definedName name="_st14" localSheetId="7">#REF!</definedName>
    <definedName name="_st14">#REF!</definedName>
    <definedName name="_st15">#REF!</definedName>
    <definedName name="_st16">#REF!</definedName>
    <definedName name="_st18">#REF!</definedName>
    <definedName name="_W020798">#REF!</definedName>
    <definedName name="A">#REF!</definedName>
    <definedName name="ac_id_thai">#REF!</definedName>
    <definedName name="ac_thai">#REF!</definedName>
    <definedName name="account_code">#REF!</definedName>
    <definedName name="account_lao">#REF!</definedName>
    <definedName name="afgrerds">'[1]พ.ย.46-ม.ค.47'!#REF!</definedName>
    <definedName name="AIAPF" localSheetId="0">#REF!</definedName>
    <definedName name="AIAPF" localSheetId="12">#REF!</definedName>
    <definedName name="AIAPF" localSheetId="1">#REF!</definedName>
    <definedName name="AIAPF" localSheetId="2">#REF!</definedName>
    <definedName name="AIAPF" localSheetId="9">#REF!</definedName>
    <definedName name="AIAPF" localSheetId="7">#REF!</definedName>
    <definedName name="AIAPF" localSheetId="8">#REF!</definedName>
    <definedName name="AIAPF">#REF!</definedName>
    <definedName name="air" localSheetId="0">#REF!</definedName>
    <definedName name="air" localSheetId="12">#REF!</definedName>
    <definedName name="air" localSheetId="1">#REF!</definedName>
    <definedName name="air" localSheetId="2">#REF!</definedName>
    <definedName name="air" localSheetId="4">#REF!</definedName>
    <definedName name="air" localSheetId="9">#REF!</definedName>
    <definedName name="air" localSheetId="5">#REF!</definedName>
    <definedName name="air" localSheetId="7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2" hidden="1">#REF!</definedName>
    <definedName name="AS2TickmarkLS" localSheetId="1" hidden="1">#REF!</definedName>
    <definedName name="AS2TickmarkLS" localSheetId="2" hidden="1">#REF!</definedName>
    <definedName name="AS2TickmarkLS" localSheetId="9" hidden="1">#REF!</definedName>
    <definedName name="AS2TickmarkLS" localSheetId="7" hidden="1">#REF!</definedName>
    <definedName name="AS2TickmarkLS" localSheetId="8" hidden="1">#REF!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 localSheetId="0">[7]BS_Best!#REF!</definedName>
    <definedName name="Asset" localSheetId="12">[7]BS_Best!#REF!</definedName>
    <definedName name="Asset" localSheetId="1">[7]BS_Best!#REF!</definedName>
    <definedName name="Asset" localSheetId="2">[7]BS_Best!#REF!</definedName>
    <definedName name="Asset" localSheetId="4">[7]BS_Best!#REF!</definedName>
    <definedName name="Asset" localSheetId="9">[7]BS_Best!#REF!</definedName>
    <definedName name="Asset" localSheetId="5">[7]BS_Best!#REF!</definedName>
    <definedName name="Asset" localSheetId="8">[7]BS_Best!#REF!</definedName>
    <definedName name="Asset">[7]BS_Best!#REF!</definedName>
    <definedName name="Asset1" localSheetId="0">[7]BS_Best!#REF!</definedName>
    <definedName name="Asset1" localSheetId="12">[7]BS_Best!#REF!</definedName>
    <definedName name="Asset1" localSheetId="1">[7]BS_Best!#REF!</definedName>
    <definedName name="Asset1" localSheetId="2">[7]BS_Best!#REF!</definedName>
    <definedName name="Asset1" localSheetId="4">[7]BS_Best!#REF!</definedName>
    <definedName name="Asset1" localSheetId="9">[7]BS_Best!#REF!</definedName>
    <definedName name="Asset1" localSheetId="5">[7]BS_Best!#REF!</definedName>
    <definedName name="Asset1" localSheetId="8">[7]BS_Best!#REF!</definedName>
    <definedName name="Asset1">[7]BS_Best!#REF!</definedName>
    <definedName name="assets" localSheetId="0">#REF!</definedName>
    <definedName name="assets" localSheetId="12">#REF!</definedName>
    <definedName name="assets" localSheetId="1">#REF!</definedName>
    <definedName name="assets" localSheetId="2">#REF!</definedName>
    <definedName name="assets" localSheetId="4">#REF!</definedName>
    <definedName name="assets" localSheetId="9">#REF!</definedName>
    <definedName name="assets" localSheetId="5">#REF!</definedName>
    <definedName name="assets" localSheetId="7">#REF!</definedName>
    <definedName name="assets" localSheetId="8">#REF!</definedName>
    <definedName name="assets">#REF!</definedName>
    <definedName name="B" localSheetId="0">#REF!</definedName>
    <definedName name="B" localSheetId="12">#REF!</definedName>
    <definedName name="B" localSheetId="1">#REF!</definedName>
    <definedName name="B" localSheetId="2">#REF!</definedName>
    <definedName name="B" localSheetId="4">#REF!</definedName>
    <definedName name="B" localSheetId="9">#REF!</definedName>
    <definedName name="B" localSheetId="5">#REF!</definedName>
    <definedName name="B" localSheetId="7">#REF!</definedName>
    <definedName name="B">#REF!</definedName>
    <definedName name="bab" localSheetId="0">#REF!</definedName>
    <definedName name="bab" localSheetId="12">#REF!</definedName>
    <definedName name="bab" localSheetId="1">#REF!</definedName>
    <definedName name="bab" localSheetId="2">#REF!</definedName>
    <definedName name="bab" localSheetId="9">#REF!</definedName>
    <definedName name="bab" localSheetId="7">#REF!</definedName>
    <definedName name="bab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 localSheetId="0">#REF!</definedName>
    <definedName name="BOAAM" localSheetId="12">#REF!</definedName>
    <definedName name="BOAAM" localSheetId="1">#REF!</definedName>
    <definedName name="BOAAM" localSheetId="2">#REF!</definedName>
    <definedName name="BOAAM" localSheetId="9">#REF!</definedName>
    <definedName name="BOAAM" localSheetId="7">#REF!</definedName>
    <definedName name="BOAAM" localSheetId="8">#REF!</definedName>
    <definedName name="BOAAM">#REF!</definedName>
    <definedName name="BOY" localSheetId="0" hidden="1">#REF!</definedName>
    <definedName name="BOY" localSheetId="12" hidden="1">#REF!</definedName>
    <definedName name="BOY" localSheetId="1" hidden="1">#REF!</definedName>
    <definedName name="BOY" localSheetId="2" hidden="1">#REF!</definedName>
    <definedName name="BOY" localSheetId="4" hidden="1">#REF!</definedName>
    <definedName name="BOY" localSheetId="9" hidden="1">#REF!</definedName>
    <definedName name="BOY" localSheetId="5" hidden="1">#REF!</definedName>
    <definedName name="BOY" localSheetId="7" hidden="1">#REF!</definedName>
    <definedName name="BOY" hidden="1">#REF!</definedName>
    <definedName name="BTHAI" localSheetId="0">#REF!</definedName>
    <definedName name="BTHAI" localSheetId="12">#REF!</definedName>
    <definedName name="BTHAI" localSheetId="1">#REF!</definedName>
    <definedName name="BTHAI" localSheetId="2">#REF!</definedName>
    <definedName name="BTHAI" localSheetId="9">#REF!</definedName>
    <definedName name="BTHAI" localSheetId="7">#REF!</definedName>
    <definedName name="BTHAI">#REF!</definedName>
    <definedName name="BTHAI1">#REF!</definedName>
    <definedName name="BUD">#REF!</definedName>
    <definedName name="CapexTotals">#REF!</definedName>
    <definedName name="CC">#REF!</definedName>
    <definedName name="CF2004V2">#REF!</definedName>
    <definedName name="CF2005V2">#REF!</definedName>
    <definedName name="CF2006V2">#REF!</definedName>
    <definedName name="CF2007V2">#REF!</definedName>
    <definedName name="CF2007V3">#REF!</definedName>
    <definedName name="CF2008V2">#REF!</definedName>
    <definedName name="CFLOW2004">#REF!</definedName>
    <definedName name="CFLOW2005">#REF!</definedName>
    <definedName name="CFLOW2006">#REF!</definedName>
    <definedName name="CFLOW2007">#REF!</definedName>
    <definedName name="CFLOW2008">#REF!</definedName>
    <definedName name="ChoosePic" localSheetId="0">INDEX(PicTable,#REF!)</definedName>
    <definedName name="ChoosePic" localSheetId="12">INDEX(PicTable,#REF!)</definedName>
    <definedName name="ChoosePic" localSheetId="1">INDEX(PicTable,#REF!)</definedName>
    <definedName name="ChoosePic" localSheetId="2">INDEX(PicTable,#REF!)</definedName>
    <definedName name="ChoosePic" localSheetId="4">INDEX(PicTable,#REF!)</definedName>
    <definedName name="ChoosePic" localSheetId="9">INDEX(PicTable,#REF!)</definedName>
    <definedName name="ChoosePic" localSheetId="5">INDEX(PicTable,#REF!)</definedName>
    <definedName name="ChoosePic" localSheetId="6">INDEX(PicTable,#REF!)</definedName>
    <definedName name="ChoosePic" localSheetId="7">INDEX(PicTable,#REF!)</definedName>
    <definedName name="ChoosePic" localSheetId="8">INDEX(PicTable,#REF!)</definedName>
    <definedName name="ChoosePic">INDEX(PicTable,#REF!)</definedName>
    <definedName name="CIA" localSheetId="0">[9]งบดุล!#REF!</definedName>
    <definedName name="CIA" localSheetId="12">[9]งบดุล!#REF!</definedName>
    <definedName name="CIA" localSheetId="1">[9]งบดุล!#REF!</definedName>
    <definedName name="CIA" localSheetId="2">[9]งบดุล!#REF!</definedName>
    <definedName name="CIA" localSheetId="9">[9]งบดุล!#REF!</definedName>
    <definedName name="CIA" localSheetId="7">[9]งบดุล!#REF!</definedName>
    <definedName name="CIA" localSheetId="8">[9]งบดุล!#REF!</definedName>
    <definedName name="CIA">[9]งบดุล!#REF!</definedName>
    <definedName name="CLIENT_NAME">'[10]Iron Curtain Method'!$F$3</definedName>
    <definedName name="Co_Name" localSheetId="0">#REF!</definedName>
    <definedName name="Co_Name" localSheetId="12">#REF!</definedName>
    <definedName name="Co_Name" localSheetId="1">#REF!</definedName>
    <definedName name="Co_Name" localSheetId="2">#REF!</definedName>
    <definedName name="Co_Name" localSheetId="4">#REF!</definedName>
    <definedName name="Co_Name" localSheetId="9">#REF!</definedName>
    <definedName name="Co_Name" localSheetId="5">#REF!</definedName>
    <definedName name="Co_Name" localSheetId="7">#REF!</definedName>
    <definedName name="Co_Name" localSheetId="8">#REF!</definedName>
    <definedName name="Co_Name">#REF!</definedName>
    <definedName name="CODE" localSheetId="0">#REF!</definedName>
    <definedName name="CODE" localSheetId="12">#REF!</definedName>
    <definedName name="CODE" localSheetId="1">#REF!</definedName>
    <definedName name="CODE" localSheetId="2">#REF!</definedName>
    <definedName name="CODE" localSheetId="4">#REF!</definedName>
    <definedName name="CODE" localSheetId="9">#REF!</definedName>
    <definedName name="CODE" localSheetId="5">#REF!</definedName>
    <definedName name="CODE" localSheetId="7">#REF!</definedName>
    <definedName name="CODE">#REF!</definedName>
    <definedName name="CompareAssets" localSheetId="0">#REF!</definedName>
    <definedName name="CompareAssets" localSheetId="12">#REF!</definedName>
    <definedName name="CompareAssets" localSheetId="1">#REF!</definedName>
    <definedName name="CompareAssets" localSheetId="2">#REF!</definedName>
    <definedName name="CompareAssets" localSheetId="9">#REF!</definedName>
    <definedName name="CompareAssets" localSheetId="7">#REF!</definedName>
    <definedName name="CompareAssets">#REF!</definedName>
    <definedName name="CONG35">[11]SOR!$G$8</definedName>
    <definedName name="COST" localSheetId="0">#REF!</definedName>
    <definedName name="COST" localSheetId="12">#REF!</definedName>
    <definedName name="COST" localSheetId="1">#REF!</definedName>
    <definedName name="COST" localSheetId="2">#REF!</definedName>
    <definedName name="COST" localSheetId="4">#REF!</definedName>
    <definedName name="COST" localSheetId="9">#REF!</definedName>
    <definedName name="COST" localSheetId="5">#REF!</definedName>
    <definedName name="COST" localSheetId="7">#REF!</definedName>
    <definedName name="COST" localSheetId="8">#REF!</definedName>
    <definedName name="COST">#REF!</definedName>
    <definedName name="costh" localSheetId="0">#REF!</definedName>
    <definedName name="costh" localSheetId="12">#REF!</definedName>
    <definedName name="costh" localSheetId="1">#REF!</definedName>
    <definedName name="costh" localSheetId="2">#REF!</definedName>
    <definedName name="costh" localSheetId="4">#REF!</definedName>
    <definedName name="costh" localSheetId="9">#REF!</definedName>
    <definedName name="costh" localSheetId="5">#REF!</definedName>
    <definedName name="costh" localSheetId="7">#REF!</definedName>
    <definedName name="costh">#REF!</definedName>
    <definedName name="costh1" localSheetId="0">#REF!</definedName>
    <definedName name="costh1" localSheetId="12">#REF!</definedName>
    <definedName name="costh1" localSheetId="1">#REF!</definedName>
    <definedName name="costh1" localSheetId="2">#REF!</definedName>
    <definedName name="costh1" localSheetId="9">#REF!</definedName>
    <definedName name="costh1" localSheetId="7">#REF!</definedName>
    <definedName name="costh1">#REF!</definedName>
    <definedName name="costh2">#REF!</definedName>
    <definedName name="costh3">#REF!</definedName>
    <definedName name="costnew">#REF!</definedName>
    <definedName name="cr_cust_sum_transfer_sheet1">[12]Sheet1!#REF!</definedName>
    <definedName name="cr_se_ed_q2_45_q1_45_bs" localSheetId="0">#REF!</definedName>
    <definedName name="cr_se_ed_q2_45_q1_45_bs" localSheetId="12">#REF!</definedName>
    <definedName name="cr_se_ed_q2_45_q1_45_bs" localSheetId="1">#REF!</definedName>
    <definedName name="cr_se_ed_q2_45_q1_45_bs" localSheetId="2">#REF!</definedName>
    <definedName name="cr_se_ed_q2_45_q1_45_bs" localSheetId="4">#REF!</definedName>
    <definedName name="cr_se_ed_q2_45_q1_45_bs" localSheetId="9">#REF!</definedName>
    <definedName name="cr_se_ed_q2_45_q1_45_bs" localSheetId="5">#REF!</definedName>
    <definedName name="cr_se_ed_q2_45_q1_45_bs" localSheetId="7">#REF!</definedName>
    <definedName name="cr_se_ed_q2_45_q1_45_bs" localSheetId="8">#REF!</definedName>
    <definedName name="cr_se_ed_q2_45_q1_45_bs">#REF!</definedName>
    <definedName name="CRR_PRINT" localSheetId="0">#REF!</definedName>
    <definedName name="CRR_PRINT" localSheetId="12">#REF!</definedName>
    <definedName name="CRR_PRINT" localSheetId="1">#REF!</definedName>
    <definedName name="CRR_PRINT" localSheetId="2">#REF!</definedName>
    <definedName name="CRR_PRINT" localSheetId="4">#REF!</definedName>
    <definedName name="CRR_PRINT" localSheetId="9">#REF!</definedName>
    <definedName name="CRR_PRINT" localSheetId="5">#REF!</definedName>
    <definedName name="CRR_PRINT" localSheetId="7">#REF!</definedName>
    <definedName name="CRR_PRINT">#REF!</definedName>
    <definedName name="Current_Period" localSheetId="0">#REF!</definedName>
    <definedName name="Current_Period" localSheetId="12">#REF!</definedName>
    <definedName name="Current_Period" localSheetId="1">#REF!</definedName>
    <definedName name="Current_Period" localSheetId="2">#REF!</definedName>
    <definedName name="Current_Period" localSheetId="9">#REF!</definedName>
    <definedName name="Current_Period" localSheetId="7">#REF!</definedName>
    <definedName name="Current_Period">#REF!</definedName>
    <definedName name="CURRENT_PRINT">#REF!</definedName>
    <definedName name="d">#REF!</definedName>
    <definedName name="DAILY_KK1">#REF!</definedName>
    <definedName name="DATA">[13]DATA!$A$3:$P$888</definedName>
    <definedName name="DATA1" localSheetId="0">#REF!</definedName>
    <definedName name="DATA1" localSheetId="12">#REF!</definedName>
    <definedName name="DATA1" localSheetId="1">#REF!</definedName>
    <definedName name="DATA1" localSheetId="2">#REF!</definedName>
    <definedName name="DATA1" localSheetId="4">#REF!</definedName>
    <definedName name="DATA1" localSheetId="9">#REF!</definedName>
    <definedName name="DATA1" localSheetId="5">#REF!</definedName>
    <definedName name="DATA1" localSheetId="7">#REF!</definedName>
    <definedName name="DATA1" localSheetId="8">#REF!</definedName>
    <definedName name="DATA1">#REF!</definedName>
    <definedName name="DATA2" localSheetId="0">#REF!</definedName>
    <definedName name="DATA2" localSheetId="12">#REF!</definedName>
    <definedName name="DATA2" localSheetId="1">#REF!</definedName>
    <definedName name="DATA2" localSheetId="2">#REF!</definedName>
    <definedName name="DATA2" localSheetId="4">#REF!</definedName>
    <definedName name="DATA2" localSheetId="9">#REF!</definedName>
    <definedName name="DATA2" localSheetId="5">#REF!</definedName>
    <definedName name="DATA2" localSheetId="7">#REF!</definedName>
    <definedName name="DATA2">#REF!</definedName>
    <definedName name="DATA3" localSheetId="0">#REF!</definedName>
    <definedName name="DATA3" localSheetId="12">#REF!</definedName>
    <definedName name="DATA3" localSheetId="1">#REF!</definedName>
    <definedName name="DATA3" localSheetId="2">#REF!</definedName>
    <definedName name="DATA3" localSheetId="9">#REF!</definedName>
    <definedName name="DATA3" localSheetId="7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d">#REF!</definedName>
    <definedName name="dds">#REF!</definedName>
    <definedName name="dec">[9]งบดุล!#REF!</definedName>
    <definedName name="Detail" localSheetId="0">#REF!</definedName>
    <definedName name="Detail" localSheetId="12">#REF!</definedName>
    <definedName name="Detail" localSheetId="1">#REF!</definedName>
    <definedName name="Detail" localSheetId="2">#REF!</definedName>
    <definedName name="Detail" localSheetId="4">#REF!</definedName>
    <definedName name="Detail" localSheetId="9">#REF!</definedName>
    <definedName name="Detail" localSheetId="5">#REF!</definedName>
    <definedName name="Detail" localSheetId="7">#REF!</definedName>
    <definedName name="Detail" localSheetId="8">#REF!</definedName>
    <definedName name="Detail">#REF!</definedName>
    <definedName name="dfd" localSheetId="0">#REF!</definedName>
    <definedName name="dfd" localSheetId="12">#REF!</definedName>
    <definedName name="dfd" localSheetId="1">#REF!</definedName>
    <definedName name="dfd" localSheetId="2">#REF!</definedName>
    <definedName name="dfd" localSheetId="4">#REF!</definedName>
    <definedName name="dfd" localSheetId="9">#REF!</definedName>
    <definedName name="dfd" localSheetId="5">#REF!</definedName>
    <definedName name="dfd" localSheetId="7">#REF!</definedName>
    <definedName name="dfd">#REF!</definedName>
    <definedName name="dfdfdfe" localSheetId="0">#REF!</definedName>
    <definedName name="dfdfdfe" localSheetId="12">#REF!</definedName>
    <definedName name="dfdfdfe" localSheetId="1">#REF!</definedName>
    <definedName name="dfdfdfe" localSheetId="2">#REF!</definedName>
    <definedName name="dfdfdfe" localSheetId="9">#REF!</definedName>
    <definedName name="dfdfdfe" localSheetId="7">#REF!</definedName>
    <definedName name="dfdfdfe">#REF!</definedName>
    <definedName name="dfh" localSheetId="0">[14]งบกำไรขาดทุน!#REF!</definedName>
    <definedName name="dfh" localSheetId="12">[15]งบกำไรขาดทุน!#REF!</definedName>
    <definedName name="dfh" localSheetId="1">[14]งบกำไรขาดทุน!#REF!</definedName>
    <definedName name="dfh" localSheetId="2">[14]งบกำไรขาดทุน!#REF!</definedName>
    <definedName name="dfh" localSheetId="9">[16]งบกำไรขาดทุน!#REF!</definedName>
    <definedName name="dfh" localSheetId="7">[15]งบกำไรขาดทุน!#REF!</definedName>
    <definedName name="dfh">[14]งบกำไรขาดทุน!#REF!</definedName>
    <definedName name="dgfhj" localSheetId="0">#REF!</definedName>
    <definedName name="dgfhj" localSheetId="12">#REF!</definedName>
    <definedName name="dgfhj" localSheetId="1">#REF!</definedName>
    <definedName name="dgfhj" localSheetId="2">#REF!</definedName>
    <definedName name="dgfhj" localSheetId="4">#REF!</definedName>
    <definedName name="dgfhj" localSheetId="9">#REF!</definedName>
    <definedName name="dgfhj" localSheetId="5">#REF!</definedName>
    <definedName name="dgfhj" localSheetId="7">#REF!</definedName>
    <definedName name="dgfhj" localSheetId="8">#REF!</definedName>
    <definedName name="dgfhj">#REF!</definedName>
    <definedName name="DOC" localSheetId="0">#REF!</definedName>
    <definedName name="DOC" localSheetId="12">#REF!</definedName>
    <definedName name="DOC" localSheetId="1">#REF!</definedName>
    <definedName name="DOC" localSheetId="2">#REF!</definedName>
    <definedName name="DOC" localSheetId="4">#REF!</definedName>
    <definedName name="DOC" localSheetId="9">#REF!</definedName>
    <definedName name="DOC" localSheetId="5">#REF!</definedName>
    <definedName name="DOC" localSheetId="7">#REF!</definedName>
    <definedName name="DOC">#REF!</definedName>
    <definedName name="dsgdg" localSheetId="0">[17]งบกำไรขาดทุน!#REF!</definedName>
    <definedName name="dsgdg" localSheetId="12">[17]งบกำไรขาดทุน!#REF!</definedName>
    <definedName name="dsgdg" localSheetId="1">[17]งบกำไรขาดทุน!#REF!</definedName>
    <definedName name="dsgdg" localSheetId="2">[17]งบกำไรขาดทุน!#REF!</definedName>
    <definedName name="dsgdg" localSheetId="4">[17]งบกำไรขาดทุน!#REF!</definedName>
    <definedName name="dsgdg" localSheetId="9">[17]งบกำไรขาดทุน!#REF!</definedName>
    <definedName name="dsgdg" localSheetId="5">[17]งบกำไรขาดทุน!#REF!</definedName>
    <definedName name="dsgdg" localSheetId="7">[17]งบกำไรขาดทุน!#REF!</definedName>
    <definedName name="dsgdg">[17]งบกำไรขาดทุน!#REF!</definedName>
    <definedName name="DVF" localSheetId="0">#REF!</definedName>
    <definedName name="DVF" localSheetId="12">#REF!</definedName>
    <definedName name="DVF" localSheetId="1">#REF!</definedName>
    <definedName name="DVF" localSheetId="2">#REF!</definedName>
    <definedName name="DVF" localSheetId="4">#REF!</definedName>
    <definedName name="DVF" localSheetId="9">#REF!</definedName>
    <definedName name="DVF" localSheetId="5">#REF!</definedName>
    <definedName name="DVF" localSheetId="7">#REF!</definedName>
    <definedName name="DVF" localSheetId="8">#REF!</definedName>
    <definedName name="DVF">#REF!</definedName>
    <definedName name="e3wfd" localSheetId="0">INDEX([18]!PicTable,#REF!)</definedName>
    <definedName name="e3wfd" localSheetId="12">INDEX([19]!PicTable,#REF!)</definedName>
    <definedName name="e3wfd" localSheetId="1">INDEX([18]!PicTable,#REF!)</definedName>
    <definedName name="e3wfd" localSheetId="2">INDEX([18]!PicTable,#REF!)</definedName>
    <definedName name="e3wfd" localSheetId="9">INDEX([20]!PicTable,#REF!)</definedName>
    <definedName name="e3wfd" localSheetId="7">INDEX([18]!PicTable,#REF!)</definedName>
    <definedName name="e3wfd" localSheetId="8">INDEX([18]!PicTable,#REF!)</definedName>
    <definedName name="e3wfd">INDEX([18]!PicTable,#REF!)</definedName>
    <definedName name="ee" localSheetId="0">#REF!</definedName>
    <definedName name="ee" localSheetId="12">#REF!</definedName>
    <definedName name="ee" localSheetId="1">#REF!</definedName>
    <definedName name="ee" localSheetId="2">#REF!</definedName>
    <definedName name="ee" localSheetId="4">#REF!</definedName>
    <definedName name="ee" localSheetId="9">#REF!</definedName>
    <definedName name="ee" localSheetId="5">#REF!</definedName>
    <definedName name="ee" localSheetId="7">#REF!</definedName>
    <definedName name="ee" localSheetId="8">#REF!</definedName>
    <definedName name="ee">#REF!</definedName>
    <definedName name="ew" localSheetId="0">#REF!</definedName>
    <definedName name="ew" localSheetId="12">#REF!</definedName>
    <definedName name="ew" localSheetId="1">#REF!</definedName>
    <definedName name="ew" localSheetId="2">#REF!</definedName>
    <definedName name="ew" localSheetId="4">#REF!</definedName>
    <definedName name="ew" localSheetId="9">#REF!</definedName>
    <definedName name="ew" localSheetId="5">#REF!</definedName>
    <definedName name="ew" localSheetId="7">#REF!</definedName>
    <definedName name="ew">#REF!</definedName>
    <definedName name="Excel_BuiltIn_Print_Area" localSheetId="0">#REF!</definedName>
    <definedName name="Excel_BuiltIn_Print_Area" localSheetId="12">#REF!</definedName>
    <definedName name="Excel_BuiltIn_Print_Area" localSheetId="1">#REF!</definedName>
    <definedName name="Excel_BuiltIn_Print_Area" localSheetId="2">#REF!</definedName>
    <definedName name="Excel_BuiltIn_Print_Area" localSheetId="9">#REF!</definedName>
    <definedName name="Excel_BuiltIn_Print_Area" localSheetId="7">#REF!</definedName>
    <definedName name="Excel_BuiltIn_Print_Area">#REF!</definedName>
    <definedName name="Excel_BuiltIn_Print_Area_30" localSheetId="0">[21]I!#REF!</definedName>
    <definedName name="Excel_BuiltIn_Print_Area_30" localSheetId="12">[21]I!#REF!</definedName>
    <definedName name="Excel_BuiltIn_Print_Area_30" localSheetId="1">[21]I!#REF!</definedName>
    <definedName name="Excel_BuiltIn_Print_Area_30" localSheetId="2">[21]I!#REF!</definedName>
    <definedName name="Excel_BuiltIn_Print_Area_30" localSheetId="9">[21]I!#REF!</definedName>
    <definedName name="Excel_BuiltIn_Print_Area_30" localSheetId="7">[21]I!#REF!</definedName>
    <definedName name="Excel_BuiltIn_Print_Area_30">[21]I!#REF!</definedName>
    <definedName name="Excel_BuiltIn_Print_Area_36">"$#REF!.$A$1:$I$80"</definedName>
    <definedName name="Excel_BuiltIn_Print_Area_5" localSheetId="0">#REF!</definedName>
    <definedName name="Excel_BuiltIn_Print_Area_5" localSheetId="12">#REF!</definedName>
    <definedName name="Excel_BuiltIn_Print_Area_5" localSheetId="1">#REF!</definedName>
    <definedName name="Excel_BuiltIn_Print_Area_5" localSheetId="2">#REF!</definedName>
    <definedName name="Excel_BuiltIn_Print_Area_5" localSheetId="9">#REF!</definedName>
    <definedName name="Excel_BuiltIn_Print_Area_5" localSheetId="7">#REF!</definedName>
    <definedName name="Excel_BuiltIn_Print_Area_5" localSheetId="8">#REF!</definedName>
    <definedName name="Excel_BuiltIn_Print_Area_5">#REF!</definedName>
    <definedName name="Excel_BuiltIn_Print_Titles_4_1" localSheetId="0">#REF!</definedName>
    <definedName name="Excel_BuiltIn_Print_Titles_4_1" localSheetId="12">#REF!</definedName>
    <definedName name="Excel_BuiltIn_Print_Titles_4_1" localSheetId="1">#REF!</definedName>
    <definedName name="Excel_BuiltIn_Print_Titles_4_1" localSheetId="2">#REF!</definedName>
    <definedName name="Excel_BuiltIn_Print_Titles_4_1" localSheetId="4">#REF!</definedName>
    <definedName name="Excel_BuiltIn_Print_Titles_4_1" localSheetId="9">#REF!</definedName>
    <definedName name="Excel_BuiltIn_Print_Titles_4_1" localSheetId="5">#REF!</definedName>
    <definedName name="Excel_BuiltIn_Print_Titles_4_1" localSheetId="7">#REF!</definedName>
    <definedName name="Excel_BuiltIn_Print_Titles_4_1">#REF!</definedName>
    <definedName name="f" localSheetId="0">#REF!</definedName>
    <definedName name="f" localSheetId="12">#REF!</definedName>
    <definedName name="f" localSheetId="1">#REF!</definedName>
    <definedName name="f" localSheetId="2">#REF!</definedName>
    <definedName name="f" localSheetId="9">#REF!</definedName>
    <definedName name="f" localSheetId="7">#REF!</definedName>
    <definedName name="f">#REF!</definedName>
    <definedName name="faid">[22]รายละเอียดทรัพย์สิน!$A$5:$A$124</definedName>
    <definedName name="FAS" localSheetId="0">#REF!</definedName>
    <definedName name="FAS" localSheetId="12">#REF!</definedName>
    <definedName name="FAS" localSheetId="1">#REF!</definedName>
    <definedName name="FAS" localSheetId="2">#REF!</definedName>
    <definedName name="FAS" localSheetId="4">#REF!</definedName>
    <definedName name="FAS" localSheetId="9">#REF!</definedName>
    <definedName name="FAS" localSheetId="5">#REF!</definedName>
    <definedName name="FAS" localSheetId="7">#REF!</definedName>
    <definedName name="FAS" localSheetId="8">#REF!</definedName>
    <definedName name="FAS">#REF!</definedName>
    <definedName name="ff" localSheetId="0">#REF!</definedName>
    <definedName name="ff" localSheetId="12">#REF!</definedName>
    <definedName name="ff" localSheetId="1">#REF!</definedName>
    <definedName name="ff" localSheetId="2">#REF!</definedName>
    <definedName name="ff" localSheetId="4">#REF!</definedName>
    <definedName name="ff" localSheetId="9">#REF!</definedName>
    <definedName name="ff" localSheetId="5">#REF!</definedName>
    <definedName name="ff" localSheetId="7">#REF!</definedName>
    <definedName name="ff">#REF!</definedName>
    <definedName name="fffr" localSheetId="0">#REF!</definedName>
    <definedName name="fffr" localSheetId="12">#REF!</definedName>
    <definedName name="fffr" localSheetId="1">#REF!</definedName>
    <definedName name="fffr" localSheetId="2">#REF!</definedName>
    <definedName name="fffr" localSheetId="9">#REF!</definedName>
    <definedName name="fffr" localSheetId="7">#REF!</definedName>
    <definedName name="fffr">#REF!</definedName>
    <definedName name="First_date">#REF!</definedName>
    <definedName name="First_day">#REF!</definedName>
    <definedName name="First_Period">#REF!</definedName>
    <definedName name="follow">#REF!</definedName>
    <definedName name="FWK">[11]SOR!$G$9</definedName>
    <definedName name="gghhj" localSheetId="0">#REF!</definedName>
    <definedName name="gghhj" localSheetId="12">#REF!</definedName>
    <definedName name="gghhj" localSheetId="1">#REF!</definedName>
    <definedName name="gghhj" localSheetId="2">#REF!</definedName>
    <definedName name="gghhj" localSheetId="4">#REF!</definedName>
    <definedName name="gghhj" localSheetId="9">#REF!</definedName>
    <definedName name="gghhj" localSheetId="5">#REF!</definedName>
    <definedName name="gghhj" localSheetId="7">#REF!</definedName>
    <definedName name="gghhj" localSheetId="8">#REF!</definedName>
    <definedName name="gghhj">#REF!</definedName>
    <definedName name="ghy" localSheetId="0">#REF!</definedName>
    <definedName name="ghy" localSheetId="12">#REF!</definedName>
    <definedName name="ghy" localSheetId="1">#REF!</definedName>
    <definedName name="ghy" localSheetId="2">#REF!</definedName>
    <definedName name="ghy" localSheetId="4">#REF!</definedName>
    <definedName name="ghy" localSheetId="9">#REF!</definedName>
    <definedName name="ghy" localSheetId="5">#REF!</definedName>
    <definedName name="ghy" localSheetId="7">#REF!</definedName>
    <definedName name="ghy">#REF!</definedName>
    <definedName name="GM" localSheetId="0">'[23]พ.ย.46-ม.ค.47'!#REF!</definedName>
    <definedName name="GM" localSheetId="12">'[23]พ.ย.46-ม.ค.47'!#REF!</definedName>
    <definedName name="GM" localSheetId="1">'[23]พ.ย.46-ม.ค.47'!#REF!</definedName>
    <definedName name="GM" localSheetId="2">'[23]พ.ย.46-ม.ค.47'!#REF!</definedName>
    <definedName name="GM" localSheetId="4">'[23]พ.ย.46-ม.ค.47'!#REF!</definedName>
    <definedName name="GM" localSheetId="9">'[23]พ.ย.46-ม.ค.47'!#REF!</definedName>
    <definedName name="GM" localSheetId="5">'[23]พ.ย.46-ม.ค.47'!#REF!</definedName>
    <definedName name="GM" localSheetId="7">'[23]พ.ย.46-ม.ค.47'!#REF!</definedName>
    <definedName name="GM">'[23]พ.ย.46-ม.ค.47'!#REF!</definedName>
    <definedName name="GP_0811" localSheetId="0">#REF!</definedName>
    <definedName name="GP_0811" localSheetId="12">#REF!</definedName>
    <definedName name="GP_0811" localSheetId="1">#REF!</definedName>
    <definedName name="GP_0811" localSheetId="2">#REF!</definedName>
    <definedName name="GP_0811" localSheetId="4">#REF!</definedName>
    <definedName name="GP_0811" localSheetId="9">#REF!</definedName>
    <definedName name="GP_0811" localSheetId="5">#REF!</definedName>
    <definedName name="GP_0811" localSheetId="7">#REF!</definedName>
    <definedName name="GP_0811" localSheetId="8">#REF!</definedName>
    <definedName name="GP_0811">#REF!</definedName>
    <definedName name="GP_Analysis" localSheetId="0">#REF!</definedName>
    <definedName name="GP_Analysis" localSheetId="12">#REF!</definedName>
    <definedName name="GP_Analysis" localSheetId="1">#REF!</definedName>
    <definedName name="GP_Analysis" localSheetId="2">#REF!</definedName>
    <definedName name="GP_Analysis" localSheetId="4">#REF!</definedName>
    <definedName name="GP_Analysis" localSheetId="9">#REF!</definedName>
    <definedName name="GP_Analysis" localSheetId="5">#REF!</definedName>
    <definedName name="GP_Analysis" localSheetId="7">#REF!</definedName>
    <definedName name="GP_Analysis">#REF!</definedName>
    <definedName name="GP_GROUP" localSheetId="0">#REF!</definedName>
    <definedName name="GP_GROUP" localSheetId="12">#REF!</definedName>
    <definedName name="GP_GROUP" localSheetId="1">#REF!</definedName>
    <definedName name="GP_GROUP" localSheetId="2">#REF!</definedName>
    <definedName name="GP_GROUP" localSheetId="9">#REF!</definedName>
    <definedName name="GP_GROUP" localSheetId="7">#REF!</definedName>
    <definedName name="GP_GROUP">#REF!</definedName>
    <definedName name="hlmk">#REF!</definedName>
    <definedName name="house">[24]Assumption!$J$1:$Q$37</definedName>
    <definedName name="house_price" localSheetId="0">#REF!</definedName>
    <definedName name="house_price" localSheetId="12">#REF!</definedName>
    <definedName name="house_price" localSheetId="1">#REF!</definedName>
    <definedName name="house_price" localSheetId="2">#REF!</definedName>
    <definedName name="house_price" localSheetId="4">#REF!</definedName>
    <definedName name="house_price" localSheetId="9">#REF!</definedName>
    <definedName name="house_price" localSheetId="5">#REF!</definedName>
    <definedName name="house_price" localSheetId="7">#REF!</definedName>
    <definedName name="house_price" localSheetId="8">#REF!</definedName>
    <definedName name="house_price">#REF!</definedName>
    <definedName name="House1" localSheetId="0">#REF!</definedName>
    <definedName name="House1" localSheetId="12">#REF!</definedName>
    <definedName name="House1" localSheetId="1">#REF!</definedName>
    <definedName name="House1" localSheetId="2">#REF!</definedName>
    <definedName name="House1" localSheetId="4">#REF!</definedName>
    <definedName name="House1" localSheetId="9">#REF!</definedName>
    <definedName name="House1" localSheetId="5">#REF!</definedName>
    <definedName name="House1" localSheetId="7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localSheetId="12" hidden="1">{"'SCBMF'!$A$1:$I$51","'SCBDA'!$A$1:$I$45","'SCBBA'!$A$1:$I$37"}</definedName>
    <definedName name="HTML_Control" localSheetId="1" hidden="1">{"'SCBMF'!$A$1:$I$51","'SCBDA'!$A$1:$I$45","'SCBBA'!$A$1:$I$37"}</definedName>
    <definedName name="HTML_Control" localSheetId="2" hidden="1">{"'SCBMF'!$A$1:$I$51","'SCBDA'!$A$1:$I$45","'SCBBA'!$A$1:$I$37"}</definedName>
    <definedName name="HTML_Control" localSheetId="4" hidden="1">{"'SCBMF'!$A$1:$I$51","'SCBDA'!$A$1:$I$45","'SCBBA'!$A$1:$I$37"}</definedName>
    <definedName name="HTML_Control" localSheetId="9" hidden="1">{"'SCBMF'!$A$1:$I$51","'SCBDA'!$A$1:$I$45","'SCBBA'!$A$1:$I$37"}</definedName>
    <definedName name="HTML_Control" localSheetId="5" hidden="1">{"'SCBMF'!$A$1:$I$51","'SCBDA'!$A$1:$I$45","'SCBBA'!$A$1:$I$37"}</definedName>
    <definedName name="HTML_Control" localSheetId="6" hidden="1">{"'SCBMF'!$A$1:$I$51","'SCBDA'!$A$1:$I$45","'SCBBA'!$A$1:$I$37"}</definedName>
    <definedName name="HTML_Control" localSheetId="7" hidden="1">{"'SCBMF'!$A$1:$I$51","'SCBDA'!$A$1:$I$45","'SCBBA'!$A$1:$I$37"}</definedName>
    <definedName name="HTML_Control" localSheetId="8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 localSheetId="0">[25]B!#REF!</definedName>
    <definedName name="I" localSheetId="12">[25]B!#REF!</definedName>
    <definedName name="I" localSheetId="1">[25]B!#REF!</definedName>
    <definedName name="I" localSheetId="2">[25]B!#REF!</definedName>
    <definedName name="I" localSheetId="4">[25]B!#REF!</definedName>
    <definedName name="I" localSheetId="9">[25]B!#REF!</definedName>
    <definedName name="I" localSheetId="5">[25]B!#REF!</definedName>
    <definedName name="I" localSheetId="8">[25]B!#REF!</definedName>
    <definedName name="I">[25]B!#REF!</definedName>
    <definedName name="INPAY" localSheetId="0">#REF!</definedName>
    <definedName name="INPAY" localSheetId="12">#REF!</definedName>
    <definedName name="INPAY" localSheetId="1">#REF!</definedName>
    <definedName name="INPAY" localSheetId="2">#REF!</definedName>
    <definedName name="INPAY" localSheetId="4">#REF!</definedName>
    <definedName name="INPAY" localSheetId="9">#REF!</definedName>
    <definedName name="INPAY" localSheetId="5">#REF!</definedName>
    <definedName name="INPAY" localSheetId="7">#REF!</definedName>
    <definedName name="INPAY" localSheetId="8">#REF!</definedName>
    <definedName name="INPAY">#REF!</definedName>
    <definedName name="INREC" localSheetId="0">#REF!</definedName>
    <definedName name="INREC" localSheetId="12">#REF!</definedName>
    <definedName name="INREC" localSheetId="1">#REF!</definedName>
    <definedName name="INREC" localSheetId="2">#REF!</definedName>
    <definedName name="INREC" localSheetId="4">#REF!</definedName>
    <definedName name="INREC" localSheetId="9">#REF!</definedName>
    <definedName name="INREC" localSheetId="5">#REF!</definedName>
    <definedName name="INREC" localSheetId="7">#REF!</definedName>
    <definedName name="INREC">#REF!</definedName>
    <definedName name="invert_e" localSheetId="0" hidden="1">{"'SCBMF'!$A$1:$I$51","'SCBDA'!$A$1:$I$45","'SCBBA'!$A$1:$I$37"}</definedName>
    <definedName name="invert_e" localSheetId="12" hidden="1">{"'SCBMF'!$A$1:$I$51","'SCBDA'!$A$1:$I$45","'SCBBA'!$A$1:$I$37"}</definedName>
    <definedName name="invert_e" localSheetId="1" hidden="1">{"'SCBMF'!$A$1:$I$51","'SCBDA'!$A$1:$I$45","'SCBBA'!$A$1:$I$37"}</definedName>
    <definedName name="invert_e" localSheetId="2" hidden="1">{"'SCBMF'!$A$1:$I$51","'SCBDA'!$A$1:$I$45","'SCBBA'!$A$1:$I$37"}</definedName>
    <definedName name="invert_e" localSheetId="4" hidden="1">{"'SCBMF'!$A$1:$I$51","'SCBDA'!$A$1:$I$45","'SCBBA'!$A$1:$I$37"}</definedName>
    <definedName name="invert_e" localSheetId="9" hidden="1">{"'SCBMF'!$A$1:$I$51","'SCBDA'!$A$1:$I$45","'SCBBA'!$A$1:$I$37"}</definedName>
    <definedName name="invert_e" localSheetId="5" hidden="1">{"'SCBMF'!$A$1:$I$51","'SCBDA'!$A$1:$I$45","'SCBBA'!$A$1:$I$37"}</definedName>
    <definedName name="invert_e" localSheetId="6" hidden="1">{"'SCBMF'!$A$1:$I$51","'SCBDA'!$A$1:$I$45","'SCBBA'!$A$1:$I$37"}</definedName>
    <definedName name="invert_e" localSheetId="7" hidden="1">{"'SCBMF'!$A$1:$I$51","'SCBDA'!$A$1:$I$45","'SCBBA'!$A$1:$I$37"}</definedName>
    <definedName name="invert_e" localSheetId="8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0">#REF!</definedName>
    <definedName name="J" localSheetId="12">#REF!</definedName>
    <definedName name="J" localSheetId="1">#REF!</definedName>
    <definedName name="J" localSheetId="2">#REF!</definedName>
    <definedName name="J" localSheetId="4">#REF!</definedName>
    <definedName name="J" localSheetId="9">#REF!</definedName>
    <definedName name="J" localSheetId="5">#REF!</definedName>
    <definedName name="J" localSheetId="7">#REF!</definedName>
    <definedName name="J" localSheetId="8">#REF!</definedName>
    <definedName name="J">#REF!</definedName>
    <definedName name="jjj" localSheetId="0">#REF!</definedName>
    <definedName name="jjj" localSheetId="12">#REF!</definedName>
    <definedName name="jjj" localSheetId="1">#REF!</definedName>
    <definedName name="jjj" localSheetId="2">#REF!</definedName>
    <definedName name="jjj" localSheetId="4">#REF!</definedName>
    <definedName name="jjj" localSheetId="9">#REF!</definedName>
    <definedName name="jjj" localSheetId="5">#REF!</definedName>
    <definedName name="jjj" localSheetId="7">#REF!</definedName>
    <definedName name="jjj">#REF!</definedName>
    <definedName name="jkklj" localSheetId="0">#REF!</definedName>
    <definedName name="jkklj" localSheetId="12">#REF!</definedName>
    <definedName name="jkklj" localSheetId="1">#REF!</definedName>
    <definedName name="jkklj" localSheetId="2">#REF!</definedName>
    <definedName name="jkklj" localSheetId="9">#REF!</definedName>
    <definedName name="jkklj" localSheetId="7">#REF!</definedName>
    <definedName name="jkklj">#REF!</definedName>
    <definedName name="job">[26]JOB!$D$12:$CY$232</definedName>
    <definedName name="jsof" localSheetId="0">[9]งบกำไรขาดทุน!#REF!</definedName>
    <definedName name="jsof" localSheetId="12">[9]งบกำไรขาดทุน!#REF!</definedName>
    <definedName name="jsof" localSheetId="1">[9]งบกำไรขาดทุน!#REF!</definedName>
    <definedName name="jsof" localSheetId="2">[9]งบกำไรขาดทุน!#REF!</definedName>
    <definedName name="jsof" localSheetId="4">[9]งบกำไรขาดทุน!#REF!</definedName>
    <definedName name="jsof" localSheetId="9">[9]งบกำไรขาดทุน!#REF!</definedName>
    <definedName name="jsof" localSheetId="5">[9]งบกำไรขาดทุน!#REF!</definedName>
    <definedName name="jsof" localSheetId="8">[9]งบกำไรขาดทุน!#REF!</definedName>
    <definedName name="jsof">[9]งบกำไรขาดทุน!#REF!</definedName>
    <definedName name="k" localSheetId="0">#REF!</definedName>
    <definedName name="k" localSheetId="12">#REF!</definedName>
    <definedName name="k" localSheetId="1">#REF!</definedName>
    <definedName name="k" localSheetId="2">#REF!</definedName>
    <definedName name="k" localSheetId="4">#REF!</definedName>
    <definedName name="k" localSheetId="9">#REF!</definedName>
    <definedName name="k" localSheetId="5">#REF!</definedName>
    <definedName name="k" localSheetId="7">#REF!</definedName>
    <definedName name="k" localSheetId="8">#REF!</definedName>
    <definedName name="k">#REF!</definedName>
    <definedName name="kdsol" localSheetId="0">#REF!</definedName>
    <definedName name="kdsol" localSheetId="12">#REF!</definedName>
    <definedName name="kdsol" localSheetId="1">#REF!</definedName>
    <definedName name="kdsol" localSheetId="2">#REF!</definedName>
    <definedName name="kdsol" localSheetId="4">#REF!</definedName>
    <definedName name="kdsol" localSheetId="9">#REF!</definedName>
    <definedName name="kdsol" localSheetId="5">#REF!</definedName>
    <definedName name="kdsol" localSheetId="7">#REF!</definedName>
    <definedName name="kdsol">#REF!</definedName>
    <definedName name="kgof" localSheetId="0">#REF!</definedName>
    <definedName name="kgof" localSheetId="12">#REF!</definedName>
    <definedName name="kgof" localSheetId="1">#REF!</definedName>
    <definedName name="kgof" localSheetId="2">#REF!</definedName>
    <definedName name="kgof" localSheetId="9">#REF!</definedName>
    <definedName name="kgof" localSheetId="7">#REF!</definedName>
    <definedName name="kgof">#REF!</definedName>
    <definedName name="kjo">#REF!</definedName>
    <definedName name="kkk">#REF!</definedName>
    <definedName name="kljkik">[9]งบกำไรขาดทุน!#REF!</definedName>
    <definedName name="kll" localSheetId="0">#REF!</definedName>
    <definedName name="kll" localSheetId="12">#REF!</definedName>
    <definedName name="kll" localSheetId="1">#REF!</definedName>
    <definedName name="kll" localSheetId="2">#REF!</definedName>
    <definedName name="kll" localSheetId="4">#REF!</definedName>
    <definedName name="kll" localSheetId="9">#REF!</definedName>
    <definedName name="kll" localSheetId="5">#REF!</definedName>
    <definedName name="kll" localSheetId="7">#REF!</definedName>
    <definedName name="kll" localSheetId="8">#REF!</definedName>
    <definedName name="kll">#REF!</definedName>
    <definedName name="ksofap" localSheetId="0">#REF!</definedName>
    <definedName name="ksofap" localSheetId="12">#REF!</definedName>
    <definedName name="ksofap" localSheetId="1">#REF!</definedName>
    <definedName name="ksofap" localSheetId="2">#REF!</definedName>
    <definedName name="ksofap" localSheetId="4">#REF!</definedName>
    <definedName name="ksofap" localSheetId="9">#REF!</definedName>
    <definedName name="ksofap" localSheetId="5">#REF!</definedName>
    <definedName name="ksofap" localSheetId="7">#REF!</definedName>
    <definedName name="ksofap">#REF!</definedName>
    <definedName name="ktbpf" localSheetId="0">#REF!</definedName>
    <definedName name="ktbpf" localSheetId="12">#REF!</definedName>
    <definedName name="ktbpf" localSheetId="1">#REF!</definedName>
    <definedName name="ktbpf" localSheetId="2">#REF!</definedName>
    <definedName name="ktbpf" localSheetId="9">#REF!</definedName>
    <definedName name="ktbpf" localSheetId="7">#REF!</definedName>
    <definedName name="ktbpf">#REF!</definedName>
    <definedName name="l" localSheetId="0">'[27]พ.ย.46-ม.ค.47'!#REF!</definedName>
    <definedName name="l" localSheetId="12">'[27]พ.ย.46-ม.ค.47'!#REF!</definedName>
    <definedName name="l" localSheetId="1">'[27]พ.ย.46-ม.ค.47'!#REF!</definedName>
    <definedName name="l" localSheetId="2">'[27]พ.ย.46-ม.ค.47'!#REF!</definedName>
    <definedName name="l" localSheetId="9">'[27]พ.ย.46-ม.ค.47'!#REF!</definedName>
    <definedName name="l" localSheetId="7">'[27]พ.ย.46-ม.ค.47'!#REF!</definedName>
    <definedName name="l">'[27]พ.ย.46-ม.ค.47'!#REF!</definedName>
    <definedName name="L_Adjust" localSheetId="0">[28]Links!$H$1:$H$65536</definedName>
    <definedName name="L_Adjust" localSheetId="12">[29]Links!$H:$H</definedName>
    <definedName name="L_Adjust" localSheetId="1">[28]Links!$H$1:$H$65536</definedName>
    <definedName name="L_Adjust" localSheetId="2">[28]Links!$H$1:$H$65536</definedName>
    <definedName name="L_Adjust" localSheetId="4">[28]Links!$H$1:$H$65536</definedName>
    <definedName name="L_Adjust" localSheetId="9">[30]Links!$H$1:$H$65536</definedName>
    <definedName name="L_Adjust" localSheetId="5">[28]Links!$H$1:$H$65536</definedName>
    <definedName name="L_Adjust">[28]Links!$H:$H</definedName>
    <definedName name="L_AJE_Tot" localSheetId="0">[28]Links!$G$1:$G$65536</definedName>
    <definedName name="L_AJE_Tot" localSheetId="12">[29]Links!$G:$G</definedName>
    <definedName name="L_AJE_Tot" localSheetId="1">[28]Links!$G$1:$G$65536</definedName>
    <definedName name="L_AJE_Tot" localSheetId="2">[28]Links!$G$1:$G$65536</definedName>
    <definedName name="L_AJE_Tot" localSheetId="4">[28]Links!$G$1:$G$65536</definedName>
    <definedName name="L_AJE_Tot" localSheetId="9">[30]Links!$G$1:$G$65536</definedName>
    <definedName name="L_AJE_Tot" localSheetId="5">[28]Links!$G$1:$G$65536</definedName>
    <definedName name="L_AJE_Tot">[28]Links!$G:$G</definedName>
    <definedName name="L_CY_Beg" localSheetId="0">[28]Links!$F$1:$F$65536</definedName>
    <definedName name="L_CY_Beg" localSheetId="12">[29]Links!$F:$F</definedName>
    <definedName name="L_CY_Beg" localSheetId="1">[28]Links!$F$1:$F$65536</definedName>
    <definedName name="L_CY_Beg" localSheetId="2">[28]Links!$F$1:$F$65536</definedName>
    <definedName name="L_CY_Beg" localSheetId="4">[28]Links!$F$1:$F$65536</definedName>
    <definedName name="L_CY_Beg" localSheetId="9">[30]Links!$F$1:$F$65536</definedName>
    <definedName name="L_CY_Beg" localSheetId="5">[28]Links!$F$1:$F$65536</definedName>
    <definedName name="L_CY_Beg">[28]Links!$F:$F</definedName>
    <definedName name="L_CY_End" localSheetId="0">[28]Links!$J$1:$J$65536</definedName>
    <definedName name="L_CY_End" localSheetId="12">[29]Links!$J:$J</definedName>
    <definedName name="L_CY_End" localSheetId="1">[28]Links!$J$1:$J$65536</definedName>
    <definedName name="L_CY_End" localSheetId="2">[28]Links!$J$1:$J$65536</definedName>
    <definedName name="L_CY_End" localSheetId="4">[28]Links!$J$1:$J$65536</definedName>
    <definedName name="L_CY_End" localSheetId="9">[30]Links!$J$1:$J$65536</definedName>
    <definedName name="L_CY_End" localSheetId="5">[28]Links!$J$1:$J$65536</definedName>
    <definedName name="L_CY_End">[28]Links!$J:$J</definedName>
    <definedName name="L_PY_End" localSheetId="0">[28]Links!$K$1:$K$65536</definedName>
    <definedName name="L_PY_End" localSheetId="12">[29]Links!$K:$K</definedName>
    <definedName name="L_PY_End" localSheetId="1">[28]Links!$K$1:$K$65536</definedName>
    <definedName name="L_PY_End" localSheetId="2">[28]Links!$K$1:$K$65536</definedName>
    <definedName name="L_PY_End" localSheetId="4">[28]Links!$K$1:$K$65536</definedName>
    <definedName name="L_PY_End" localSheetId="9">[30]Links!$K$1:$K$65536</definedName>
    <definedName name="L_PY_End" localSheetId="5">[28]Links!$K$1:$K$65536</definedName>
    <definedName name="L_PY_End">[28]Links!$K:$K</definedName>
    <definedName name="L_RJE_Tot" localSheetId="0">[28]Links!$I$1:$I$65536</definedName>
    <definedName name="L_RJE_Tot" localSheetId="12">[29]Links!$I:$I</definedName>
    <definedName name="L_RJE_Tot" localSheetId="1">[28]Links!$I$1:$I$65536</definedName>
    <definedName name="L_RJE_Tot" localSheetId="2">[28]Links!$I$1:$I$65536</definedName>
    <definedName name="L_RJE_Tot" localSheetId="4">[28]Links!$I$1:$I$65536</definedName>
    <definedName name="L_RJE_Tot" localSheetId="9">[30]Links!$I$1:$I$65536</definedName>
    <definedName name="L_RJE_Tot" localSheetId="5">[28]Links!$I$1:$I$65536</definedName>
    <definedName name="L_RJE_Tot">[28]Links!$I:$I</definedName>
    <definedName name="land">'[24]Land Sheet'!$A$8:$L$250</definedName>
    <definedName name="Last_Period" localSheetId="0">#REF!</definedName>
    <definedName name="Last_Period" localSheetId="12">#REF!</definedName>
    <definedName name="Last_Period" localSheetId="1">#REF!</definedName>
    <definedName name="Last_Period" localSheetId="2">#REF!</definedName>
    <definedName name="Last_Period" localSheetId="4">#REF!</definedName>
    <definedName name="Last_Period" localSheetId="9">#REF!</definedName>
    <definedName name="Last_Period" localSheetId="5">#REF!</definedName>
    <definedName name="Last_Period" localSheetId="7">#REF!</definedName>
    <definedName name="Last_Period" localSheetId="8">#REF!</definedName>
    <definedName name="Last_Period">#REF!</definedName>
    <definedName name="LF" localSheetId="0">#REF!</definedName>
    <definedName name="LF" localSheetId="12">#REF!</definedName>
    <definedName name="LF" localSheetId="1">#REF!</definedName>
    <definedName name="LF" localSheetId="2">#REF!</definedName>
    <definedName name="LF" localSheetId="4">#REF!</definedName>
    <definedName name="LF" localSheetId="9">#REF!</definedName>
    <definedName name="LF" localSheetId="5">#REF!</definedName>
    <definedName name="LF" localSheetId="7">#REF!</definedName>
    <definedName name="LF">#REF!</definedName>
    <definedName name="LG" localSheetId="0">#REF!</definedName>
    <definedName name="LG" localSheetId="12">#REF!</definedName>
    <definedName name="LG" localSheetId="1">#REF!</definedName>
    <definedName name="LG" localSheetId="2">#REF!</definedName>
    <definedName name="LG" localSheetId="9">#REF!</definedName>
    <definedName name="LG" localSheetId="7">#REF!</definedName>
    <definedName name="LG">#REF!</definedName>
    <definedName name="liabilities">#REF!</definedName>
    <definedName name="Liability">[7]BS_Best!#REF!</definedName>
    <definedName name="liktd">[9]งบกำไรขาดทุน!#REF!</definedName>
    <definedName name="line" localSheetId="0">#REF!,#REF!,#REF!,#REF!,#REF!</definedName>
    <definedName name="line" localSheetId="12">#REF!,#REF!,#REF!,#REF!,#REF!</definedName>
    <definedName name="line" localSheetId="1">#REF!,#REF!,#REF!,#REF!,#REF!</definedName>
    <definedName name="line" localSheetId="2">#REF!,#REF!,#REF!,#REF!,#REF!</definedName>
    <definedName name="line" localSheetId="4">#REF!,#REF!,#REF!,#REF!,#REF!</definedName>
    <definedName name="line" localSheetId="9">#REF!,#REF!,#REF!,#REF!,#REF!</definedName>
    <definedName name="line" localSheetId="5">#REF!,#REF!,#REF!,#REF!,#REF!</definedName>
    <definedName name="line" localSheetId="6">#REF!,#REF!,#REF!,#REF!,#REF!</definedName>
    <definedName name="line" localSheetId="7">#REF!,#REF!,#REF!,#REF!,#REF!</definedName>
    <definedName name="line" localSheetId="8">#REF!,#REF!,#REF!,#REF!,#REF!</definedName>
    <definedName name="line">#REF!,#REF!,#REF!,#REF!,#REF!</definedName>
    <definedName name="ljl" localSheetId="0">[9]งบกำไรขาดทุน!#REF!</definedName>
    <definedName name="ljl" localSheetId="12">[9]งบกำไรขาดทุน!#REF!</definedName>
    <definedName name="ljl" localSheetId="1">[9]งบกำไรขาดทุน!#REF!</definedName>
    <definedName name="ljl" localSheetId="2">[9]งบกำไรขาดทุน!#REF!</definedName>
    <definedName name="ljl" localSheetId="9">[9]งบกำไรขาดทุน!#REF!</definedName>
    <definedName name="ljl" localSheetId="7">[9]งบกำไรขาดทุน!#REF!</definedName>
    <definedName name="ljl" localSheetId="8">[9]งบกำไรขาดทุน!#REF!</definedName>
    <definedName name="ljl">[9]งบกำไรขาดทุน!#REF!</definedName>
    <definedName name="lk" localSheetId="0">#REF!</definedName>
    <definedName name="lk" localSheetId="12">#REF!</definedName>
    <definedName name="lk" localSheetId="1">#REF!</definedName>
    <definedName name="lk" localSheetId="2">#REF!</definedName>
    <definedName name="lk" localSheetId="4">#REF!</definedName>
    <definedName name="lk" localSheetId="9">#REF!</definedName>
    <definedName name="lk" localSheetId="5">#REF!</definedName>
    <definedName name="lk" localSheetId="7">#REF!</definedName>
    <definedName name="lk" localSheetId="8">#REF!</definedName>
    <definedName name="lk">#REF!</definedName>
    <definedName name="lll" localSheetId="0">#REF!</definedName>
    <definedName name="lll" localSheetId="12">#REF!</definedName>
    <definedName name="lll" localSheetId="1">#REF!</definedName>
    <definedName name="lll" localSheetId="2">#REF!</definedName>
    <definedName name="lll" localSheetId="4">#REF!</definedName>
    <definedName name="lll" localSheetId="9">#REF!</definedName>
    <definedName name="lll" localSheetId="5">#REF!</definedName>
    <definedName name="lll" localSheetId="7">#REF!</definedName>
    <definedName name="lll">#REF!</definedName>
    <definedName name="LoanTotals" localSheetId="0">#REF!</definedName>
    <definedName name="LoanTotals" localSheetId="12">#REF!</definedName>
    <definedName name="LoanTotals" localSheetId="1">#REF!</definedName>
    <definedName name="LoanTotals" localSheetId="2">#REF!</definedName>
    <definedName name="LoanTotals" localSheetId="9">#REF!</definedName>
    <definedName name="LoanTotals" localSheetId="7">#REF!</definedName>
    <definedName name="LoanTotals">#REF!</definedName>
    <definedName name="location">#REF!</definedName>
    <definedName name="Locationcodes" localSheetId="0">'[31]Location Codes'!$A$1:$C$65536</definedName>
    <definedName name="Locationcodes" localSheetId="1">'[31]Location Codes'!$A$1:$C$65536</definedName>
    <definedName name="Locationcodes" localSheetId="2">'[31]Location Codes'!$A$1:$C$65536</definedName>
    <definedName name="Locationcodes" localSheetId="4">'[31]Location Codes'!$A$1:$C$65536</definedName>
    <definedName name="Locationcodes" localSheetId="9">'[31]Location Codes'!$A$1:$C$65536</definedName>
    <definedName name="Locationcodes" localSheetId="5">'[31]Location Codes'!$A$1:$C$65536</definedName>
    <definedName name="Locationcodes">'[31]Location Codes'!$A:$C</definedName>
    <definedName name="m" localSheetId="0">[9]งบกำไรขาดทุน!#REF!</definedName>
    <definedName name="m" localSheetId="12">[9]งบกำไรขาดทุน!#REF!</definedName>
    <definedName name="m" localSheetId="1">[9]งบกำไรขาดทุน!#REF!</definedName>
    <definedName name="m" localSheetId="2">[9]งบกำไรขาดทุน!#REF!</definedName>
    <definedName name="m" localSheetId="4">[9]งบกำไรขาดทุน!#REF!</definedName>
    <definedName name="m" localSheetId="9">[9]งบกำไรขาดทุน!#REF!</definedName>
    <definedName name="m" localSheetId="5">[9]งบกำไรขาดทุน!#REF!</definedName>
    <definedName name="m" localSheetId="8">[9]งบกำไรขาดทุน!#REF!</definedName>
    <definedName name="m">[9]งบกำไรขาดทุน!#REF!</definedName>
    <definedName name="MAIN" localSheetId="0">#REF!</definedName>
    <definedName name="MAIN" localSheetId="12">#REF!</definedName>
    <definedName name="MAIN" localSheetId="1">#REF!</definedName>
    <definedName name="MAIN" localSheetId="2">#REF!</definedName>
    <definedName name="MAIN" localSheetId="4">#REF!</definedName>
    <definedName name="MAIN" localSheetId="9">#REF!</definedName>
    <definedName name="MAIN" localSheetId="5">#REF!</definedName>
    <definedName name="MAIN" localSheetId="7">#REF!</definedName>
    <definedName name="MAIN" localSheetId="8">#REF!</definedName>
    <definedName name="MAIN">#REF!</definedName>
    <definedName name="Markup" localSheetId="0">#REF!</definedName>
    <definedName name="Markup" localSheetId="12">#REF!</definedName>
    <definedName name="Markup" localSheetId="1">#REF!</definedName>
    <definedName name="Markup" localSheetId="2">#REF!</definedName>
    <definedName name="Markup" localSheetId="4">#REF!</definedName>
    <definedName name="Markup" localSheetId="9">#REF!</definedName>
    <definedName name="Markup" localSheetId="5">#REF!</definedName>
    <definedName name="Markup" localSheetId="7">#REF!</definedName>
    <definedName name="Markup">#REF!</definedName>
    <definedName name="MFC" localSheetId="0">#REF!</definedName>
    <definedName name="MFC" localSheetId="12">#REF!</definedName>
    <definedName name="MFC" localSheetId="1">#REF!</definedName>
    <definedName name="MFC" localSheetId="2">#REF!</definedName>
    <definedName name="MFC" localSheetId="9">#REF!</definedName>
    <definedName name="MFC" localSheetId="7">#REF!</definedName>
    <definedName name="MFC">#REF!</definedName>
    <definedName name="Monthnum">#REF!</definedName>
    <definedName name="Movement">#REF!</definedName>
    <definedName name="name">#REF!</definedName>
    <definedName name="Num_Day">#REF!</definedName>
    <definedName name="o08i90i">#REF!</definedName>
    <definedName name="OPEN">#REF!</definedName>
    <definedName name="openning" localSheetId="0">INDEX(PicTable,#REF!)</definedName>
    <definedName name="openning" localSheetId="12">INDEX(PicTable,#REF!)</definedName>
    <definedName name="openning" localSheetId="1">INDEX(PicTable,#REF!)</definedName>
    <definedName name="openning" localSheetId="2">INDEX(PicTable,#REF!)</definedName>
    <definedName name="openning" localSheetId="4">INDEX(PicTable,#REF!)</definedName>
    <definedName name="openning" localSheetId="9">INDEX(PicTable,#REF!)</definedName>
    <definedName name="openning" localSheetId="5">INDEX(PicTable,#REF!)</definedName>
    <definedName name="openning" localSheetId="6">INDEX(PicTable,#REF!)</definedName>
    <definedName name="openning" localSheetId="7">INDEX(PicTable,#REF!)</definedName>
    <definedName name="openning" localSheetId="8">INDEX(PicTable,#REF!)</definedName>
    <definedName name="openning">INDEX(PicTable,#REF!)</definedName>
    <definedName name="p" localSheetId="0">#REF!</definedName>
    <definedName name="p" localSheetId="12">#REF!</definedName>
    <definedName name="p" localSheetId="1">#REF!</definedName>
    <definedName name="p" localSheetId="2">#REF!</definedName>
    <definedName name="p" localSheetId="4">#REF!</definedName>
    <definedName name="p" localSheetId="9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Page_1" localSheetId="0">#REF!</definedName>
    <definedName name="Page_1" localSheetId="12">#REF!</definedName>
    <definedName name="Page_1" localSheetId="1">#REF!</definedName>
    <definedName name="Page_1" localSheetId="2">#REF!</definedName>
    <definedName name="Page_1" localSheetId="4">#REF!</definedName>
    <definedName name="Page_1" localSheetId="9">#REF!</definedName>
    <definedName name="Page_1" localSheetId="5">#REF!</definedName>
    <definedName name="Page_1" localSheetId="6">#REF!</definedName>
    <definedName name="Page_1" localSheetId="7">#REF!</definedName>
    <definedName name="Page_1">#REF!</definedName>
    <definedName name="Page_2" localSheetId="0">#REF!</definedName>
    <definedName name="Page_2" localSheetId="12">#REF!</definedName>
    <definedName name="Page_2" localSheetId="1">#REF!</definedName>
    <definedName name="Page_2" localSheetId="2">#REF!</definedName>
    <definedName name="Page_2" localSheetId="9">#REF!</definedName>
    <definedName name="Page_2" localSheetId="6">#REF!</definedName>
    <definedName name="Page_2" localSheetId="7">#REF!</definedName>
    <definedName name="Page_2">#REF!</definedName>
    <definedName name="paste">'[32]CFP-BK2'!$T$7:$U$7,'[32]CFP-BK2'!$W$7:$AH$7,'[32]CFP-BK2'!$AJ$7:$AU$7,'[32]CFP-BK2'!$AW$7:$AY$7</definedName>
    <definedName name="pat" localSheetId="0">[9]งบกำไรขาดทุน!#REF!</definedName>
    <definedName name="pat" localSheetId="12">[9]งบกำไรขาดทุน!#REF!</definedName>
    <definedName name="pat" localSheetId="1">[9]งบกำไรขาดทุน!#REF!</definedName>
    <definedName name="pat" localSheetId="2">[9]งบกำไรขาดทุน!#REF!</definedName>
    <definedName name="pat" localSheetId="9">[9]งบกำไรขาดทุน!#REF!</definedName>
    <definedName name="pat" localSheetId="7">[9]งบกำไรขาดทุน!#REF!</definedName>
    <definedName name="pat" localSheetId="8">[9]งบกำไรขาดทุน!#REF!</definedName>
    <definedName name="pat">[9]งบกำไรขาดทุน!#REF!</definedName>
    <definedName name="pattama" localSheetId="0">#REF!</definedName>
    <definedName name="pattama" localSheetId="12">#REF!</definedName>
    <definedName name="pattama" localSheetId="1">#REF!</definedName>
    <definedName name="pattama" localSheetId="2">#REF!</definedName>
    <definedName name="pattama" localSheetId="4">#REF!</definedName>
    <definedName name="pattama" localSheetId="9">#REF!</definedName>
    <definedName name="pattama" localSheetId="5">#REF!</definedName>
    <definedName name="pattama" localSheetId="7">#REF!</definedName>
    <definedName name="pattama" localSheetId="8">#REF!</definedName>
    <definedName name="pattama">#REF!</definedName>
    <definedName name="Percent" localSheetId="0">#REF!</definedName>
    <definedName name="Percent" localSheetId="12">#REF!</definedName>
    <definedName name="Percent" localSheetId="1">#REF!</definedName>
    <definedName name="Percent" localSheetId="2">#REF!</definedName>
    <definedName name="Percent" localSheetId="4">#REF!</definedName>
    <definedName name="Percent" localSheetId="9">#REF!</definedName>
    <definedName name="Percent" localSheetId="5">#REF!</definedName>
    <definedName name="Percent" localSheetId="7">#REF!</definedName>
    <definedName name="Percent">#REF!</definedName>
    <definedName name="PERIOD_END">'[10]Iron Curtain Method'!$F$4</definedName>
    <definedName name="PeriodsInYear" localSheetId="0">[9]งบกำไรขาดทุน!#REF!</definedName>
    <definedName name="PeriodsInYear" localSheetId="12">[9]งบกำไรขาดทุน!#REF!</definedName>
    <definedName name="PeriodsInYear" localSheetId="1">[9]งบกำไรขาดทุน!#REF!</definedName>
    <definedName name="PeriodsInYear" localSheetId="2">[9]งบกำไรขาดทุน!#REF!</definedName>
    <definedName name="PeriodsInYear" localSheetId="4">[9]งบกำไรขาดทุน!#REF!</definedName>
    <definedName name="PeriodsInYear" localSheetId="9">[9]งบกำไรขาดทุน!#REF!</definedName>
    <definedName name="PeriodsInYear" localSheetId="5">[9]งบกำไรขาดทุน!#REF!</definedName>
    <definedName name="PeriodsInYear" localSheetId="8">[9]งบกำไรขาดทุน!#REF!</definedName>
    <definedName name="PeriodsInYear">[9]งบกำไรขาดทุน!#REF!</definedName>
    <definedName name="PicTable">[22]picture!$C$2:$C$249</definedName>
    <definedName name="PREPARED_BY">'[10]Iron Curtain Method'!$L$3</definedName>
    <definedName name="PREPARED_DATE">'[10]Iron Curtain Method'!$L$4</definedName>
    <definedName name="Previous_Period" localSheetId="0">#REF!</definedName>
    <definedName name="Previous_Period" localSheetId="12">#REF!</definedName>
    <definedName name="Previous_Period" localSheetId="1">#REF!</definedName>
    <definedName name="Previous_Period" localSheetId="2">#REF!</definedName>
    <definedName name="Previous_Period" localSheetId="4">#REF!</definedName>
    <definedName name="Previous_Period" localSheetId="9">#REF!</definedName>
    <definedName name="Previous_Period" localSheetId="5">#REF!</definedName>
    <definedName name="Previous_Period" localSheetId="7">#REF!</definedName>
    <definedName name="Previous_Period" localSheetId="8">#REF!</definedName>
    <definedName name="Previous_Period">#REF!</definedName>
    <definedName name="Print_ads" localSheetId="0">#REF!</definedName>
    <definedName name="Print_ads" localSheetId="12">#REF!</definedName>
    <definedName name="Print_ads" localSheetId="1">#REF!</definedName>
    <definedName name="Print_ads" localSheetId="2">#REF!</definedName>
    <definedName name="Print_ads" localSheetId="4">#REF!</definedName>
    <definedName name="Print_ads" localSheetId="9">#REF!</definedName>
    <definedName name="Print_ads" localSheetId="5">#REF!</definedName>
    <definedName name="Print_ads" localSheetId="7">#REF!</definedName>
    <definedName name="Print_ads">#REF!</definedName>
    <definedName name="_xlnm.Print_Area" localSheetId="0">'รายละเอียดแนบ 1'!$A$1:$E$37</definedName>
    <definedName name="_xlnm.Print_Area" localSheetId="11">'รายละเอียดแนบ 12 '!$A$1:$F$78</definedName>
    <definedName name="_xlnm.Print_Area" localSheetId="12">'รายละเอียดแนบ 13'!$A$1:$K$78</definedName>
    <definedName name="_xlnm.Print_Area" localSheetId="1">'รายละเอียดแนบ 2'!$A$1:$E$37</definedName>
    <definedName name="_xlnm.Print_Area" localSheetId="2">'รายละเอียดแนบ 3'!$A$1:$E$37</definedName>
    <definedName name="_xlnm.Print_Area" localSheetId="3">'รายละเอียดแนบ 4'!$A$1:$D$33</definedName>
    <definedName name="_xlnm.Print_Area" localSheetId="4">'รายละเอียดแนบ 5'!$A$1:$E$2298</definedName>
    <definedName name="_xlnm.Print_Area" localSheetId="5">รายละเอียดแนบ6!$A$1:$G$2370</definedName>
    <definedName name="_xlnm.Print_Area" localSheetId="6">รายละเอียดแนบ7!$A$1:$E$55</definedName>
    <definedName name="_xlnm.Print_Area" localSheetId="7">รายละเอียดแนบ8!$A$1:$G$25</definedName>
    <definedName name="_xlnm.Print_Area" localSheetId="8">รายละเอียดแนบ9!$A$1:$E$41</definedName>
    <definedName name="_xlnm.Print_Area">#REF!</definedName>
    <definedName name="PRINT_AREA_MI" localSheetId="0">#REF!</definedName>
    <definedName name="PRINT_AREA_MI" localSheetId="12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9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Print_Area1" localSheetId="12">#REF!</definedName>
    <definedName name="Print_Area1" localSheetId="9">#REF!</definedName>
    <definedName name="Print_Area1" localSheetId="6">#REF!</definedName>
    <definedName name="Print_Area1" localSheetId="7">#REF!</definedName>
    <definedName name="Print_Area1">#REF!</definedName>
    <definedName name="_xlnm.Print_Titles" localSheetId="10">'รายละเอียดแนบ 11'!$1:$8</definedName>
    <definedName name="_xlnm.Print_Titles" localSheetId="11">'รายละเอียดแนบ 12 '!$1:$9</definedName>
    <definedName name="_xlnm.Print_Titles" localSheetId="12">'รายละเอียดแนบ 13'!$1:$9</definedName>
    <definedName name="_xlnm.Print_Titles" localSheetId="4">'รายละเอียดแนบ 5'!$1:$9</definedName>
    <definedName name="_xlnm.Print_Titles" localSheetId="9">รายละเอียดแนบ10!$1:$8</definedName>
    <definedName name="_xlnm.Print_Titles" localSheetId="5">รายละเอียดแนบ6!$1:$9</definedName>
    <definedName name="_xlnm.Print_Titles" localSheetId="8">รายละเอียดแนบ9!$9:$9</definedName>
    <definedName name="_xlnm.Print_Titles">#REF!</definedName>
    <definedName name="PRINT_TITLES_MI" localSheetId="0">#REF!</definedName>
    <definedName name="PRINT_TITLES_MI" localSheetId="12">#REF!</definedName>
    <definedName name="PRINT_TITLES_MI" localSheetId="1">#REF!</definedName>
    <definedName name="PRINT_TITLES_MI" localSheetId="2">#REF!</definedName>
    <definedName name="PRINT_TITLES_MI" localSheetId="4">#REF!</definedName>
    <definedName name="PRINT_TITLES_MI" localSheetId="9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int1" localSheetId="12">#REF!</definedName>
    <definedName name="Print1" localSheetId="6">#REF!</definedName>
    <definedName name="Print1" localSheetId="7">#REF!</definedName>
    <definedName name="Print1">#REF!</definedName>
    <definedName name="PrintArea" localSheetId="12">[9]งบกำไรขาดทุน!#REF!</definedName>
    <definedName name="PrintArea" localSheetId="6">[9]งบกำไรขาดทุน!#REF!</definedName>
    <definedName name="PrintArea" localSheetId="7">[9]งบกำไรขาดทุน!#REF!</definedName>
    <definedName name="PrintArea">[9]งบกำไรขาดทุน!#REF!</definedName>
    <definedName name="q" localSheetId="0">#REF!</definedName>
    <definedName name="q" localSheetId="12">#REF!</definedName>
    <definedName name="q" localSheetId="1">#REF!</definedName>
    <definedName name="q" localSheetId="2">#REF!</definedName>
    <definedName name="q" localSheetId="4">#REF!</definedName>
    <definedName name="q" localSheetId="9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Rate">[33]Parameter!$B$4</definedName>
    <definedName name="RAW_PRINT" localSheetId="0">#REF!</definedName>
    <definedName name="RAW_PRINT" localSheetId="12">#REF!</definedName>
    <definedName name="RAW_PRINT" localSheetId="1">#REF!</definedName>
    <definedName name="RAW_PRINT" localSheetId="2">#REF!</definedName>
    <definedName name="RAW_PRINT" localSheetId="4">#REF!</definedName>
    <definedName name="RAW_PRINT" localSheetId="9">#REF!</definedName>
    <definedName name="RAW_PRINT" localSheetId="5">#REF!</definedName>
    <definedName name="RAW_PRINT" localSheetId="6">#REF!</definedName>
    <definedName name="RAW_PRINT" localSheetId="7">#REF!</definedName>
    <definedName name="RAW_PRINT" localSheetId="8">#REF!</definedName>
    <definedName name="RAW_PRINT">#REF!</definedName>
    <definedName name="_xlnm.Recorder" localSheetId="0">#REF!</definedName>
    <definedName name="_xlnm.Recorder" localSheetId="12">#REF!</definedName>
    <definedName name="_xlnm.Recorder" localSheetId="1">#REF!</definedName>
    <definedName name="_xlnm.Recorder" localSheetId="2">#REF!</definedName>
    <definedName name="_xlnm.Recorder" localSheetId="4">#REF!</definedName>
    <definedName name="_xlnm.Recorder" localSheetId="9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>#REF!</definedName>
    <definedName name="RepDate">[34]Header!$B$1</definedName>
    <definedName name="Report" localSheetId="0">[9]งบกำไรขาดทุน!#REF!</definedName>
    <definedName name="Report" localSheetId="12">[9]งบกำไรขาดทุน!#REF!</definedName>
    <definedName name="Report" localSheetId="1">[9]งบกำไรขาดทุน!#REF!</definedName>
    <definedName name="Report" localSheetId="2">[9]งบกำไรขาดทุน!#REF!</definedName>
    <definedName name="Report" localSheetId="4">[9]งบกำไรขาดทุน!#REF!</definedName>
    <definedName name="Report" localSheetId="9">[9]งบกำไรขาดทุน!#REF!</definedName>
    <definedName name="Report" localSheetId="5">[9]งบกำไรขาดทุน!#REF!</definedName>
    <definedName name="Report" localSheetId="8">[9]งบกำไรขาดทุน!#REF!</definedName>
    <definedName name="Report">[9]งบกำไรขาดทุน!#REF!</definedName>
    <definedName name="Report_Date">[33]Parameter!$B$3</definedName>
    <definedName name="Revision" localSheetId="0">#REF!</definedName>
    <definedName name="Revision" localSheetId="12">#REF!</definedName>
    <definedName name="Revision" localSheetId="1">#REF!</definedName>
    <definedName name="Revision" localSheetId="2">#REF!</definedName>
    <definedName name="Revision" localSheetId="4">#REF!</definedName>
    <definedName name="Revision" localSheetId="9">#REF!</definedName>
    <definedName name="Revision" localSheetId="5">#REF!</definedName>
    <definedName name="Revision" localSheetId="6">#REF!</definedName>
    <definedName name="Revision" localSheetId="7">#REF!</definedName>
    <definedName name="Revision" localSheetId="8">#REF!</definedName>
    <definedName name="Revision">#REF!</definedName>
    <definedName name="Revision_Book" localSheetId="0">#REF!</definedName>
    <definedName name="Revision_Book" localSheetId="12">#REF!</definedName>
    <definedName name="Revision_Book" localSheetId="1">#REF!</definedName>
    <definedName name="Revision_Book" localSheetId="2">#REF!</definedName>
    <definedName name="Revision_Book" localSheetId="4">#REF!</definedName>
    <definedName name="Revision_Book" localSheetId="9">#REF!</definedName>
    <definedName name="Revision_Book" localSheetId="5">#REF!</definedName>
    <definedName name="Revision_Book" localSheetId="6">#REF!</definedName>
    <definedName name="Revision_Book" localSheetId="7">#REF!</definedName>
    <definedName name="Revision_Book">#REF!</definedName>
    <definedName name="rew" localSheetId="0">#REF!</definedName>
    <definedName name="rew" localSheetId="12">#REF!</definedName>
    <definedName name="rew" localSheetId="1">#REF!</definedName>
    <definedName name="rew" localSheetId="2">#REF!</definedName>
    <definedName name="rew" localSheetId="9">#REF!</definedName>
    <definedName name="rew" localSheetId="6">#REF!</definedName>
    <definedName name="rew" localSheetId="7">#REF!</definedName>
    <definedName name="rew">#REF!</definedName>
    <definedName name="rjdsrs">#REF!</definedName>
    <definedName name="s">[35]JOB!$D$12:$CY$232</definedName>
    <definedName name="s_location" localSheetId="0">#REF!</definedName>
    <definedName name="s_location" localSheetId="12">#REF!</definedName>
    <definedName name="s_location" localSheetId="1">#REF!</definedName>
    <definedName name="s_location" localSheetId="2">#REF!</definedName>
    <definedName name="s_location" localSheetId="4">#REF!</definedName>
    <definedName name="s_location" localSheetId="9">#REF!</definedName>
    <definedName name="s_location" localSheetId="5">#REF!</definedName>
    <definedName name="s_location" localSheetId="6">#REF!</definedName>
    <definedName name="s_location" localSheetId="7">#REF!</definedName>
    <definedName name="s_location" localSheetId="8">#REF!</definedName>
    <definedName name="s_location">#REF!</definedName>
    <definedName name="SA" localSheetId="0">#REF!</definedName>
    <definedName name="SA" localSheetId="12">#REF!</definedName>
    <definedName name="SA" localSheetId="1">#REF!</definedName>
    <definedName name="SA" localSheetId="2">#REF!</definedName>
    <definedName name="SA" localSheetId="4">#REF!</definedName>
    <definedName name="SA" localSheetId="9">#REF!</definedName>
    <definedName name="SA" localSheetId="5">#REF!</definedName>
    <definedName name="SA" localSheetId="6">#REF!</definedName>
    <definedName name="SA" localSheetId="7">#REF!</definedName>
    <definedName name="SA">#REF!</definedName>
    <definedName name="Sale" localSheetId="0">#REF!</definedName>
    <definedName name="Sale" localSheetId="12">#REF!</definedName>
    <definedName name="Sale" localSheetId="1">#REF!</definedName>
    <definedName name="Sale" localSheetId="2">#REF!</definedName>
    <definedName name="Sale" localSheetId="9">#REF!</definedName>
    <definedName name="Sale" localSheetId="6">#REF!</definedName>
    <definedName name="Sale" localSheetId="7">#REF!</definedName>
    <definedName name="Sale">#REF!</definedName>
    <definedName name="SALE_TSTC">#REF!</definedName>
    <definedName name="SCBCS">#REF!</definedName>
    <definedName name="SCBCSNAV">#REF!</definedName>
    <definedName name="SCBRF">#REF!</definedName>
    <definedName name="SCBRFNAV">#REF!</definedName>
    <definedName name="SCBTN">#REF!</definedName>
    <definedName name="SCBTNNAV">#REF!</definedName>
    <definedName name="sffsg">'[36]พ.ย.46-ม.ค.47'!#REF!</definedName>
    <definedName name="sgsg">[9]งบกำไรขาดทุน!#REF!</definedName>
    <definedName name="space" localSheetId="0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 localSheetId="1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 localSheetId="2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 localSheetId="4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 localSheetId="9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 localSheetId="5">'[37]fc-ratio'!$A$14:$IV$14,'[37]fc-ratio'!$A$17:$IV$17,'[37]fc-ratio'!$A$20:$IV$20,'[37]fc-ratio'!$A$24:$IV$24,'[37]fc-ratio'!$A$27:$IV$27,'[37]fc-ratio'!$A$35:$IV$35,'[37]fc-ratio'!$A$43:$IV$43,'[37]fc-ratio'!$A$47:$IV$47,'[37]fc-ratio'!$A$50:$IV$50,'[37]fc-ratio'!$A$53:$IV$53,'[37]fc-ratio'!$A$56:$IV$56,'[37]fc-ratio'!$A$59:$IV$59,'[37]fc-ratio'!$A$68:$IV$68,'[37]fc-ratio'!$A$71:$IV$71,'[37]fc-ratio'!$A$78:$IV$78,'[37]fc-ratio'!$A$78:$IV$78,'[37]fc-ratio'!$A$82:$IV$82,'[37]fc-ratio'!$A$86:$IV$86,'[37]fc-ratio'!$A$94:$IV$94,'[37]fc-ratio'!$A$97:$IV$97,'[37]fc-ratio'!$A$100:$IV$100,'[37]fc-ratio'!$A$104:$IV$104,'[37]fc-ratio'!$A$107:$IV$107,'[37]fc-ratio'!$A$110:$IV$110,'[37]fc-ratio'!$A$113:$IV$113,'[37]fc-ratio'!$A$11:$IV$11,'[37]fc-ratio'!$A$6:$IV$6</definedName>
    <definedName name="space">'[37]fc-ratio'!$14:$14,'[37]fc-ratio'!$17:$17,'[37]fc-ratio'!$20:$20,'[37]fc-ratio'!$24:$24,'[37]fc-ratio'!$27:$27,'[37]fc-ratio'!$35:$35,'[37]fc-ratio'!$43:$43,'[37]fc-ratio'!$47:$47,'[37]fc-ratio'!$50:$50,'[37]fc-ratio'!$53:$53,'[37]fc-ratio'!$56:$56,'[37]fc-ratio'!$59:$59,'[37]fc-ratio'!$68:$68,'[37]fc-ratio'!$71:$71,'[37]fc-ratio'!$78:$78,'[37]fc-ratio'!$78:$78,'[37]fc-ratio'!$82:$82,'[37]fc-ratio'!$86:$86,'[37]fc-ratio'!$94:$94,'[37]fc-ratio'!$97:$97,'[37]fc-ratio'!$100:$100,'[37]fc-ratio'!$104:$104,'[37]fc-ratio'!$107:$107,'[37]fc-ratio'!$110:$110,'[37]fc-ratio'!$113:$113,'[37]fc-ratio'!$11:$11,'[37]fc-ratio'!$6:$6</definedName>
    <definedName name="Spec" localSheetId="0">[9]งบดุล!#REF!</definedName>
    <definedName name="Spec" localSheetId="12">[9]งบดุล!#REF!</definedName>
    <definedName name="Spec" localSheetId="1">[9]งบดุล!#REF!</definedName>
    <definedName name="Spec" localSheetId="2">[9]งบดุล!#REF!</definedName>
    <definedName name="Spec" localSheetId="4">[9]งบดุล!#REF!</definedName>
    <definedName name="Spec" localSheetId="9">[9]งบดุล!#REF!</definedName>
    <definedName name="Spec" localSheetId="5">[9]งบดุล!#REF!</definedName>
    <definedName name="Spec" localSheetId="6">[9]งบดุล!#REF!</definedName>
    <definedName name="Spec" localSheetId="7">[9]งบดุล!#REF!</definedName>
    <definedName name="Spec" localSheetId="8">[9]งบดุล!#REF!</definedName>
    <definedName name="Spec">[9]งบดุล!#REF!</definedName>
    <definedName name="sq">0.195*1.21</definedName>
    <definedName name="st14.1" localSheetId="0">#REF!</definedName>
    <definedName name="st14.1" localSheetId="12">#REF!</definedName>
    <definedName name="st14.1" localSheetId="1">#REF!</definedName>
    <definedName name="st14.1" localSheetId="2">#REF!</definedName>
    <definedName name="st14.1" localSheetId="9">#REF!</definedName>
    <definedName name="st14.1" localSheetId="7">#REF!</definedName>
    <definedName name="st14.1" localSheetId="8">#REF!</definedName>
    <definedName name="st14.1">#REF!</definedName>
    <definedName name="st14.2" localSheetId="0">#REF!</definedName>
    <definedName name="st14.2" localSheetId="12">#REF!</definedName>
    <definedName name="st14.2" localSheetId="1">#REF!</definedName>
    <definedName name="st14.2" localSheetId="2">#REF!</definedName>
    <definedName name="st14.2" localSheetId="4">#REF!</definedName>
    <definedName name="st14.2" localSheetId="9">#REF!</definedName>
    <definedName name="st14.2" localSheetId="5">#REF!</definedName>
    <definedName name="st14.2" localSheetId="7">#REF!</definedName>
    <definedName name="st14.2">#REF!</definedName>
    <definedName name="st15.0" localSheetId="0">#REF!</definedName>
    <definedName name="st15.0" localSheetId="12">#REF!</definedName>
    <definedName name="st15.0" localSheetId="1">#REF!</definedName>
    <definedName name="st15.0" localSheetId="2">#REF!</definedName>
    <definedName name="st15.0" localSheetId="9">#REF!</definedName>
    <definedName name="st15.0" localSheetId="7">#REF!</definedName>
    <definedName name="st15.0">#REF!</definedName>
    <definedName name="st15.1">#REF!</definedName>
    <definedName name="st15.2">#REF!</definedName>
    <definedName name="SUM_RP">#REF!</definedName>
    <definedName name="supaporn">#REF!</definedName>
    <definedName name="sx" localSheetId="0">'[1]พ.ย.46-ม.ค.47'!#REF!</definedName>
    <definedName name="sx" localSheetId="12">'[1]พ.ย.46-ม.ค.47'!#REF!</definedName>
    <definedName name="sx" localSheetId="1">'[1]พ.ย.46-ม.ค.47'!#REF!</definedName>
    <definedName name="sx" localSheetId="2">'[1]พ.ย.46-ม.ค.47'!#REF!</definedName>
    <definedName name="sx" localSheetId="4">'[1]พ.ย.46-ม.ค.47'!#REF!</definedName>
    <definedName name="sx" localSheetId="9">'[1]พ.ย.46-ม.ค.47'!#REF!</definedName>
    <definedName name="sx" localSheetId="5">'[1]พ.ย.46-ม.ค.47'!#REF!</definedName>
    <definedName name="sx" localSheetId="8">'[1]พ.ย.46-ม.ค.47'!#REF!</definedName>
    <definedName name="sx">'[1]พ.ย.46-ม.ค.47'!#REF!</definedName>
    <definedName name="T" localSheetId="0">#REF!</definedName>
    <definedName name="T" localSheetId="12">#REF!</definedName>
    <definedName name="T" localSheetId="1">#REF!</definedName>
    <definedName name="T" localSheetId="2">#REF!</definedName>
    <definedName name="T" localSheetId="9">#REF!</definedName>
    <definedName name="T" localSheetId="7">#REF!</definedName>
    <definedName name="T" localSheetId="8">#REF!</definedName>
    <definedName name="T">#REF!</definedName>
    <definedName name="table" localSheetId="0">#REF!</definedName>
    <definedName name="table" localSheetId="12">#REF!</definedName>
    <definedName name="table" localSheetId="1">#REF!</definedName>
    <definedName name="table" localSheetId="2">#REF!</definedName>
    <definedName name="table" localSheetId="4">#REF!</definedName>
    <definedName name="table" localSheetId="9">#REF!</definedName>
    <definedName name="table" localSheetId="5">#REF!</definedName>
    <definedName name="table" localSheetId="7">#REF!</definedName>
    <definedName name="table">#REF!</definedName>
    <definedName name="Table1">[38]Format!$A$4:$C$85</definedName>
    <definedName name="taweepong" localSheetId="0">[9]งบกำไรขาดทุน!#REF!</definedName>
    <definedName name="taweepong" localSheetId="12">[9]งบกำไรขาดทุน!#REF!</definedName>
    <definedName name="taweepong" localSheetId="1">[9]งบกำไรขาดทุน!#REF!</definedName>
    <definedName name="taweepong" localSheetId="2">[9]งบกำไรขาดทุน!#REF!</definedName>
    <definedName name="taweepong" localSheetId="4">[9]งบกำไรขาดทุน!#REF!</definedName>
    <definedName name="taweepong" localSheetId="9">[9]งบกำไรขาดทุน!#REF!</definedName>
    <definedName name="taweepong" localSheetId="5">[9]งบกำไรขาดทุน!#REF!</definedName>
    <definedName name="taweepong" localSheetId="8">[9]งบกำไรขาดทุน!#REF!</definedName>
    <definedName name="taweepong">[9]งบกำไรขาดทุน!#REF!</definedName>
    <definedName name="test" localSheetId="0">#REF!</definedName>
    <definedName name="test" localSheetId="12">#REF!</definedName>
    <definedName name="test" localSheetId="1">#REF!</definedName>
    <definedName name="test" localSheetId="2">#REF!</definedName>
    <definedName name="test" localSheetId="4">#REF!</definedName>
    <definedName name="test" localSheetId="9">#REF!</definedName>
    <definedName name="test" localSheetId="5">#REF!</definedName>
    <definedName name="test" localSheetId="7">#REF!</definedName>
    <definedName name="test" localSheetId="8">#REF!</definedName>
    <definedName name="test">#REF!</definedName>
    <definedName name="TEST0" localSheetId="0">#REF!</definedName>
    <definedName name="TEST0" localSheetId="12">#REF!</definedName>
    <definedName name="TEST0" localSheetId="1">#REF!</definedName>
    <definedName name="TEST0" localSheetId="2">#REF!</definedName>
    <definedName name="TEST0" localSheetId="4">#REF!</definedName>
    <definedName name="TEST0" localSheetId="9">#REF!</definedName>
    <definedName name="TEST0" localSheetId="5">#REF!</definedName>
    <definedName name="TEST0" localSheetId="7">#REF!</definedName>
    <definedName name="TEST0">#REF!</definedName>
    <definedName name="test1" localSheetId="0">#REF!</definedName>
    <definedName name="test1" localSheetId="12">#REF!</definedName>
    <definedName name="test1" localSheetId="1">#REF!</definedName>
    <definedName name="test1" localSheetId="2">#REF!</definedName>
    <definedName name="test1" localSheetId="9">#REF!</definedName>
    <definedName name="test1" localSheetId="7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FAM">#REF!</definedName>
    <definedName name="TFAMLIST">#REF!</definedName>
    <definedName name="TFBPF">#REF!</definedName>
    <definedName name="Today_Date">#REF!</definedName>
    <definedName name="TTL">#REF!</definedName>
    <definedName name="tw">#REF!</definedName>
    <definedName name="type">[39]Masterประเภท!$A$2:$A$10</definedName>
    <definedName name="ui" localSheetId="0">#REF!</definedName>
    <definedName name="ui" localSheetId="12">#REF!</definedName>
    <definedName name="ui" localSheetId="1">#REF!</definedName>
    <definedName name="ui" localSheetId="2">#REF!</definedName>
    <definedName name="ui" localSheetId="4">#REF!</definedName>
    <definedName name="ui" localSheetId="9">#REF!</definedName>
    <definedName name="ui" localSheetId="5">#REF!</definedName>
    <definedName name="ui" localSheetId="6">#REF!</definedName>
    <definedName name="ui" localSheetId="7">#REF!</definedName>
    <definedName name="ui" localSheetId="8">#REF!</definedName>
    <definedName name="ui">#REF!</definedName>
    <definedName name="uraiwan" localSheetId="0">#REF!</definedName>
    <definedName name="uraiwan" localSheetId="12">#REF!</definedName>
    <definedName name="uraiwan" localSheetId="1">#REF!</definedName>
    <definedName name="uraiwan" localSheetId="2">#REF!</definedName>
    <definedName name="uraiwan" localSheetId="4">#REF!</definedName>
    <definedName name="uraiwan" localSheetId="9">#REF!</definedName>
    <definedName name="uraiwan" localSheetId="5">#REF!</definedName>
    <definedName name="uraiwan" localSheetId="6">#REF!</definedName>
    <definedName name="uraiwan" localSheetId="7">#REF!</definedName>
    <definedName name="uraiwan">#REF!</definedName>
    <definedName name="USD">'[40]B 600'!$I$14:$I$14</definedName>
    <definedName name="vane" localSheetId="0">'[41]พ.ย.46-ม.ค.47'!#REF!</definedName>
    <definedName name="vane" localSheetId="12">'[41]พ.ย.46-ม.ค.47'!#REF!</definedName>
    <definedName name="vane" localSheetId="1">'[41]พ.ย.46-ม.ค.47'!#REF!</definedName>
    <definedName name="vane" localSheetId="2">'[41]พ.ย.46-ม.ค.47'!#REF!</definedName>
    <definedName name="vane" localSheetId="4">'[41]พ.ย.46-ม.ค.47'!#REF!</definedName>
    <definedName name="vane" localSheetId="9">'[41]พ.ย.46-ม.ค.47'!#REF!</definedName>
    <definedName name="vane" localSheetId="5">'[41]พ.ย.46-ม.ค.47'!#REF!</definedName>
    <definedName name="vane" localSheetId="8">'[41]พ.ย.46-ม.ค.47'!#REF!</definedName>
    <definedName name="vane">'[41]พ.ย.46-ม.ค.47'!#REF!</definedName>
    <definedName name="wfjhjhj" localSheetId="0">#REF!</definedName>
    <definedName name="wfjhjhj" localSheetId="12">#REF!</definedName>
    <definedName name="wfjhjhj" localSheetId="1">#REF!</definedName>
    <definedName name="wfjhjhj" localSheetId="2">#REF!</definedName>
    <definedName name="wfjhjhj" localSheetId="4">#REF!</definedName>
    <definedName name="wfjhjhj" localSheetId="9">#REF!</definedName>
    <definedName name="wfjhjhj" localSheetId="5">#REF!</definedName>
    <definedName name="wfjhjhj" localSheetId="6">#REF!</definedName>
    <definedName name="wfjhjhj" localSheetId="7">#REF!</definedName>
    <definedName name="wfjhjhj" localSheetId="8">#REF!</definedName>
    <definedName name="wfjhjhj">#REF!</definedName>
    <definedName name="z" localSheetId="0">#REF!</definedName>
    <definedName name="z" localSheetId="12">#REF!</definedName>
    <definedName name="z" localSheetId="1">#REF!</definedName>
    <definedName name="z" localSheetId="2">#REF!</definedName>
    <definedName name="z" localSheetId="4">#REF!</definedName>
    <definedName name="z" localSheetId="9">#REF!</definedName>
    <definedName name="z" localSheetId="5">#REF!</definedName>
    <definedName name="z" localSheetId="6">#REF!</definedName>
    <definedName name="z" localSheetId="7">#REF!</definedName>
    <definedName name="z">#REF!</definedName>
    <definedName name="zone" localSheetId="0">#REF!</definedName>
    <definedName name="zone" localSheetId="12">#REF!</definedName>
    <definedName name="zone" localSheetId="1">#REF!</definedName>
    <definedName name="zone" localSheetId="2">#REF!</definedName>
    <definedName name="zone" localSheetId="9">#REF!</definedName>
    <definedName name="zone" localSheetId="6">#REF!</definedName>
    <definedName name="zone" localSheetId="7">#REF!</definedName>
    <definedName name="zone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[17]งบกำไรขาดทุน!#REF!</definedName>
    <definedName name="คงเหลือ_H_m3" localSheetId="0">#REF!</definedName>
    <definedName name="คงเหลือ_H_m3" localSheetId="12">#REF!</definedName>
    <definedName name="คงเหลือ_H_m3" localSheetId="1">#REF!</definedName>
    <definedName name="คงเหลือ_H_m3" localSheetId="2">#REF!</definedName>
    <definedName name="คงเหลือ_H_m3" localSheetId="4">#REF!</definedName>
    <definedName name="คงเหลือ_H_m3" localSheetId="9">#REF!</definedName>
    <definedName name="คงเหลือ_H_m3" localSheetId="5">#REF!</definedName>
    <definedName name="คงเหลือ_H_m3" localSheetId="7">#REF!</definedName>
    <definedName name="คงเหลือ_H_m3" localSheetId="8">#REF!</definedName>
    <definedName name="คงเหลือ_H_m3">#REF!</definedName>
    <definedName name="คงเหลือ_H_แผ่น" localSheetId="0">#REF!</definedName>
    <definedName name="คงเหลือ_H_แผ่น" localSheetId="12">#REF!</definedName>
    <definedName name="คงเหลือ_H_แผ่น" localSheetId="1">#REF!</definedName>
    <definedName name="คงเหลือ_H_แผ่น" localSheetId="2">#REF!</definedName>
    <definedName name="คงเหลือ_H_แผ่น" localSheetId="4">#REF!</definedName>
    <definedName name="คงเหลือ_H_แผ่น" localSheetId="9">#REF!</definedName>
    <definedName name="คงเหลือ_H_แผ่น" localSheetId="5">#REF!</definedName>
    <definedName name="คงเหลือ_H_แผ่น" localSheetId="7">#REF!</definedName>
    <definedName name="คงเหลือ_H_แผ่น">#REF!</definedName>
    <definedName name="คงเหลือ_V_m3" localSheetId="0">#REF!</definedName>
    <definedName name="คงเหลือ_V_m3" localSheetId="12">#REF!</definedName>
    <definedName name="คงเหลือ_V_m3" localSheetId="1">#REF!</definedName>
    <definedName name="คงเหลือ_V_m3" localSheetId="2">#REF!</definedName>
    <definedName name="คงเหลือ_V_m3" localSheetId="9">#REF!</definedName>
    <definedName name="คงเหลือ_V_m3" localSheetId="7">#REF!</definedName>
    <definedName name="คงเหลือ_V_m3">#REF!</definedName>
    <definedName name="คงเหลือ_V_แผ่น">#REF!</definedName>
    <definedName name="คงเหลือรวม">#REF!</definedName>
    <definedName name="คชจ.อบรม">[17]งบกำไรขาดทุน!#REF!</definedName>
    <definedName name="ค่า">[42]งบดุล!#REF!</definedName>
    <definedName name="ค่าภาชนะบรรจุ" localSheetId="0">#REF!</definedName>
    <definedName name="ค่าภาชนะบรรจุ" localSheetId="12">#REF!</definedName>
    <definedName name="ค่าภาชนะบรรจุ" localSheetId="1">#REF!</definedName>
    <definedName name="ค่าภาชนะบรรจุ" localSheetId="2">#REF!</definedName>
    <definedName name="ค่าภาชนะบรรจุ" localSheetId="4">#REF!</definedName>
    <definedName name="ค่าภาชนะบรรจุ" localSheetId="9">#REF!</definedName>
    <definedName name="ค่าภาชนะบรรจุ" localSheetId="5">#REF!</definedName>
    <definedName name="ค่าภาชนะบรรจุ" localSheetId="6">#REF!</definedName>
    <definedName name="ค่าภาชนะบรรจุ" localSheetId="7">#REF!</definedName>
    <definedName name="ค่าภาชนะบรรจุ" localSheetId="8">#REF!</definedName>
    <definedName name="ค่าภาชนะบรรจุ">#REF!</definedName>
    <definedName name="ค่าส่งเสริมการขาย" localSheetId="0">[42]งบกำไรขาดทุน!#REF!</definedName>
    <definedName name="ค่าส่งเสริมการขาย" localSheetId="12">[42]งบกำไรขาดทุน!#REF!</definedName>
    <definedName name="ค่าส่งเสริมการขาย" localSheetId="1">[42]งบกำไรขาดทุน!#REF!</definedName>
    <definedName name="ค่าส่งเสริมการขาย" localSheetId="2">[42]งบกำไรขาดทุน!#REF!</definedName>
    <definedName name="ค่าส่งเสริมการขาย" localSheetId="4">[42]งบกำไรขาดทุน!#REF!</definedName>
    <definedName name="ค่าส่งเสริมการขาย" localSheetId="9">[42]งบกำไรขาดทุน!#REF!</definedName>
    <definedName name="ค่าส่งเสริมการขาย" localSheetId="5">[42]งบกำไรขาดทุน!#REF!</definedName>
    <definedName name="ค่าส่งเสริมการขาย" localSheetId="8">[42]งบกำไรขาดทุน!#REF!</definedName>
    <definedName name="ค่าส่งเสริมการขาย">[42]งบกำไรขาดทุน!#REF!</definedName>
    <definedName name="เคลื่อนไหวก่อนขัด" localSheetId="0">#REF!</definedName>
    <definedName name="เคลื่อนไหวก่อนขัด" localSheetId="12">#REF!</definedName>
    <definedName name="เคลื่อนไหวก่อนขัด" localSheetId="1">#REF!</definedName>
    <definedName name="เคลื่อนไหวก่อนขัด" localSheetId="2">#REF!</definedName>
    <definedName name="เคลื่อนไหวก่อนขัด" localSheetId="4">#REF!</definedName>
    <definedName name="เคลื่อนไหวก่อนขัด" localSheetId="9">#REF!</definedName>
    <definedName name="เคลื่อนไหวก่อนขัด" localSheetId="5">#REF!</definedName>
    <definedName name="เคลื่อนไหวก่อนขัด" localSheetId="6">#REF!</definedName>
    <definedName name="เคลื่อนไหวก่อนขัด" localSheetId="7">#REF!</definedName>
    <definedName name="เคลื่อนไหวก่อนขัด" localSheetId="8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 localSheetId="12">#REF!</definedName>
    <definedName name="เคลื่อนไหวโรงงาน" localSheetId="1">#REF!</definedName>
    <definedName name="เคลื่อนไหวโรงงาน" localSheetId="2">#REF!</definedName>
    <definedName name="เคลื่อนไหวโรงงาน" localSheetId="4">#REF!</definedName>
    <definedName name="เคลื่อนไหวโรงงาน" localSheetId="9">#REF!</definedName>
    <definedName name="เคลื่อนไหวโรงงาน" localSheetId="5">#REF!</definedName>
    <definedName name="เคลื่อนไหวโรงงาน" localSheetId="6">#REF!</definedName>
    <definedName name="เคลื่อนไหวโรงงาน" localSheetId="7">#REF!</definedName>
    <definedName name="เคลื่อนไหวโรงงาน">#REF!</definedName>
    <definedName name="เคลื่อนไหวหลังขัด" localSheetId="0">#REF!</definedName>
    <definedName name="เคลื่อนไหวหลังขัด" localSheetId="12">#REF!</definedName>
    <definedName name="เคลื่อนไหวหลังขัด" localSheetId="1">#REF!</definedName>
    <definedName name="เคลื่อนไหวหลังขัด" localSheetId="2">#REF!</definedName>
    <definedName name="เคลื่อนไหวหลังขัด" localSheetId="9">#REF!</definedName>
    <definedName name="เคลื่อนไหวหลังขัด" localSheetId="6">#REF!</definedName>
    <definedName name="เคลื่อนไหวหลังขัด" localSheetId="7">#REF!</definedName>
    <definedName name="เคลื่อนไหวหลังขัด">#REF!</definedName>
    <definedName name="เคลื่อนไหวอาคารสุนันท์">#REF!</definedName>
    <definedName name="งบ">[43]งบดุล!#REF!</definedName>
    <definedName name="งบต้นทุน">[44]งบดุล!#REF!</definedName>
    <definedName name="งบต้นทุนขาย">[43]งบดุล!#REF!</definedName>
    <definedName name="งบต้นทุนขาย1">[45]งบดุล!#REF!</definedName>
    <definedName name="งาน" localSheetId="0">#REF!</definedName>
    <definedName name="งาน" localSheetId="12">#REF!</definedName>
    <definedName name="งาน" localSheetId="1">#REF!</definedName>
    <definedName name="งาน" localSheetId="2">#REF!</definedName>
    <definedName name="งาน" localSheetId="4">#REF!</definedName>
    <definedName name="งาน" localSheetId="9">#REF!</definedName>
    <definedName name="งาน" localSheetId="5">#REF!</definedName>
    <definedName name="งาน" localSheetId="6">#REF!</definedName>
    <definedName name="งาน" localSheetId="7">#REF!</definedName>
    <definedName name="งาน" localSheetId="8">#REF!</definedName>
    <definedName name="งาน">#REF!</definedName>
    <definedName name="เงินโอนจาก_ธ._มหานคร" localSheetId="4">[46]รับจ่าย!#REF!</definedName>
    <definedName name="เงินโอนจาก_ธ._มหานคร" localSheetId="5">[46]รับจ่าย!#REF!</definedName>
    <definedName name="เงินโอนจาก_ธ._มหานคร" localSheetId="8">[46]รับจ่าย!#REF!</definedName>
    <definedName name="เงินโอนจาก_ธ._มหานคร">[46]รับจ่าย!#REF!</definedName>
    <definedName name="จ่าย_T_R_ครบกำหนด" localSheetId="0">[46]รับจ่าย!#REF!</definedName>
    <definedName name="จ่าย_T_R_ครบกำหนด" localSheetId="12">[46]รับจ่าย!#REF!</definedName>
    <definedName name="จ่าย_T_R_ครบกำหนด" localSheetId="1">[46]รับจ่าย!#REF!</definedName>
    <definedName name="จ่าย_T_R_ครบกำหนด" localSheetId="2">[46]รับจ่าย!#REF!</definedName>
    <definedName name="จ่าย_T_R_ครบกำหนด" localSheetId="4">[46]รับจ่าย!#REF!</definedName>
    <definedName name="จ่าย_T_R_ครบกำหนด" localSheetId="9">[46]รับจ่าย!#REF!</definedName>
    <definedName name="จ่าย_T_R_ครบกำหนด" localSheetId="5">[46]รับจ่าย!#REF!</definedName>
    <definedName name="จ่าย_T_R_ครบกำหนด" localSheetId="8">[46]รับจ่าย!#REF!</definedName>
    <definedName name="จ่าย_T_R_ครบกำหนด">[46]รับจ่าย!#REF!</definedName>
    <definedName name="จำนวนทรายขาว" localSheetId="0">#REF!</definedName>
    <definedName name="จำนวนทรายขาว" localSheetId="12">#REF!</definedName>
    <definedName name="จำนวนทรายขาว" localSheetId="1">#REF!</definedName>
    <definedName name="จำนวนทรายขาว" localSheetId="2">#REF!</definedName>
    <definedName name="จำนวนทรายขาว" localSheetId="4">#REF!</definedName>
    <definedName name="จำนวนทรายขาว" localSheetId="9">#REF!</definedName>
    <definedName name="จำนวนทรายขาว" localSheetId="5">#REF!</definedName>
    <definedName name="จำนวนทรายขาว" localSheetId="6">#REF!</definedName>
    <definedName name="จำนวนทรายขาว" localSheetId="7">#REF!</definedName>
    <definedName name="จำนวนทรายขาว" localSheetId="8">#REF!</definedName>
    <definedName name="จำนวนทรายขาว">#REF!</definedName>
    <definedName name="จำนวนทรายดิบ" localSheetId="0">#REF!</definedName>
    <definedName name="จำนวนทรายดิบ" localSheetId="12">#REF!</definedName>
    <definedName name="จำนวนทรายดิบ" localSheetId="1">#REF!</definedName>
    <definedName name="จำนวนทรายดิบ" localSheetId="2">#REF!</definedName>
    <definedName name="จำนวนทรายดิบ" localSheetId="4">#REF!</definedName>
    <definedName name="จำนวนทรายดิบ" localSheetId="9">#REF!</definedName>
    <definedName name="จำนวนทรายดิบ" localSheetId="5">#REF!</definedName>
    <definedName name="จำนวนทรายดิบ" localSheetId="6">#REF!</definedName>
    <definedName name="จำนวนทรายดิบ" localSheetId="7">#REF!</definedName>
    <definedName name="จำนวนทรายดิบ">#REF!</definedName>
    <definedName name="ด" localSheetId="0">#REF!</definedName>
    <definedName name="ด" localSheetId="12">#REF!</definedName>
    <definedName name="ด" localSheetId="1">#REF!</definedName>
    <definedName name="ด" localSheetId="2">#REF!</definedName>
    <definedName name="ด" localSheetId="9">#REF!</definedName>
    <definedName name="ด" localSheetId="6">#REF!</definedName>
    <definedName name="ด" localSheetId="7">#REF!</definedName>
    <definedName name="ด">#REF!</definedName>
    <definedName name="ด283">#REF!</definedName>
    <definedName name="ดเ">[9]งบกำไรขาดทุน!#REF!</definedName>
    <definedName name="ดดด" localSheetId="0">#REF!</definedName>
    <definedName name="ดดด" localSheetId="12">#REF!</definedName>
    <definedName name="ดดด" localSheetId="1">#REF!</definedName>
    <definedName name="ดดด" localSheetId="2">#REF!</definedName>
    <definedName name="ดดด" localSheetId="4">#REF!</definedName>
    <definedName name="ดดด" localSheetId="9">#REF!</definedName>
    <definedName name="ดดด" localSheetId="5">#REF!</definedName>
    <definedName name="ดดด" localSheetId="7">#REF!</definedName>
    <definedName name="ดดด" localSheetId="8">#REF!</definedName>
    <definedName name="ดดด">#REF!</definedName>
    <definedName name="ต้นทุน" localSheetId="0">[44]งบดุล!#REF!</definedName>
    <definedName name="ต้นทุน" localSheetId="12">[44]งบดุล!#REF!</definedName>
    <definedName name="ต้นทุน" localSheetId="1">[44]งบดุล!#REF!</definedName>
    <definedName name="ต้นทุน" localSheetId="2">[44]งบดุล!#REF!</definedName>
    <definedName name="ต้นทุน" localSheetId="4">[44]งบดุล!#REF!</definedName>
    <definedName name="ต้นทุน" localSheetId="9">[44]งบดุล!#REF!</definedName>
    <definedName name="ต้นทุน" localSheetId="5">[44]งบดุล!#REF!</definedName>
    <definedName name="ต้นทุน" localSheetId="7">[44]งบดุล!#REF!</definedName>
    <definedName name="ต้นทุน" localSheetId="8">[44]งบดุล!#REF!</definedName>
    <definedName name="ต้นทุน">[44]งบดุล!#REF!</definedName>
    <definedName name="ต้นทุนขายแต่ละโรง" localSheetId="7">'[47]3ต้นทุนขาย'!#REF!</definedName>
    <definedName name="ต้นทุนขายแต่ละโรง" localSheetId="8">'[47]3ต้นทุนขาย'!#REF!</definedName>
    <definedName name="ต้นทุนขายแต่ละโรง">'[47]3ต้นทุนขาย'!#REF!</definedName>
    <definedName name="ต้นทุนขายปิดผิวกระดาษ" localSheetId="7">'[47]3ต้นทุนขาย'!#REF!</definedName>
    <definedName name="ต้นทุนขายปิดผิวกระดาษ" localSheetId="8">'[47]3ต้นทุนขาย'!#REF!</definedName>
    <definedName name="ต้นทุนขายปิดผิวกระดาษ">'[47]3ต้นทุนขาย'!#REF!</definedName>
    <definedName name="ต้นทุนทรายดิบ" localSheetId="0">#REF!</definedName>
    <definedName name="ต้นทุนทรายดิบ" localSheetId="12">#REF!</definedName>
    <definedName name="ต้นทุนทรายดิบ" localSheetId="1">#REF!</definedName>
    <definedName name="ต้นทุนทรายดิบ" localSheetId="2">#REF!</definedName>
    <definedName name="ต้นทุนทรายดิบ" localSheetId="4">#REF!</definedName>
    <definedName name="ต้นทุนทรายดิบ" localSheetId="9">#REF!</definedName>
    <definedName name="ต้นทุนทรายดิบ" localSheetId="5">#REF!</definedName>
    <definedName name="ต้นทุนทรายดิบ" localSheetId="6">#REF!</definedName>
    <definedName name="ต้นทุนทรายดิบ" localSheetId="7">#REF!</definedName>
    <definedName name="ต้นทุนทรายดิบ" localSheetId="8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 localSheetId="12">#REF!</definedName>
    <definedName name="ต้นทุนทรายดิบต่อกระสอบ" localSheetId="1">#REF!</definedName>
    <definedName name="ต้นทุนทรายดิบต่อกระสอบ" localSheetId="2">#REF!</definedName>
    <definedName name="ต้นทุนทรายดิบต่อกระสอบ" localSheetId="4">#REF!</definedName>
    <definedName name="ต้นทุนทรายดิบต่อกระสอบ" localSheetId="9">#REF!</definedName>
    <definedName name="ต้นทุนทรายดิบต่อกระสอบ" localSheetId="5">#REF!</definedName>
    <definedName name="ต้นทุนทรายดิบต่อกระสอบ" localSheetId="6">#REF!</definedName>
    <definedName name="ต้นทุนทรายดิบต่อกระสอบ" localSheetId="7">#REF!</definedName>
    <definedName name="ต้นทุนทรายดิบต่อกระสอบ">#REF!</definedName>
    <definedName name="ท" localSheetId="0">[9]งบกำไรขาดทุน!#REF!</definedName>
    <definedName name="ท" localSheetId="12">[9]งบกำไรขาดทุน!#REF!</definedName>
    <definedName name="ท" localSheetId="1">[9]งบกำไรขาดทุน!#REF!</definedName>
    <definedName name="ท" localSheetId="2">[9]งบกำไรขาดทุน!#REF!</definedName>
    <definedName name="ท" localSheetId="4">[9]งบกำไรขาดทุน!#REF!</definedName>
    <definedName name="ท" localSheetId="9">[9]งบกำไรขาดทุน!#REF!</definedName>
    <definedName name="ท" localSheetId="5">[9]งบกำไรขาดทุน!#REF!</definedName>
    <definedName name="ท" localSheetId="6">[9]งบกำไรขาดทุน!#REF!</definedName>
    <definedName name="ท" localSheetId="7">[9]งบกำไรขาดทุน!#REF!</definedName>
    <definedName name="ท">[9]งบกำไรขาดทุน!#REF!</definedName>
    <definedName name="ทรายดิบที่ใช้ทำทรายขาว" localSheetId="0">#REF!</definedName>
    <definedName name="ทรายดิบที่ใช้ทำทรายขาว" localSheetId="12">#REF!</definedName>
    <definedName name="ทรายดิบที่ใช้ทำทรายขาว" localSheetId="1">#REF!</definedName>
    <definedName name="ทรายดิบที่ใช้ทำทรายขาว" localSheetId="2">#REF!</definedName>
    <definedName name="ทรายดิบที่ใช้ทำทรายขาว" localSheetId="4">#REF!</definedName>
    <definedName name="ทรายดิบที่ใช้ทำทรายขาว" localSheetId="9">#REF!</definedName>
    <definedName name="ทรายดิบที่ใช้ทำทรายขาว" localSheetId="5">#REF!</definedName>
    <definedName name="ทรายดิบที่ใช้ทำทรายขาว" localSheetId="6">#REF!</definedName>
    <definedName name="ทรายดิบที่ใช้ทำทรายขาว" localSheetId="7">#REF!</definedName>
    <definedName name="ทรายดิบที่ใช้ทำทรายขาว" localSheetId="8">#REF!</definedName>
    <definedName name="ทรายดิบที่ใช้ทำทรายขาว">#REF!</definedName>
    <definedName name="นราธิวาส" localSheetId="0">[7]BS_Best!#REF!</definedName>
    <definedName name="นราธิวาส" localSheetId="12">[7]BS_Best!#REF!</definedName>
    <definedName name="นราธิวาส" localSheetId="1">[7]BS_Best!#REF!</definedName>
    <definedName name="นราธิวาส" localSheetId="2">[7]BS_Best!#REF!</definedName>
    <definedName name="นราธิวาส" localSheetId="4">[7]BS_Best!#REF!</definedName>
    <definedName name="นราธิวาส" localSheetId="9">[7]BS_Best!#REF!</definedName>
    <definedName name="นราธิวาส" localSheetId="5">[7]BS_Best!#REF!</definedName>
    <definedName name="นราธิวาส" localSheetId="6">[7]BS_Best!#REF!</definedName>
    <definedName name="นราธิวาส" localSheetId="7">[7]BS_Best!#REF!</definedName>
    <definedName name="นราธิวาส" localSheetId="8">[7]BS_Best!#REF!</definedName>
    <definedName name="นราธิวาส">[7]BS_Best!#REF!</definedName>
    <definedName name="แนบ6" hidden="1">{"'SCBMF'!$A$1:$I$51","'SCBDA'!$A$1:$I$45","'SCBBA'!$A$1:$I$37"}</definedName>
    <definedName name="ปปปป" localSheetId="0">[48]งบกำไรขาดทุน!#REF!</definedName>
    <definedName name="ปปปป" localSheetId="12">[48]งบกำไรขาดทุน!#REF!</definedName>
    <definedName name="ปปปป" localSheetId="1">[48]งบกำไรขาดทุน!#REF!</definedName>
    <definedName name="ปปปป" localSheetId="2">[48]งบกำไรขาดทุน!#REF!</definedName>
    <definedName name="ปปปป" localSheetId="9">[48]งบกำไรขาดทุน!#REF!</definedName>
    <definedName name="ปปปป" localSheetId="6">[48]งบกำไรขาดทุน!#REF!</definedName>
    <definedName name="ปปปป" localSheetId="7">[48]งบกำไรขาดทุน!#REF!</definedName>
    <definedName name="ปปปป" localSheetId="8">[48]งบกำไรขาดทุน!#REF!</definedName>
    <definedName name="ปปปป">[48]งบกำไรขาดทุน!#REF!</definedName>
    <definedName name="พพพ" localSheetId="0">#REF!</definedName>
    <definedName name="พพพ" localSheetId="12">#REF!</definedName>
    <definedName name="พพพ" localSheetId="1">#REF!</definedName>
    <definedName name="พพพ" localSheetId="2">#REF!</definedName>
    <definedName name="พพพ" localSheetId="4">#REF!</definedName>
    <definedName name="พพพ" localSheetId="9">#REF!</definedName>
    <definedName name="พพพ" localSheetId="5">#REF!</definedName>
    <definedName name="พพพ" localSheetId="6">#REF!</definedName>
    <definedName name="พพพ" localSheetId="7">#REF!</definedName>
    <definedName name="พพพ" localSheetId="8">#REF!</definedName>
    <definedName name="พพพ">#REF!</definedName>
    <definedName name="พิมพ์สินทรัพย์" localSheetId="0">#REF!</definedName>
    <definedName name="พิมพ์สินทรัพย์" localSheetId="12">#REF!</definedName>
    <definedName name="พิมพ์สินทรัพย์" localSheetId="1">#REF!</definedName>
    <definedName name="พิมพ์สินทรัพย์" localSheetId="2">#REF!</definedName>
    <definedName name="พิมพ์สินทรัพย์" localSheetId="4">#REF!</definedName>
    <definedName name="พิมพ์สินทรัพย์" localSheetId="9">#REF!</definedName>
    <definedName name="พิมพ์สินทรัพย์" localSheetId="5">#REF!</definedName>
    <definedName name="พิมพ์สินทรัพย์" localSheetId="6">#REF!</definedName>
    <definedName name="พิมพ์สินทรัพย์" localSheetId="7">#REF!</definedName>
    <definedName name="พิมพ์สินทรัพย์">#REF!</definedName>
    <definedName name="พิมพ์หนี้สินและทุน" localSheetId="0">#REF!</definedName>
    <definedName name="พิมพ์หนี้สินและทุน" localSheetId="12">#REF!</definedName>
    <definedName name="พิมพ์หนี้สินและทุน" localSheetId="1">#REF!</definedName>
    <definedName name="พิมพ์หนี้สินและทุน" localSheetId="2">#REF!</definedName>
    <definedName name="พิมพ์หนี้สินและทุน" localSheetId="9">#REF!</definedName>
    <definedName name="พิมพ์หนี้สินและทุน" localSheetId="6">#REF!</definedName>
    <definedName name="พิมพ์หนี้สินและทุน" localSheetId="7">#REF!</definedName>
    <definedName name="พิมพ์หนี้สินและทุน">#REF!</definedName>
    <definedName name="ฟ1" localSheetId="0">[49]BL!#REF!</definedName>
    <definedName name="ฟ1" localSheetId="12">[49]BL!#REF!</definedName>
    <definedName name="ฟ1" localSheetId="1">[49]BL!#REF!</definedName>
    <definedName name="ฟ1" localSheetId="2">[49]BL!#REF!</definedName>
    <definedName name="ฟ1" localSheetId="9">[49]BL!#REF!</definedName>
    <definedName name="ฟ1" localSheetId="6">[49]BL!#REF!</definedName>
    <definedName name="ฟ1" localSheetId="7">[49]BL!#REF!</definedName>
    <definedName name="ฟ1">[49]BL!#REF!</definedName>
    <definedName name="ภาระขายน้ำตาล" localSheetId="0">'[50]พ.ย.46-ม.ค.47'!#REF!</definedName>
    <definedName name="ภาระขายน้ำตาล" localSheetId="12">'[50]พ.ย.46-ม.ค.47'!#REF!</definedName>
    <definedName name="ภาระขายน้ำตาล" localSheetId="1">'[50]พ.ย.46-ม.ค.47'!#REF!</definedName>
    <definedName name="ภาระขายน้ำตาล" localSheetId="2">'[50]พ.ย.46-ม.ค.47'!#REF!</definedName>
    <definedName name="ภาระขายน้ำตาล" localSheetId="9">'[50]พ.ย.46-ม.ค.47'!#REF!</definedName>
    <definedName name="ภาระขายน้ำตาล" localSheetId="6">'[50]พ.ย.46-ม.ค.47'!#REF!</definedName>
    <definedName name="ภาระขายน้ำตาล" localSheetId="7">'[50]พ.ย.46-ม.ค.47'!#REF!</definedName>
    <definedName name="ภาระขายน้ำตาล">'[50]พ.ย.46-ม.ค.47'!#REF!</definedName>
    <definedName name="ภาระผูกพันน้ำตาลทราย" localSheetId="0">#REF!</definedName>
    <definedName name="ภาระผูกพันน้ำตาลทราย" localSheetId="12">#REF!</definedName>
    <definedName name="ภาระผูกพันน้ำตาลทราย" localSheetId="1">#REF!</definedName>
    <definedName name="ภาระผูกพันน้ำตาลทราย" localSheetId="2">#REF!</definedName>
    <definedName name="ภาระผูกพันน้ำตาลทราย" localSheetId="4">#REF!</definedName>
    <definedName name="ภาระผูกพันน้ำตาลทราย" localSheetId="9">#REF!</definedName>
    <definedName name="ภาระผูกพันน้ำตาลทราย" localSheetId="5">#REF!</definedName>
    <definedName name="ภาระผูกพันน้ำตาลทราย" localSheetId="6">#REF!</definedName>
    <definedName name="ภาระผูกพันน้ำตาลทราย" localSheetId="7">#REF!</definedName>
    <definedName name="ภาระผูกพันน้ำตาลทราย" localSheetId="8">#REF!</definedName>
    <definedName name="ภาระผูกพันน้ำตาลทราย">#REF!</definedName>
    <definedName name="ภาษี" localSheetId="0">[17]งบดุล!#REF!</definedName>
    <definedName name="ภาษี" localSheetId="12">[17]งบดุล!#REF!</definedName>
    <definedName name="ภาษี" localSheetId="1">[17]งบดุล!#REF!</definedName>
    <definedName name="ภาษี" localSheetId="2">[17]งบดุล!#REF!</definedName>
    <definedName name="ภาษี" localSheetId="4">[17]งบดุล!#REF!</definedName>
    <definedName name="ภาษี" localSheetId="9">[17]งบดุล!#REF!</definedName>
    <definedName name="ภาษี" localSheetId="5">[17]งบดุล!#REF!</definedName>
    <definedName name="ภาษี" localSheetId="6">[17]งบดุล!#REF!</definedName>
    <definedName name="ภาษี" localSheetId="7">[17]งบดุล!#REF!</definedName>
    <definedName name="ภาษี" localSheetId="8">[17]งบดุล!#REF!</definedName>
    <definedName name="ภาษี">[17]งบดุล!#REF!</definedName>
    <definedName name="ภาษีถูกหัก" localSheetId="0">#REF!</definedName>
    <definedName name="ภาษีถูกหัก" localSheetId="12">#REF!</definedName>
    <definedName name="ภาษีถูกหัก" localSheetId="1">#REF!</definedName>
    <definedName name="ภาษีถูกหัก" localSheetId="2">#REF!</definedName>
    <definedName name="ภาษีถูกหัก" localSheetId="4">#REF!</definedName>
    <definedName name="ภาษีถูกหัก" localSheetId="9">#REF!</definedName>
    <definedName name="ภาษีถูกหัก" localSheetId="5">#REF!</definedName>
    <definedName name="ภาษีถูกหัก" localSheetId="6">#REF!</definedName>
    <definedName name="ภาษีถูกหัก" localSheetId="7">#REF!</definedName>
    <definedName name="ภาษีถูกหัก" localSheetId="8">#REF!</definedName>
    <definedName name="ภาษีถูกหัก">#REF!</definedName>
    <definedName name="ยอดยกมา_H" localSheetId="0">#REF!</definedName>
    <definedName name="ยอดยกมา_H" localSheetId="12">#REF!</definedName>
    <definedName name="ยอดยกมา_H" localSheetId="1">#REF!</definedName>
    <definedName name="ยอดยกมา_H" localSheetId="2">#REF!</definedName>
    <definedName name="ยอดยกมา_H" localSheetId="4">#REF!</definedName>
    <definedName name="ยอดยกมา_H" localSheetId="9">#REF!</definedName>
    <definedName name="ยอดยกมา_H" localSheetId="5">#REF!</definedName>
    <definedName name="ยอดยกมา_H" localSheetId="6">#REF!</definedName>
    <definedName name="ยอดยกมา_H" localSheetId="7">#REF!</definedName>
    <definedName name="ยอดยกมา_H">#REF!</definedName>
    <definedName name="ยอดยกมา_V" localSheetId="0">#REF!</definedName>
    <definedName name="ยอดยกมา_V" localSheetId="12">#REF!</definedName>
    <definedName name="ยอดยกมา_V" localSheetId="1">#REF!</definedName>
    <definedName name="ยอดยกมา_V" localSheetId="2">#REF!</definedName>
    <definedName name="ยอดยกมา_V" localSheetId="9">#REF!</definedName>
    <definedName name="ยอดยกมา_V" localSheetId="6">#REF!</definedName>
    <definedName name="ยอดยกมา_V" localSheetId="7">#REF!</definedName>
    <definedName name="ยอดยกมา_V">#REF!</definedName>
    <definedName name="ยาว">#REF!</definedName>
    <definedName name="ยื่นภงด.">#REF!</definedName>
    <definedName name="ยื่นภงด.1">[17]งบกำไรขาดทุน!#REF!</definedName>
    <definedName name="รับเข้า_H" localSheetId="0">#REF!</definedName>
    <definedName name="รับเข้า_H" localSheetId="12">#REF!</definedName>
    <definedName name="รับเข้า_H" localSheetId="1">#REF!</definedName>
    <definedName name="รับเข้า_H" localSheetId="2">#REF!</definedName>
    <definedName name="รับเข้า_H" localSheetId="4">#REF!</definedName>
    <definedName name="รับเข้า_H" localSheetId="9">#REF!</definedName>
    <definedName name="รับเข้า_H" localSheetId="5">#REF!</definedName>
    <definedName name="รับเข้า_H" localSheetId="7">#REF!</definedName>
    <definedName name="รับเข้า_H" localSheetId="8">#REF!</definedName>
    <definedName name="รับเข้า_H">#REF!</definedName>
    <definedName name="รับเข้า_V" localSheetId="0">#REF!</definedName>
    <definedName name="รับเข้า_V" localSheetId="12">#REF!</definedName>
    <definedName name="รับเข้า_V" localSheetId="1">#REF!</definedName>
    <definedName name="รับเข้า_V" localSheetId="2">#REF!</definedName>
    <definedName name="รับเข้า_V" localSheetId="4">#REF!</definedName>
    <definedName name="รับเข้า_V" localSheetId="9">#REF!</definedName>
    <definedName name="รับเข้า_V" localSheetId="5">#REF!</definedName>
    <definedName name="รับเข้า_V" localSheetId="7">#REF!</definedName>
    <definedName name="รับเข้า_V">#REF!</definedName>
    <definedName name="รายละเอียด" localSheetId="0">'[51]คำนวณ WIP&amp;FG1-54'!#REF!</definedName>
    <definedName name="รายละเอียด" localSheetId="12">'[51]คำนวณ WIP&amp;FG1-54'!#REF!</definedName>
    <definedName name="รายละเอียด" localSheetId="1">'[51]คำนวณ WIP&amp;FG1-54'!#REF!</definedName>
    <definedName name="รายละเอียด" localSheetId="2">'[51]คำนวณ WIP&amp;FG1-54'!#REF!</definedName>
    <definedName name="รายละเอียด" localSheetId="4">'[51]คำนวณ WIP&amp;FG1-54'!#REF!</definedName>
    <definedName name="รายละเอียด" localSheetId="9">'[51]คำนวณ WIP&amp;FG1-54'!#REF!</definedName>
    <definedName name="รายละเอียด" localSheetId="5">'[51]คำนวณ WIP&amp;FG1-54'!#REF!</definedName>
    <definedName name="รายละเอียด" localSheetId="7">'[51]คำนวณ WIP&amp;FG1-54'!#REF!</definedName>
    <definedName name="รายละเอียด">'[51]คำนวณ WIP&amp;FG1-54'!#REF!</definedName>
    <definedName name="รายละเอียด1" localSheetId="0">[47]Cost!#REF!</definedName>
    <definedName name="รายละเอียด1" localSheetId="12">[47]Cost!#REF!</definedName>
    <definedName name="รายละเอียด1" localSheetId="1">[47]Cost!#REF!</definedName>
    <definedName name="รายละเอียด1" localSheetId="2">[47]Cost!#REF!</definedName>
    <definedName name="รายละเอียด1" localSheetId="4">[47]Cost!#REF!</definedName>
    <definedName name="รายละเอียด1" localSheetId="9">[47]Cost!#REF!</definedName>
    <definedName name="รายละเอียด1" localSheetId="5">[47]Cost!#REF!</definedName>
    <definedName name="รายละเอียด1" localSheetId="7">[47]Cost!#REF!</definedName>
    <definedName name="รายละเอียด1">[47]Cost!#REF!</definedName>
    <definedName name="รายละเอียด2" localSheetId="0">[47]Cost!#REF!</definedName>
    <definedName name="รายละเอียด2" localSheetId="12">[47]Cost!#REF!</definedName>
    <definedName name="รายละเอียด2" localSheetId="1">[47]Cost!#REF!</definedName>
    <definedName name="รายละเอียด2" localSheetId="2">[47]Cost!#REF!</definedName>
    <definedName name="รายละเอียด2" localSheetId="4">[47]Cost!#REF!</definedName>
    <definedName name="รายละเอียด2" localSheetId="9">[47]Cost!#REF!</definedName>
    <definedName name="รายละเอียด2" localSheetId="5">[47]Cost!#REF!</definedName>
    <definedName name="รายละเอียด2">[47]Cost!#REF!</definedName>
    <definedName name="ลูกหนี้อื่น" localSheetId="0">#REF!</definedName>
    <definedName name="ลูกหนี้อื่น" localSheetId="12">#REF!</definedName>
    <definedName name="ลูกหนี้อื่น" localSheetId="1">#REF!</definedName>
    <definedName name="ลูกหนี้อื่น" localSheetId="2">#REF!</definedName>
    <definedName name="ลูกหนี้อื่น" localSheetId="4">#REF!</definedName>
    <definedName name="ลูกหนี้อื่น" localSheetId="9">#REF!</definedName>
    <definedName name="ลูกหนี้อื่น" localSheetId="5">#REF!</definedName>
    <definedName name="ลูกหนี้อื่น" localSheetId="6">#REF!</definedName>
    <definedName name="ลูกหนี้อื่น" localSheetId="7">#REF!</definedName>
    <definedName name="ลูกหนี้อื่น" localSheetId="8">#REF!</definedName>
    <definedName name="ลูกหนี้อื่น">#REF!</definedName>
    <definedName name="ววสสาส" localSheetId="0">INDEX(PicTable,#REF!)</definedName>
    <definedName name="ววสสาส" localSheetId="12">INDEX(PicTable,#REF!)</definedName>
    <definedName name="ววสสาส" localSheetId="1">INDEX(PicTable,#REF!)</definedName>
    <definedName name="ววสสาส" localSheetId="2">INDEX(PicTable,#REF!)</definedName>
    <definedName name="ววสสาส" localSheetId="4">INDEX(PicTable,#REF!)</definedName>
    <definedName name="ววสสาส" localSheetId="9">INDEX(PicTable,#REF!)</definedName>
    <definedName name="ววสสาส" localSheetId="5">INDEX(PicTable,#REF!)</definedName>
    <definedName name="ววสสาส" localSheetId="6">INDEX(PicTable,#REF!)</definedName>
    <definedName name="ววสสาส" localSheetId="7">INDEX(PicTable,#REF!)</definedName>
    <definedName name="ววสสาส" localSheetId="8">INDEX(PicTable,#REF!)</definedName>
    <definedName name="ววสสาส">INDEX(PicTable,#REF!)</definedName>
    <definedName name="เศษไม้ดี" localSheetId="0">#REF!</definedName>
    <definedName name="เศษไม้ดี" localSheetId="12">#REF!</definedName>
    <definedName name="เศษไม้ดี" localSheetId="1">#REF!</definedName>
    <definedName name="เศษไม้ดี" localSheetId="2">#REF!</definedName>
    <definedName name="เศษไม้ดี" localSheetId="4">#REF!</definedName>
    <definedName name="เศษไม้ดี" localSheetId="9">#REF!</definedName>
    <definedName name="เศษไม้ดี" localSheetId="5">#REF!</definedName>
    <definedName name="เศษไม้ดี" localSheetId="6">#REF!</definedName>
    <definedName name="เศษไม้ดี" localSheetId="7">#REF!</definedName>
    <definedName name="เศษไม้ดี" localSheetId="8">#REF!</definedName>
    <definedName name="เศษไม้ดี">#REF!</definedName>
    <definedName name="ส" localSheetId="0">[52]B!#REF!</definedName>
    <definedName name="ส" localSheetId="12">[52]B!#REF!</definedName>
    <definedName name="ส" localSheetId="1">[52]B!#REF!</definedName>
    <definedName name="ส" localSheetId="2">[52]B!#REF!</definedName>
    <definedName name="ส" localSheetId="4">[52]B!#REF!</definedName>
    <definedName name="ส" localSheetId="9">[52]B!#REF!</definedName>
    <definedName name="ส" localSheetId="5">[52]B!#REF!</definedName>
    <definedName name="ส" localSheetId="6">[52]B!#REF!</definedName>
    <definedName name="ส" localSheetId="7">[52]B!#REF!</definedName>
    <definedName name="ส" localSheetId="8">[52]B!#REF!</definedName>
    <definedName name="ส">[52]B!#REF!</definedName>
    <definedName name="สมุดเงินสด" localSheetId="0">#REF!</definedName>
    <definedName name="สมุดเงินสด" localSheetId="12">#REF!</definedName>
    <definedName name="สมุดเงินสด" localSheetId="1">#REF!</definedName>
    <definedName name="สมุดเงินสด" localSheetId="2">#REF!</definedName>
    <definedName name="สมุดเงินสด" localSheetId="4">#REF!</definedName>
    <definedName name="สมุดเงินสด" localSheetId="9">#REF!</definedName>
    <definedName name="สมุดเงินสด" localSheetId="5">#REF!</definedName>
    <definedName name="สมุดเงินสด" localSheetId="6">#REF!</definedName>
    <definedName name="สมุดเงินสด" localSheetId="7">#REF!</definedName>
    <definedName name="สมุดเงินสด" localSheetId="8">#REF!</definedName>
    <definedName name="สมุดเงินสด">#REF!</definedName>
    <definedName name="สส" localSheetId="0">#REF!</definedName>
    <definedName name="สส" localSheetId="12">#REF!</definedName>
    <definedName name="สส" localSheetId="1">#REF!</definedName>
    <definedName name="สส" localSheetId="2">#REF!</definedName>
    <definedName name="สส" localSheetId="4">#REF!</definedName>
    <definedName name="สส" localSheetId="9">#REF!</definedName>
    <definedName name="สส" localSheetId="5">#REF!</definedName>
    <definedName name="สส" localSheetId="6">#REF!</definedName>
    <definedName name="สส" localSheetId="7">#REF!</definedName>
    <definedName name="สส">#REF!</definedName>
    <definedName name="สินค้า_ส่งเข้าคลัง_H" localSheetId="0">#REF!</definedName>
    <definedName name="สินค้า_ส่งเข้าคลัง_H" localSheetId="12">#REF!</definedName>
    <definedName name="สินค้า_ส่งเข้าคลัง_H" localSheetId="1">#REF!</definedName>
    <definedName name="สินค้า_ส่งเข้าคลัง_H" localSheetId="2">#REF!</definedName>
    <definedName name="สินค้า_ส่งเข้าคลัง_H" localSheetId="9">#REF!</definedName>
    <definedName name="สินค้า_ส่งเข้าคลัง_H" localSheetId="6">#REF!</definedName>
    <definedName name="สินค้า_ส่งเข้าคลัง_H" localSheetId="7">#REF!</definedName>
    <definedName name="สินค้า_ส่งเข้าคลัง_H">#REF!</definedName>
    <definedName name="สินค้า_ส่งเข้าคลัง_V">#REF!</definedName>
    <definedName name="สินค้าในคลัง">#REF!</definedName>
    <definedName name="สินค้าออก_ลูกค้า_H">#REF!</definedName>
    <definedName name="สินค้าออก_ลูกค้า_V">#REF!</definedName>
    <definedName name="สินทรัพย์">#REF!</definedName>
    <definedName name="เสียในคลัง" localSheetId="0">#REF!</definedName>
    <definedName name="เสียในคลัง" localSheetId="12">#REF!</definedName>
    <definedName name="เสียในคลัง" localSheetId="1">#REF!</definedName>
    <definedName name="เสียในคลัง" localSheetId="2">#REF!</definedName>
    <definedName name="เสียในคลัง" localSheetId="4">#REF!</definedName>
    <definedName name="เสียในคลัง" localSheetId="9">#REF!</definedName>
    <definedName name="เสียในคลัง" localSheetId="5">#REF!</definedName>
    <definedName name="เสียในคลัง">#REF!</definedName>
    <definedName name="หนา">#REF!</definedName>
    <definedName name="หหห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0" l="1"/>
  <c r="E50" i="19"/>
  <c r="E22" i="19"/>
  <c r="F2366" i="18"/>
  <c r="F2355" i="18"/>
  <c r="F2344" i="18"/>
  <c r="F2339" i="18"/>
  <c r="F2328" i="18"/>
  <c r="F2266" i="18"/>
  <c r="F2275" i="18"/>
  <c r="F2260" i="18"/>
  <c r="F2178" i="18"/>
  <c r="F2062" i="18"/>
  <c r="F1860" i="18"/>
  <c r="F1770" i="18"/>
  <c r="F1686" i="18"/>
  <c r="F1525" i="18"/>
  <c r="F1398" i="18"/>
  <c r="F1385" i="18"/>
  <c r="F1363" i="18"/>
  <c r="F1339" i="18"/>
  <c r="F1313" i="18"/>
  <c r="F1289" i="18"/>
  <c r="F1242" i="18"/>
  <c r="F1232" i="18"/>
  <c r="F1204" i="18"/>
  <c r="F1193" i="18"/>
  <c r="F1177" i="18"/>
  <c r="F1150" i="18"/>
  <c r="F1120" i="18"/>
  <c r="F1099" i="18"/>
  <c r="F1087" i="18"/>
  <c r="F1075" i="18"/>
  <c r="F985" i="18"/>
  <c r="F929" i="18"/>
  <c r="F728" i="18"/>
  <c r="F679" i="18"/>
  <c r="F590" i="18"/>
  <c r="F525" i="18"/>
  <c r="F452" i="18"/>
  <c r="F399" i="18"/>
  <c r="F313" i="18"/>
  <c r="F255" i="18"/>
  <c r="F101" i="18"/>
  <c r="F66" i="18"/>
  <c r="F38" i="18"/>
  <c r="F26" i="18"/>
  <c r="E2297" i="17"/>
  <c r="E1214" i="17"/>
  <c r="E1189" i="17"/>
  <c r="E1072" i="17"/>
  <c r="E884" i="17"/>
  <c r="E14" i="17"/>
  <c r="D15" i="16"/>
  <c r="D13" i="15"/>
  <c r="D22" i="13"/>
  <c r="G78" i="23"/>
  <c r="E51" i="19" l="1"/>
  <c r="F1076" i="18"/>
  <c r="E2298" i="17"/>
  <c r="F1364" i="18"/>
  <c r="F120" i="21"/>
  <c r="E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0" i="21"/>
  <c r="G99" i="21"/>
  <c r="E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F75" i="21"/>
  <c r="E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4" i="21"/>
  <c r="G53" i="21"/>
  <c r="G52" i="21"/>
  <c r="E48" i="21"/>
  <c r="G47" i="21"/>
  <c r="G46" i="21"/>
  <c r="G45" i="21"/>
  <c r="G44" i="21"/>
  <c r="G43" i="21"/>
  <c r="G42" i="21"/>
  <c r="G41" i="21"/>
  <c r="G40" i="21"/>
  <c r="G39" i="21"/>
  <c r="G38" i="21"/>
  <c r="F33" i="21"/>
  <c r="E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E13" i="21"/>
  <c r="G12" i="21"/>
  <c r="G13" i="21" s="1"/>
  <c r="G94" i="21" l="1"/>
  <c r="G33" i="21"/>
  <c r="G75" i="21"/>
  <c r="G48" i="21"/>
  <c r="G120" i="21"/>
  <c r="F2285" i="18"/>
  <c r="F2278" i="18"/>
  <c r="F2269" i="18"/>
  <c r="F1957" i="18"/>
  <c r="F27" i="18"/>
  <c r="G121" i="21" l="1"/>
  <c r="F2279" i="18"/>
  <c r="F2367" i="18"/>
  <c r="F2261" i="18"/>
  <c r="F2368" i="18" l="1"/>
  <c r="E12" i="15"/>
  <c r="E11" i="15"/>
  <c r="E13" i="15" s="1"/>
  <c r="D12" i="14"/>
  <c r="E11" i="14"/>
  <c r="E10" i="14"/>
  <c r="E21" i="13"/>
  <c r="E20" i="13"/>
  <c r="E19" i="13"/>
  <c r="E18" i="13"/>
  <c r="E17" i="13"/>
  <c r="E16" i="13"/>
  <c r="E15" i="13"/>
  <c r="E14" i="13"/>
  <c r="E13" i="13"/>
  <c r="E12" i="13"/>
  <c r="E11" i="13"/>
  <c r="G42" i="12"/>
  <c r="G36" i="12"/>
  <c r="G32" i="12"/>
  <c r="G28" i="12"/>
  <c r="G27" i="12"/>
  <c r="E29" i="8"/>
  <c r="G63" i="12" l="1"/>
  <c r="E12" i="14"/>
  <c r="E22" i="13"/>
</calcChain>
</file>

<file path=xl/sharedStrings.xml><?xml version="1.0" encoding="utf-8"?>
<sst xmlns="http://schemas.openxmlformats.org/spreadsheetml/2006/main" count="17016" uniqueCount="9093">
  <si>
    <t>หน่วยเบิกจ่าย</t>
  </si>
  <si>
    <t>ลำดับที่</t>
  </si>
  <si>
    <t>จำนวนเงิน</t>
  </si>
  <si>
    <t xml:space="preserve"> กองบังคับการตำรวจนครบาล 6 </t>
  </si>
  <si>
    <t>วันที่นำส่ง</t>
  </si>
  <si>
    <t>สน.สำราญราษฎร์</t>
  </si>
  <si>
    <t xml:space="preserve">สน.บางรัก </t>
  </si>
  <si>
    <t xml:space="preserve">สน.ยานนาวา </t>
  </si>
  <si>
    <t xml:space="preserve">สน.พระราชวัง </t>
  </si>
  <si>
    <t xml:space="preserve">สน.ปทุมวัน  </t>
  </si>
  <si>
    <t xml:space="preserve">สน.พลับพลาไชย 1 </t>
  </si>
  <si>
    <t>สน.จักรวรรดิ</t>
  </si>
  <si>
    <t>รายได้แผ่นดินที่จัดเก็บในปี 2564 แต่บันทึกและนำเงินส่งคลังในปี 2565 โดยไม่ได้รับรู้หนี้สินบัญชีรายได้แผ่นดินรอนำส่งคลัง</t>
  </si>
  <si>
    <t xml:space="preserve"> กองบังคับการตำรวจนครบาล 8</t>
  </si>
  <si>
    <t>สน.ตลาดพลู</t>
  </si>
  <si>
    <t>สน.สำเหร่</t>
  </si>
  <si>
    <t>สน.สมเด็จเจ้าพระยา</t>
  </si>
  <si>
    <t>สน.บุปผาราม</t>
  </si>
  <si>
    <t>สน.บางมด</t>
  </si>
  <si>
    <t>สน.ทุ่งครุ</t>
  </si>
  <si>
    <t>สน.บางคอแหลม</t>
  </si>
  <si>
    <t>สน.ปากคลองสาน</t>
  </si>
  <si>
    <t>สน.บางยี่เรือ</t>
  </si>
  <si>
    <t xml:space="preserve"> กองบังคับการตรวจคนเข้าเมือง 2</t>
  </si>
  <si>
    <t>-</t>
  </si>
  <si>
    <t>รวมทั้งสิ้น</t>
  </si>
  <si>
    <t>รายละเอียดรายได้รักษาพยาบาลของปีงบประมาณ 2564 ที่บันทึกในปีงบประมาณ 2565</t>
  </si>
  <si>
    <t>วันที่บันทึกรับรู้รายได้ GFMIS</t>
  </si>
  <si>
    <t>เอกสาร GF</t>
  </si>
  <si>
    <t>เอกสาร JV</t>
  </si>
  <si>
    <t>วันที่ทำการรักษา/จำหน่าย</t>
  </si>
  <si>
    <t>ประเภทรายได้</t>
  </si>
  <si>
    <t>หมายเหตุ</t>
  </si>
  <si>
    <t>รายได้ค่ารักษา (IPD)-ลูกหนี้กรมบัญชีกลาง</t>
  </si>
  <si>
    <t>1800002518</t>
  </si>
  <si>
    <t>RVบ365040.1</t>
  </si>
  <si>
    <t>รับชำระหนี้ IPD กรมบัญชีกลาง</t>
  </si>
  <si>
    <t>100008318</t>
  </si>
  <si>
    <t>JVบ3650040</t>
  </si>
  <si>
    <t>20 กันยายน 2564</t>
  </si>
  <si>
    <t>รายได้รักษาพยาบาล</t>
  </si>
  <si>
    <t>100007108</t>
  </si>
  <si>
    <t>JVบ3650054</t>
  </si>
  <si>
    <t>เดือน กันยายน 2564</t>
  </si>
  <si>
    <t>100014520</t>
  </si>
  <si>
    <t>JVบ3650092.1</t>
  </si>
  <si>
    <t>กรกฎาคม - กันยายน 2564</t>
  </si>
  <si>
    <t>รายได้ค่ารักษา ลูกหนี้ พนักงาน กกต.</t>
  </si>
  <si>
    <t>100004757</t>
  </si>
  <si>
    <t>JVบ3650048</t>
  </si>
  <si>
    <t>10 สิงหาคม 2564</t>
  </si>
  <si>
    <t>100004756</t>
  </si>
  <si>
    <t>JVบ3650051</t>
  </si>
  <si>
    <t>23 กรกฎาคม - 21 กันยายน 2564</t>
  </si>
  <si>
    <t>รายได้ค่ารักษา ลูกหนี้ค่ารักษาต่างชาติ-โควิด19</t>
  </si>
  <si>
    <t>100015122</t>
  </si>
  <si>
    <t>JVบ3650070</t>
  </si>
  <si>
    <t>เดือนกันยายน 2564</t>
  </si>
  <si>
    <t>รายได้ค่ารักษา (IPD)-องค์การปกครอง &amp; รัฐวิสาหกิจ</t>
  </si>
  <si>
    <t>100008312</t>
  </si>
  <si>
    <t>JVล3065005</t>
  </si>
  <si>
    <t>21/09/2021-27/09/2021</t>
  </si>
  <si>
    <t>รายได้ประกันสุขภาพถ้วนหน้า</t>
  </si>
  <si>
    <t>ประเภท</t>
  </si>
  <si>
    <t>100009908</t>
  </si>
  <si>
    <t>JVล3065002</t>
  </si>
  <si>
    <t>ตั้งลูกหนี้ IPD จำนวน 44 ราย เดือน 7,8/64</t>
  </si>
  <si>
    <t xml:space="preserve">รายได้ค่ารักษาพยาบาล-30 บาท </t>
  </si>
  <si>
    <t>100005610</t>
  </si>
  <si>
    <t>JVล3065001</t>
  </si>
  <si>
    <t>ตั้งลูกหนี้ IPD จำนวน 149 ราย เดือน 7/64</t>
  </si>
  <si>
    <t>100019501</t>
  </si>
  <si>
    <t>JVล3065013</t>
  </si>
  <si>
    <t>ตั้งลูกหนี้ IPD (โควิด) จำนวน 104 ราย เดือน 08/64</t>
  </si>
  <si>
    <t>100009917</t>
  </si>
  <si>
    <t>JVล3065012</t>
  </si>
  <si>
    <t>ตั้งลูกหนี้ IPD (โควิด) จำนวน 83 ราย เดือน 7,8/64</t>
  </si>
  <si>
    <t>100005519</t>
  </si>
  <si>
    <t>JVล3065011</t>
  </si>
  <si>
    <t>ตั้งลูกหนี้ IPD (โควิด) จำนวน 70 ราย เดือน 6,7/64</t>
  </si>
  <si>
    <t>100010456</t>
  </si>
  <si>
    <t>JVล3065010</t>
  </si>
  <si>
    <t>ตั้งลูกหนี้ OPD (โควิด) จำนวน 225 ราย เดือน 6,7/64</t>
  </si>
  <si>
    <t>100010455</t>
  </si>
  <si>
    <t>ตั้งลูกหนี้ OPD (โควิด) จำนวน 657 ราย เดือน 5/64</t>
  </si>
  <si>
    <t>100010454</t>
  </si>
  <si>
    <t>JVล3065008</t>
  </si>
  <si>
    <t>ตั้งลูกหนี้ OPD (โควิด) จำนวน 594 ราย เดือน 3,4/64</t>
  </si>
  <si>
    <t>100010910</t>
  </si>
  <si>
    <t>JVล3065007</t>
  </si>
  <si>
    <t>ตั้งลูกหนี้ OPD (โควิด) จำนวน 463 ราย เดือน 7,8/64</t>
  </si>
  <si>
    <t>100008320</t>
  </si>
  <si>
    <t>JVล3065015</t>
  </si>
  <si>
    <t>ตั้งลูกหนี้ IPD (โควิด) จำนวน 188 ราย เดือน 1-15/09/64</t>
  </si>
  <si>
    <t>100011702</t>
  </si>
  <si>
    <t>JVล3065016</t>
  </si>
  <si>
    <t>ตั้งลูกหนี้ IPD (โควิด) จำนวน 188 ราย เดือน 16-30/09/64</t>
  </si>
  <si>
    <t>100005130</t>
  </si>
  <si>
    <t>JVล3065026</t>
  </si>
  <si>
    <t>ตั้งลูกหนี้ IPD (โควิด) จำนวน 50 ราย เดือน 7,8/64</t>
  </si>
  <si>
    <t>100005129</t>
  </si>
  <si>
    <t>JVล3065021</t>
  </si>
  <si>
    <t>ตั้งลูกหนี้ IPD (โควิด) จำนวน 8 ราย เดือน 7/64</t>
  </si>
  <si>
    <t>100007724</t>
  </si>
  <si>
    <t>JVล3065020</t>
  </si>
  <si>
    <t>ตั้งลูกหนี้ IPD (โควิด) จำนวน 8 ราย เดือน 6,7/64</t>
  </si>
  <si>
    <t>100004751</t>
  </si>
  <si>
    <t>JVล3065019</t>
  </si>
  <si>
    <t>ตั้งลูกหนี้ OPD (โควิด) จำนวน 473 ราย เดือน 6,7/64</t>
  </si>
  <si>
    <t>100004750</t>
  </si>
  <si>
    <t>JVล3065018</t>
  </si>
  <si>
    <t>ตั้งลูกหนี้ OPD (โควิด) จำนวน 655 ราย เดือน 4,5,6,7/64</t>
  </si>
  <si>
    <t>100013105</t>
  </si>
  <si>
    <t>ตั้งลูกหนี้ OPD (โควิด) จำนวน 438 ราย เดือน 5,6/64</t>
  </si>
  <si>
    <t>100013104</t>
  </si>
  <si>
    <t>JVล3065025</t>
  </si>
  <si>
    <t>ตั้งลูกหนี้ OPD (โควิด) จำนวน 203 ราย เดือน 4/64</t>
  </si>
  <si>
    <t>100015406</t>
  </si>
  <si>
    <t>JVล3065024</t>
  </si>
  <si>
    <t>ตั้งลูกหนี้ OPD (โควิด) จำนวน 352 ราย เดือน 4,5/64</t>
  </si>
  <si>
    <t>100015405</t>
  </si>
  <si>
    <t>JVล3065023</t>
  </si>
  <si>
    <t>ตั้งลูกหนี้ OPD (โควิด) จำนวน 259 ราย เดือน 1,2,3,4,5/64</t>
  </si>
  <si>
    <t>รายได้ค่ารักษา กองทุนประกันสังคม</t>
  </si>
  <si>
    <t>100016106</t>
  </si>
  <si>
    <t>JVลป65004</t>
  </si>
  <si>
    <t>รายได้รักษาพยาบาลกองทุน</t>
  </si>
  <si>
    <t>100016105</t>
  </si>
  <si>
    <t>JVลป65003</t>
  </si>
  <si>
    <t>100016104</t>
  </si>
  <si>
    <t>JVลป65002</t>
  </si>
  <si>
    <t>100016107</t>
  </si>
  <si>
    <t>JVลป65005</t>
  </si>
  <si>
    <t>100006910</t>
  </si>
  <si>
    <t>JVลป65006</t>
  </si>
  <si>
    <t>เดือนกรกฎาคม - กันยายน 2564</t>
  </si>
  <si>
    <t>100008315</t>
  </si>
  <si>
    <t>JVลป65007</t>
  </si>
  <si>
    <t>เดือนสิงหาคม 2564</t>
  </si>
  <si>
    <t>100008414</t>
  </si>
  <si>
    <t>JVลป65009</t>
  </si>
  <si>
    <t>100008314</t>
  </si>
  <si>
    <t>JVลป65011</t>
  </si>
  <si>
    <t>100006911</t>
  </si>
  <si>
    <t>JVลป65010</t>
  </si>
  <si>
    <t>เดือนมิถุนายน 2564</t>
  </si>
  <si>
    <t>100010516</t>
  </si>
  <si>
    <t>JVลป65008</t>
  </si>
  <si>
    <t>100007909</t>
  </si>
  <si>
    <t>JVลป65015</t>
  </si>
  <si>
    <t>100007906</t>
  </si>
  <si>
    <t>JVลป65012</t>
  </si>
  <si>
    <t>100007908</t>
  </si>
  <si>
    <t>JVลป65014</t>
  </si>
  <si>
    <t>100007907</t>
  </si>
  <si>
    <t>JVลป65013</t>
  </si>
  <si>
    <t>เดือนกรกฎาคม 2564</t>
  </si>
  <si>
    <t>100007910</t>
  </si>
  <si>
    <t>JVลป65016</t>
  </si>
  <si>
    <t>100021104</t>
  </si>
  <si>
    <t>JVลป65025</t>
  </si>
  <si>
    <t>เดือนกรกฎาคม - สิงหาคม 2564</t>
  </si>
  <si>
    <t>100014512</t>
  </si>
  <si>
    <t>JVลป65026</t>
  </si>
  <si>
    <t>100024002</t>
  </si>
  <si>
    <t>JVลป65024</t>
  </si>
  <si>
    <t>เดือนมีนาคมและกรกฎาคม 2564</t>
  </si>
  <si>
    <t>100005529</t>
  </si>
  <si>
    <t>JVลป65027</t>
  </si>
  <si>
    <t xml:space="preserve">รายได้รักษาพยาบาล </t>
  </si>
  <si>
    <t>ปรับปรุงแล้วในปี 65</t>
  </si>
  <si>
    <t>10 พ.ย. 64</t>
  </si>
  <si>
    <t>12 พ.ย. 64</t>
  </si>
  <si>
    <t>15 พ.ย. 64</t>
  </si>
  <si>
    <t>17 พ.ย. 64</t>
  </si>
  <si>
    <t>26 พ.ย. 64</t>
  </si>
  <si>
    <t>รายละเอียดแนบ 1</t>
  </si>
  <si>
    <t>และ
ไม่ได้ชำระ ณ วันที่ 30 กันยายน 2564</t>
  </si>
  <si>
    <t>ลำดับ</t>
  </si>
  <si>
    <t>รหัสหน่วยเบิกจ่าย</t>
  </si>
  <si>
    <t>ชื่อหน่วยงาน</t>
  </si>
  <si>
    <t>จำนวนสัญญา</t>
  </si>
  <si>
    <t>กง.</t>
  </si>
  <si>
    <t>บช.ปส.</t>
  </si>
  <si>
    <t>กก.5 กฝ.ตชด.</t>
  </si>
  <si>
    <t>กก.ตชด. 12</t>
  </si>
  <si>
    <t>กก.ตชด. 23</t>
  </si>
  <si>
    <t>กก.ตชด. 24</t>
  </si>
  <si>
    <t>กก.ตชด. 44</t>
  </si>
  <si>
    <t>ภ.จว.ราชบุรี</t>
  </si>
  <si>
    <t>ภ.จว.กระบี่</t>
  </si>
  <si>
    <t>ภ.จว.พังงา</t>
  </si>
  <si>
    <t>ภ.จว.สุราษฎร์ธานี</t>
  </si>
  <si>
    <t>บก.สส.จชต.</t>
  </si>
  <si>
    <t>รร.นรต.</t>
  </si>
  <si>
    <t>ในสัญญายืม และ
ไม่ได้ชำระ ณ วันที่ 30 กันยายน 2564</t>
  </si>
  <si>
    <t>บช.ส.</t>
  </si>
  <si>
    <t>ที่ไม่ได้บันทึกบัญชีวัสดุคงเหลือในระบบ GFMIS</t>
  </si>
  <si>
    <t xml:space="preserve">หน่วยเบิกจ่ายกองบังคับการตำรวจนครบาล 6 </t>
  </si>
  <si>
    <t xml:space="preserve">หน่วยเบิกจ่ายกองบังคับการตำรวจนครบาล 8 </t>
  </si>
  <si>
    <t>หน่วยเบิกจ่ายกองบังคับการตำรวจนครบาล 9</t>
  </si>
  <si>
    <t xml:space="preserve">หน่วยเบิกจ่ายตำรวจภูธรจังหวัดนนทบุรี </t>
  </si>
  <si>
    <t xml:space="preserve">หน่วยเบิกจ่ายกองบังคับการตรวจคนเข้าเมือง 2 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</si>
  <si>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</si>
  <si>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2564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</si>
  <si>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</si>
  <si>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</si>
  <si>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</si>
  <si>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</si>
  <si>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หน่วยเบิกจ่ายกองบังคับการตำรวจตระเวนชายแดน ภาค 1 (2500700333)</t>
  </si>
  <si>
    <t>100000318023</t>
  </si>
  <si>
    <t>01.08.2017</t>
  </si>
  <si>
    <t>100000318024</t>
  </si>
  <si>
    <t>รถยนต์บรรทุก(ดีเซล)ขนาด 1 ตัน แบบดับเบิ้ลแคบ</t>
  </si>
  <si>
    <t>100000322010</t>
  </si>
  <si>
    <t>01.09.2017</t>
  </si>
  <si>
    <t>รถยนต์บรรทุกดีเซล ขนาด 1 ตัน 4 ล้อ แบบมีช่องว่าง</t>
  </si>
  <si>
    <t>รวมหน่วยเบิกจ่ายกองบังคับการตำรวจตระเวนชายแดน ภาค 1 จำนวน 3 คัน</t>
  </si>
  <si>
    <t>หน่วยเบิกจ่ายตำรวจภูธรจังหวัดนนทบุรี (2500700645)</t>
  </si>
  <si>
    <t>100000062211</t>
  </si>
  <si>
    <t>29.01.2007</t>
  </si>
  <si>
    <t>รถยนต์นั่งแบบเก๋งขนาด 2400 ซีซี</t>
  </si>
  <si>
    <t>100000125421</t>
  </si>
  <si>
    <t>01.09.2010</t>
  </si>
  <si>
    <t>รถจักรยานยนต์ ขนาด 150 ซีซี</t>
  </si>
  <si>
    <t>100000125422</t>
  </si>
  <si>
    <t>100000125423</t>
  </si>
  <si>
    <t>100000125424</t>
  </si>
  <si>
    <t>100000125425</t>
  </si>
  <si>
    <t>100000125426</t>
  </si>
  <si>
    <t>100000125427</t>
  </si>
  <si>
    <t>100000125428</t>
  </si>
  <si>
    <t>100000125429</t>
  </si>
  <si>
    <t>100000125430</t>
  </si>
  <si>
    <t>100000125431</t>
  </si>
  <si>
    <t>100000125432</t>
  </si>
  <si>
    <t>100000125433</t>
  </si>
  <si>
    <t>100000125434</t>
  </si>
  <si>
    <t>100000125435</t>
  </si>
  <si>
    <t>100000125436</t>
  </si>
  <si>
    <t>100000125437</t>
  </si>
  <si>
    <t>100000125438</t>
  </si>
  <si>
    <t>100000125439</t>
  </si>
  <si>
    <t>100000125440</t>
  </si>
  <si>
    <t>100000125441</t>
  </si>
  <si>
    <t>รถจักรยานยนต์ ขนาด 200 ซีซี</t>
  </si>
  <si>
    <t>100000125442</t>
  </si>
  <si>
    <t>100000125443</t>
  </si>
  <si>
    <t>100000125444</t>
  </si>
  <si>
    <t>100000125445</t>
  </si>
  <si>
    <t>100000125446</t>
  </si>
  <si>
    <t>100000156011</t>
  </si>
  <si>
    <t>06.03.2013</t>
  </si>
  <si>
    <t>รถจักรยานยนต์ HONDA รุ่นCBR 150R สภ.บางศรีเมือง</t>
  </si>
  <si>
    <t>100000156012</t>
  </si>
  <si>
    <t>100000156013</t>
  </si>
  <si>
    <t>100000156310</t>
  </si>
  <si>
    <t>18.04.2013</t>
  </si>
  <si>
    <t>รถจักรยานยนต์ HONDA รุ่นCBR 150R สภ.เมืองนนทบุรี</t>
  </si>
  <si>
    <t>100000156311</t>
  </si>
  <si>
    <t>100000156312</t>
  </si>
  <si>
    <t>100000156313</t>
  </si>
  <si>
    <t>100000156314</t>
  </si>
  <si>
    <t>100000156315</t>
  </si>
  <si>
    <t>100000156316</t>
  </si>
  <si>
    <t>100000156317</t>
  </si>
  <si>
    <t>100000156318</t>
  </si>
  <si>
    <t>100000156319</t>
  </si>
  <si>
    <t>100000205376</t>
  </si>
  <si>
    <t>01.04.2015</t>
  </si>
  <si>
    <t>รถจักรยานยนต์(ทดแทน)120 ซีซี (งานธุรการ)</t>
  </si>
  <si>
    <t>100000205377</t>
  </si>
  <si>
    <t>100000205378</t>
  </si>
  <si>
    <t>100000205379</t>
  </si>
  <si>
    <t>100000205380</t>
  </si>
  <si>
    <t>100000205381</t>
  </si>
  <si>
    <t>100000205382</t>
  </si>
  <si>
    <t>100000205383</t>
  </si>
  <si>
    <t>100000205384</t>
  </si>
  <si>
    <t>100000205385</t>
  </si>
  <si>
    <t>100000205386</t>
  </si>
  <si>
    <t>100000205387</t>
  </si>
  <si>
    <t>100000205388</t>
  </si>
  <si>
    <t>100000205389</t>
  </si>
  <si>
    <t>100000205390</t>
  </si>
  <si>
    <t>100000205391</t>
  </si>
  <si>
    <t>100000205392</t>
  </si>
  <si>
    <t>100000205393</t>
  </si>
  <si>
    <t>100000205394</t>
  </si>
  <si>
    <t>100000205395</t>
  </si>
  <si>
    <t>100000205396</t>
  </si>
  <si>
    <t>100000205397</t>
  </si>
  <si>
    <t>100000205398</t>
  </si>
  <si>
    <t>100000205399</t>
  </si>
  <si>
    <t>100000207296</t>
  </si>
  <si>
    <t>รถบรรทุกน้ำ (Tank)</t>
  </si>
  <si>
    <t>100000222949</t>
  </si>
  <si>
    <t>02.09.2015</t>
  </si>
  <si>
    <t>รถจักรยานยนต์ (ทดแทน)ขนาด 250 ซีซี</t>
  </si>
  <si>
    <t>100000222950</t>
  </si>
  <si>
    <t>100000222951</t>
  </si>
  <si>
    <t>100000222952</t>
  </si>
  <si>
    <t>100000222953</t>
  </si>
  <si>
    <t>100000222954</t>
  </si>
  <si>
    <t>100000222955</t>
  </si>
  <si>
    <t>100000222956</t>
  </si>
  <si>
    <t>100000222957</t>
  </si>
  <si>
    <t>100000222958</t>
  </si>
  <si>
    <t>100000222959</t>
  </si>
  <si>
    <t>100000222960</t>
  </si>
  <si>
    <t>100000222961</t>
  </si>
  <si>
    <t>100000222962</t>
  </si>
  <si>
    <t>100000222963</t>
  </si>
  <si>
    <t>100000222964</t>
  </si>
  <si>
    <t>100000222965</t>
  </si>
  <si>
    <t>100000222966</t>
  </si>
  <si>
    <t>100000222967</t>
  </si>
  <si>
    <t>100000222968</t>
  </si>
  <si>
    <t>100000222969</t>
  </si>
  <si>
    <t>100000222970</t>
  </si>
  <si>
    <t>100000222971</t>
  </si>
  <si>
    <t>100000222972</t>
  </si>
  <si>
    <t>100000222973</t>
  </si>
  <si>
    <t>100000222974</t>
  </si>
  <si>
    <t>100000222975</t>
  </si>
  <si>
    <t>100000222976</t>
  </si>
  <si>
    <t>100000222977</t>
  </si>
  <si>
    <t>100000222978</t>
  </si>
  <si>
    <t>100000222979</t>
  </si>
  <si>
    <t>100000222980</t>
  </si>
  <si>
    <t>100000222981</t>
  </si>
  <si>
    <t>100000222982</t>
  </si>
  <si>
    <t>100000222983</t>
  </si>
  <si>
    <t>100000222984</t>
  </si>
  <si>
    <t>100000222985</t>
  </si>
  <si>
    <t>100000222986</t>
  </si>
  <si>
    <t>100000222987</t>
  </si>
  <si>
    <t>100000222988</t>
  </si>
  <si>
    <t>100000222989</t>
  </si>
  <si>
    <t>100000222990</t>
  </si>
  <si>
    <t>100000222991</t>
  </si>
  <si>
    <t>100000222992</t>
  </si>
  <si>
    <t>100000222993</t>
  </si>
  <si>
    <t>100000222994</t>
  </si>
  <si>
    <t>100000222995</t>
  </si>
  <si>
    <t>100000222996</t>
  </si>
  <si>
    <t>100000222997</t>
  </si>
  <si>
    <t>100000222998</t>
  </si>
  <si>
    <t>100000222999</t>
  </si>
  <si>
    <t>100000223000</t>
  </si>
  <si>
    <t>100000223001</t>
  </si>
  <si>
    <t>100000223002</t>
  </si>
  <si>
    <t>100000223003</t>
  </si>
  <si>
    <t>100000223004</t>
  </si>
  <si>
    <t>100000223005</t>
  </si>
  <si>
    <t>100000223006</t>
  </si>
  <si>
    <t>100000223007</t>
  </si>
  <si>
    <t>100000223008</t>
  </si>
  <si>
    <t>100000223009</t>
  </si>
  <si>
    <t>100000223010</t>
  </si>
  <si>
    <t>100000223011</t>
  </si>
  <si>
    <t>100000223012</t>
  </si>
  <si>
    <t>100000223013</t>
  </si>
  <si>
    <t>100000223014</t>
  </si>
  <si>
    <t>100000223015</t>
  </si>
  <si>
    <t>100000223016</t>
  </si>
  <si>
    <t>100000223017</t>
  </si>
  <si>
    <t>100000223018</t>
  </si>
  <si>
    <t>100000223019</t>
  </si>
  <si>
    <t>100000223020</t>
  </si>
  <si>
    <t>100000223021</t>
  </si>
  <si>
    <t>100000223022</t>
  </si>
  <si>
    <t>100000223023</t>
  </si>
  <si>
    <t>100000223024</t>
  </si>
  <si>
    <t>100000223025</t>
  </si>
  <si>
    <t>100000223026</t>
  </si>
  <si>
    <t>100000223027</t>
  </si>
  <si>
    <t>100000223028</t>
  </si>
  <si>
    <t>100000223029</t>
  </si>
  <si>
    <t>100000223030</t>
  </si>
  <si>
    <t>100000223031</t>
  </si>
  <si>
    <t>100000223032</t>
  </si>
  <si>
    <t>100000223033</t>
  </si>
  <si>
    <t>100000223034</t>
  </si>
  <si>
    <t>100000223035</t>
  </si>
  <si>
    <t>100000223036</t>
  </si>
  <si>
    <t>100000223037</t>
  </si>
  <si>
    <t>100000223038</t>
  </si>
  <si>
    <t>100000223039</t>
  </si>
  <si>
    <t>100000223040</t>
  </si>
  <si>
    <t>100000223041</t>
  </si>
  <si>
    <t>100000223042</t>
  </si>
  <si>
    <t>100000223043</t>
  </si>
  <si>
    <t>100000223044</t>
  </si>
  <si>
    <t>100000223045</t>
  </si>
  <si>
    <t>100000223046</t>
  </si>
  <si>
    <t>100000223047</t>
  </si>
  <si>
    <t>100000223048</t>
  </si>
  <si>
    <t>100000223049</t>
  </si>
  <si>
    <t>100000223050</t>
  </si>
  <si>
    <t>100000223051</t>
  </si>
  <si>
    <t>100000223052</t>
  </si>
  <si>
    <t>100000223053</t>
  </si>
  <si>
    <t>100000223054</t>
  </si>
  <si>
    <t>100000223055</t>
  </si>
  <si>
    <t>100000223056</t>
  </si>
  <si>
    <t>100000223057</t>
  </si>
  <si>
    <t>100000223058</t>
  </si>
  <si>
    <t>100000223059</t>
  </si>
  <si>
    <t>100000237934</t>
  </si>
  <si>
    <t>01.03.2016</t>
  </si>
  <si>
    <t>ซื้อครุภัณฑ์ยานพาหนะรถยนต์บรรทุก(ดีเซล)</t>
  </si>
  <si>
    <t>100000276427</t>
  </si>
  <si>
    <t>01.05.2017</t>
  </si>
  <si>
    <t>รถ จยย. ไทเกอร์ โล่ 10472</t>
  </si>
  <si>
    <t>100000276428</t>
  </si>
  <si>
    <t>รถ จยย. ไทเกอร์ โล่ 10473</t>
  </si>
  <si>
    <t>100000276429</t>
  </si>
  <si>
    <t>รถ จยย. ไทเกอร์ โล่ 10474</t>
  </si>
  <si>
    <t>100000276455</t>
  </si>
  <si>
    <t>รถ จยย. ไทเกอร์ โล่ 10506</t>
  </si>
  <si>
    <t>100000276456</t>
  </si>
  <si>
    <t>รถ จยย. ไทเกอร์ โล่ 10507</t>
  </si>
  <si>
    <t>100000276457</t>
  </si>
  <si>
    <t>รถ จยย. ไทเกอร์ โล่ 10508</t>
  </si>
  <si>
    <t>100000276474</t>
  </si>
  <si>
    <t>รถ จยย. ไทเกอร์ โล่ 10761</t>
  </si>
  <si>
    <t>100000276475</t>
  </si>
  <si>
    <t>รถ จยย. ไทเกอร์ โล่ 10762</t>
  </si>
  <si>
    <t>100000276476</t>
  </si>
  <si>
    <t>รถ จยย. ไทเกอร์ โล่ 10763</t>
  </si>
  <si>
    <t>100000276477</t>
  </si>
  <si>
    <t>รถ จยย. ไทเกอร์ โล่ 10764</t>
  </si>
  <si>
    <t>100000276533</t>
  </si>
  <si>
    <t>รถ จยย. ไทเกอร์ โล่ 10820</t>
  </si>
  <si>
    <t>100000276534</t>
  </si>
  <si>
    <t>รถ จยย. ไทเกอร์ โล่ 10821</t>
  </si>
  <si>
    <t>100000276643</t>
  </si>
  <si>
    <t>รถ จยย. ไทเกอร์ โล่ 00125</t>
  </si>
  <si>
    <t>100000276644</t>
  </si>
  <si>
    <t>รถ จยย. ไทเกอร์ โล่ 00126</t>
  </si>
  <si>
    <t>100000276645</t>
  </si>
  <si>
    <t>รถ จยย. ไทเกอร์ โล่ 00127</t>
  </si>
  <si>
    <t>100000276646</t>
  </si>
  <si>
    <t>รถ จยย. ไทเกอร์ โล่ 00128</t>
  </si>
  <si>
    <t>100000276647</t>
  </si>
  <si>
    <t>รถ จยย. ไทเกอร์ โล่ 00129</t>
  </si>
  <si>
    <t>100000276648</t>
  </si>
  <si>
    <t>รถ จยย. ไทเกอร์ โล่ 00130</t>
  </si>
  <si>
    <t>100000276649</t>
  </si>
  <si>
    <t>รถ จยย. ไทเกอร์ โล่ 00131</t>
  </si>
  <si>
    <t>100000276650</t>
  </si>
  <si>
    <t>รถ จยย. ไทเกอร์ โล่ 00132</t>
  </si>
  <si>
    <t>100000276651</t>
  </si>
  <si>
    <t>รถ จยย. ไทเกอร์ โล่ 00133</t>
  </si>
  <si>
    <t>100000276652</t>
  </si>
  <si>
    <t>รถ จยย. ไทเกอร์ โล่ 00134</t>
  </si>
  <si>
    <t>100000276654</t>
  </si>
  <si>
    <t>รถ จยย. ไทเกอร์ โล่ 00136</t>
  </si>
  <si>
    <t>100000276655</t>
  </si>
  <si>
    <t>รถ จยย. ไทเกอร์ โล่ 00137</t>
  </si>
  <si>
    <t>100000276656</t>
  </si>
  <si>
    <t>รถ จยย. ไทเกอร์ โล่ 00138</t>
  </si>
  <si>
    <t>100000276657</t>
  </si>
  <si>
    <t>รถ จยย. ไทเกอร์ โล่ 00139</t>
  </si>
  <si>
    <t>100000276658</t>
  </si>
  <si>
    <t>รถ จยย. ไทเกอร์ โล่ 00140</t>
  </si>
  <si>
    <t>100000276659</t>
  </si>
  <si>
    <t>รถ จยย. ไทเกอร์ โล่ 00141</t>
  </si>
  <si>
    <t>100000276660</t>
  </si>
  <si>
    <t>รถ จยย. ไทเกอร์ โล่ 00142</t>
  </si>
  <si>
    <t>100000276661</t>
  </si>
  <si>
    <t>รถ จยย. ไทเกอร์ โล่ 00143</t>
  </si>
  <si>
    <t>100000276662</t>
  </si>
  <si>
    <t>รถ จยย. ไทเกอร์ โล่ 00144</t>
  </si>
  <si>
    <t>100000276791</t>
  </si>
  <si>
    <t>รถ จยย. ไทเกอร์ โล่ 11956</t>
  </si>
  <si>
    <t>100000276792</t>
  </si>
  <si>
    <t>รถ จยย. ไทเกอร์ โล่ 11957</t>
  </si>
  <si>
    <t>100000276793</t>
  </si>
  <si>
    <t>รถ จยย. ไทเกอร์ โล่ 11958</t>
  </si>
  <si>
    <t>100000276794</t>
  </si>
  <si>
    <t>รถ จยย. ไทเกอร์ โล่ 11959</t>
  </si>
  <si>
    <t>100000276795</t>
  </si>
  <si>
    <t>รถ จยย. ไทเกอร์ โล่ 11960</t>
  </si>
  <si>
    <t>100000276796</t>
  </si>
  <si>
    <t>รถ จยย. ไทเกอร์ โล่ 11961</t>
  </si>
  <si>
    <t>100000276797</t>
  </si>
  <si>
    <t>รถ จยย. ไทเกอร์ โล่ 11962</t>
  </si>
  <si>
    <t>100000276798</t>
  </si>
  <si>
    <t>รถ จยย. ไทเกอร์ โล่ 11963</t>
  </si>
  <si>
    <t>100000276799</t>
  </si>
  <si>
    <t>รถ จยย. ไทเกอร์ โล่ 11964</t>
  </si>
  <si>
    <t>09.08.2018</t>
  </si>
  <si>
    <t>รถ จยย.งานสืบสวนขนาด 250 ซีซี ฮอนด้า CBR300R งวด5</t>
  </si>
  <si>
    <t>100000398987</t>
  </si>
  <si>
    <t>22.10.2018</t>
  </si>
  <si>
    <t>รถตู้ ขนาด 15ที่นั่ง NISSAN รุ่น NV 350 URVAN งวด4</t>
  </si>
  <si>
    <t>100000399193</t>
  </si>
  <si>
    <t>10.09.2018</t>
  </si>
  <si>
    <t>รถยนต์นั่ง TOYOTA รุ่น NEW ALTIS 1.6G COROLLA</t>
  </si>
  <si>
    <t>100000399194</t>
  </si>
  <si>
    <t>100000399195</t>
  </si>
  <si>
    <t>100000399196</t>
  </si>
  <si>
    <t>100000399197</t>
  </si>
  <si>
    <t>100000399198</t>
  </si>
  <si>
    <t>100000401457</t>
  </si>
  <si>
    <t>01.12.2018</t>
  </si>
  <si>
    <t>รถ จยย.สายตรวจขนาด 250 ซีซี ฮอนด้า CBR300RAF งวด10</t>
  </si>
  <si>
    <t>100000405089</t>
  </si>
  <si>
    <t>01.01.2019</t>
  </si>
  <si>
    <t>รถ จยย.งานสืบสวน 120 ซีซี ยามาฮ่า รุ่น GT125 งวด 3</t>
  </si>
  <si>
    <t>100000405185</t>
  </si>
  <si>
    <t>100000405186</t>
  </si>
  <si>
    <t>100000405187</t>
  </si>
  <si>
    <t>100000405188</t>
  </si>
  <si>
    <t>100000405189</t>
  </si>
  <si>
    <t>100000405190</t>
  </si>
  <si>
    <t>100000405191</t>
  </si>
  <si>
    <t>100000405192</t>
  </si>
  <si>
    <t>100000405193</t>
  </si>
  <si>
    <t>100000405194</t>
  </si>
  <si>
    <t>100000405195</t>
  </si>
  <si>
    <t>100000405196</t>
  </si>
  <si>
    <t>100000405197</t>
  </si>
  <si>
    <t>100000405198</t>
  </si>
  <si>
    <t>100000405199</t>
  </si>
  <si>
    <t>100000405200</t>
  </si>
  <si>
    <t>100000405201</t>
  </si>
  <si>
    <t>100000405202</t>
  </si>
  <si>
    <t>100000405203</t>
  </si>
  <si>
    <t>100000405282</t>
  </si>
  <si>
    <t>รถ จยย.งานสืบสวน 120 ซีซี ยามาฮ่า รุ่น GT125 งวด 6</t>
  </si>
  <si>
    <t>100000405283</t>
  </si>
  <si>
    <t>100000405284</t>
  </si>
  <si>
    <t>100000405285</t>
  </si>
  <si>
    <t>100000405286</t>
  </si>
  <si>
    <t>100000405287</t>
  </si>
  <si>
    <t>100000405288</t>
  </si>
  <si>
    <t>100000406617</t>
  </si>
  <si>
    <t>รถ จยย. งานสืบสวนขนาด 140 ซีซี ฮอนด้าCBR150R งวด 5</t>
  </si>
  <si>
    <t>100000406618</t>
  </si>
  <si>
    <t>100000406619</t>
  </si>
  <si>
    <t>100000406620</t>
  </si>
  <si>
    <t>100000406621</t>
  </si>
  <si>
    <t>100000406622</t>
  </si>
  <si>
    <t>100000406623</t>
  </si>
  <si>
    <t>100000406624</t>
  </si>
  <si>
    <t>100000406625</t>
  </si>
  <si>
    <t>100000406626</t>
  </si>
  <si>
    <t>100000406627</t>
  </si>
  <si>
    <t>100000406628</t>
  </si>
  <si>
    <t>100000406629</t>
  </si>
  <si>
    <t>100000406630</t>
  </si>
  <si>
    <t>100000406631</t>
  </si>
  <si>
    <t>100000406632</t>
  </si>
  <si>
    <t>100000412753</t>
  </si>
  <si>
    <t>รถ จยย. งานสืบสวนขนาด 140 ซีซี ฮอนด้าCBR150R งวด 6</t>
  </si>
  <si>
    <t>100000413385</t>
  </si>
  <si>
    <t>01.02.2019</t>
  </si>
  <si>
    <t>รถ จยย.งานสืบสวนขนาด250ซีซี ฮอนด้าCBR300R งวด6</t>
  </si>
  <si>
    <t>100000413386</t>
  </si>
  <si>
    <t>100000413387</t>
  </si>
  <si>
    <t>100000413388</t>
  </si>
  <si>
    <t>100000413389</t>
  </si>
  <si>
    <t>100000413390</t>
  </si>
  <si>
    <t>100000413391</t>
  </si>
  <si>
    <t>100000413392</t>
  </si>
  <si>
    <t>100000413393</t>
  </si>
  <si>
    <t>100000413394</t>
  </si>
  <si>
    <t>100000413395</t>
  </si>
  <si>
    <t>100000413396</t>
  </si>
  <si>
    <t>100000413397</t>
  </si>
  <si>
    <t>100000413398</t>
  </si>
  <si>
    <t>100000413399</t>
  </si>
  <si>
    <t>100000413400</t>
  </si>
  <si>
    <t>100000413401</t>
  </si>
  <si>
    <t>100000413402</t>
  </si>
  <si>
    <t>100000413403</t>
  </si>
  <si>
    <t>100000413404</t>
  </si>
  <si>
    <t>100000413405</t>
  </si>
  <si>
    <t>100000413406</t>
  </si>
  <si>
    <t>100000413407</t>
  </si>
  <si>
    <t>100000413408</t>
  </si>
  <si>
    <t>100000413409</t>
  </si>
  <si>
    <t>100000413410</t>
  </si>
  <si>
    <t>100000413411</t>
  </si>
  <si>
    <t>100000413412</t>
  </si>
  <si>
    <t>100000413413</t>
  </si>
  <si>
    <t>100000413414</t>
  </si>
  <si>
    <t>100000413415</t>
  </si>
  <si>
    <t>100000413416</t>
  </si>
  <si>
    <t>100000413417</t>
  </si>
  <si>
    <t>100000413418</t>
  </si>
  <si>
    <t>100000415298</t>
  </si>
  <si>
    <t>รถ จยย.งานสืบสวนขนาด250ซีซี ฮอนด้าCBR300R งวด7</t>
  </si>
  <si>
    <t>100000417610</t>
  </si>
  <si>
    <t>รถ จยย.งาน จร.ขนาด 150 CC ยามาฮ่า รุ่น NMAX งวด6</t>
  </si>
  <si>
    <t>100000417611</t>
  </si>
  <si>
    <t>100000417612</t>
  </si>
  <si>
    <t>100000417613</t>
  </si>
  <si>
    <t>100000417614</t>
  </si>
  <si>
    <t>100000417615</t>
  </si>
  <si>
    <t>100000417616</t>
  </si>
  <si>
    <t>100000417617</t>
  </si>
  <si>
    <t>100000417618</t>
  </si>
  <si>
    <t>100000417619</t>
  </si>
  <si>
    <t>100000417620</t>
  </si>
  <si>
    <t>100000417621</t>
  </si>
  <si>
    <t>100000417622</t>
  </si>
  <si>
    <t>100000417623</t>
  </si>
  <si>
    <t>100000417624</t>
  </si>
  <si>
    <t>100000417625</t>
  </si>
  <si>
    <t>100000417626</t>
  </si>
  <si>
    <t>100000417627</t>
  </si>
  <si>
    <t>100000417628</t>
  </si>
  <si>
    <t>100000417629</t>
  </si>
  <si>
    <t>100000417630</t>
  </si>
  <si>
    <t>100000417631</t>
  </si>
  <si>
    <t>100000417632</t>
  </si>
  <si>
    <t>100000417633</t>
  </si>
  <si>
    <t>100000417634</t>
  </si>
  <si>
    <t>100000417635</t>
  </si>
  <si>
    <t>100000417636</t>
  </si>
  <si>
    <t>100000417637</t>
  </si>
  <si>
    <t>100000417638</t>
  </si>
  <si>
    <t>100000417639</t>
  </si>
  <si>
    <t>100000417640</t>
  </si>
  <si>
    <t>100000417641</t>
  </si>
  <si>
    <t>100000417642</t>
  </si>
  <si>
    <t>100000417643</t>
  </si>
  <si>
    <t>100000417644</t>
  </si>
  <si>
    <t>100000417645</t>
  </si>
  <si>
    <t>100000417646</t>
  </si>
  <si>
    <t>100000417647</t>
  </si>
  <si>
    <t>100000417648</t>
  </si>
  <si>
    <t>100000417649</t>
  </si>
  <si>
    <t>100000417650</t>
  </si>
  <si>
    <t>100000417651</t>
  </si>
  <si>
    <t>100000417652</t>
  </si>
  <si>
    <t>100000417653</t>
  </si>
  <si>
    <t>100000417654</t>
  </si>
  <si>
    <t>100000417655</t>
  </si>
  <si>
    <t>100000417656</t>
  </si>
  <si>
    <t>100000417657</t>
  </si>
  <si>
    <t>100000417658</t>
  </si>
  <si>
    <t>100000417659</t>
  </si>
  <si>
    <t>100000417660</t>
  </si>
  <si>
    <t>100000424163</t>
  </si>
  <si>
    <t>01.03.2019</t>
  </si>
  <si>
    <t>รถ จยย.งาน จร.ขนาด 150 CC ยามาฮ่า รุ่น NMAX งวด13</t>
  </si>
  <si>
    <t>100000424164</t>
  </si>
  <si>
    <t>100000424165</t>
  </si>
  <si>
    <t>100000424166</t>
  </si>
  <si>
    <t>100000424167</t>
  </si>
  <si>
    <t>100000424168</t>
  </si>
  <si>
    <t>100000424169</t>
  </si>
  <si>
    <t>15.02.2019</t>
  </si>
  <si>
    <t>รถตู้ ขนาด 15 ที่นั้ง NISSAN รุ่น NV350URVAN งวด 1</t>
  </si>
  <si>
    <t>100000424655</t>
  </si>
  <si>
    <t>12.03.2019</t>
  </si>
  <si>
    <t>รถ จยย.250 ซีซี ฮอนด้า CBR300RAF(4TH)</t>
  </si>
  <si>
    <t>100000424656</t>
  </si>
  <si>
    <t>100000424657</t>
  </si>
  <si>
    <t>100000424658</t>
  </si>
  <si>
    <t>100000424659</t>
  </si>
  <si>
    <t>100000424660</t>
  </si>
  <si>
    <t>100000424661</t>
  </si>
  <si>
    <t>100000424662</t>
  </si>
  <si>
    <t>100000424889</t>
  </si>
  <si>
    <t>15.03.2019</t>
  </si>
  <si>
    <t>รถยนต์บรรทุก(ดีเซล)ISUZUรุ่นSpacecab 1.9Ddi S</t>
  </si>
  <si>
    <t>100000424935</t>
  </si>
  <si>
    <t>22.03.2019</t>
  </si>
  <si>
    <t>รถยนต์บรรทุก(ดีเซล)ดับเบิ้ลแคป,โตโยต้า,HILUX REVO</t>
  </si>
  <si>
    <t>100000425031</t>
  </si>
  <si>
    <t>รถยนต์บรรทุก(ดีเซล)ดับเบิ้ลแคปISUZU Cab4 1.9 Ddi S</t>
  </si>
  <si>
    <t>100000425032</t>
  </si>
  <si>
    <t>100000425033</t>
  </si>
  <si>
    <t>100000436673</t>
  </si>
  <si>
    <t>01.05.2019</t>
  </si>
  <si>
    <t>รถยนต์บรรทุกอเนกประสงค์ ISUZU NRP75KXXXS</t>
  </si>
  <si>
    <t>100000476549</t>
  </si>
  <si>
    <t>01.11.2019</t>
  </si>
  <si>
    <t>รถ จยย.งานจราจรพร้อมอุปกรณ์ ยามาฮ่า NMAX งวด 12</t>
  </si>
  <si>
    <t>100000476550</t>
  </si>
  <si>
    <t>100000476551</t>
  </si>
  <si>
    <t>100000476552</t>
  </si>
  <si>
    <t>100000476553</t>
  </si>
  <si>
    <t>100000476554</t>
  </si>
  <si>
    <t>100000476555</t>
  </si>
  <si>
    <t>100000476556</t>
  </si>
  <si>
    <t>100000476557</t>
  </si>
  <si>
    <t>100000476558</t>
  </si>
  <si>
    <t>100000476559</t>
  </si>
  <si>
    <t>100000476560</t>
  </si>
  <si>
    <t>100000476561</t>
  </si>
  <si>
    <t>100000476562</t>
  </si>
  <si>
    <t>100000476563</t>
  </si>
  <si>
    <t>100000476564</t>
  </si>
  <si>
    <t>100000476565</t>
  </si>
  <si>
    <t>100000476566</t>
  </si>
  <si>
    <t>100000476567</t>
  </si>
  <si>
    <t>100000476568</t>
  </si>
  <si>
    <t>100000476569</t>
  </si>
  <si>
    <t>รถ จยย.งานจราจรพร้อมอุปกรณ์ ยามาฮ่า NMAX งวด 13</t>
  </si>
  <si>
    <t>100000476570</t>
  </si>
  <si>
    <t>100000476571</t>
  </si>
  <si>
    <t>100000476572</t>
  </si>
  <si>
    <t>100000476573</t>
  </si>
  <si>
    <t>100000476574</t>
  </si>
  <si>
    <t>100000476575</t>
  </si>
  <si>
    <t>100000476576</t>
  </si>
  <si>
    <t>100000476577</t>
  </si>
  <si>
    <t>100000476578</t>
  </si>
  <si>
    <t>100000476579</t>
  </si>
  <si>
    <t>100000476580</t>
  </si>
  <si>
    <t>100000476581</t>
  </si>
  <si>
    <t>100000476582</t>
  </si>
  <si>
    <t>100000476583</t>
  </si>
  <si>
    <t>100000476584</t>
  </si>
  <si>
    <t>100000476585</t>
  </si>
  <si>
    <t>100000476586</t>
  </si>
  <si>
    <t>100000476587</t>
  </si>
  <si>
    <t>100000476588</t>
  </si>
  <si>
    <t>100000476589</t>
  </si>
  <si>
    <t>100000476590</t>
  </si>
  <si>
    <t>100000476591</t>
  </si>
  <si>
    <t>100000476592</t>
  </si>
  <si>
    <t>100000476593</t>
  </si>
  <si>
    <t>100000476594</t>
  </si>
  <si>
    <t>100000493881</t>
  </si>
  <si>
    <t>01.03.2020</t>
  </si>
  <si>
    <t>รถยกพร้อมอุปกรณ์ ISUZU รุ่น NMR85EXXXS งวดที่ 1</t>
  </si>
  <si>
    <t>100000493882</t>
  </si>
  <si>
    <t>100000498393</t>
  </si>
  <si>
    <t>01.04.2020</t>
  </si>
  <si>
    <t>รถยนต์ TOYOTA HILUK REVO C-CAB งวดที่ 3</t>
  </si>
  <si>
    <t>100000498394</t>
  </si>
  <si>
    <t>100000498395</t>
  </si>
  <si>
    <t>100000498396</t>
  </si>
  <si>
    <t>100000498397</t>
  </si>
  <si>
    <t>100000498398</t>
  </si>
  <si>
    <t>100000498399</t>
  </si>
  <si>
    <t>100000498400</t>
  </si>
  <si>
    <t>100000498401</t>
  </si>
  <si>
    <t>100000498402</t>
  </si>
  <si>
    <t>100000498403</t>
  </si>
  <si>
    <t>100000498404</t>
  </si>
  <si>
    <t>100000498405</t>
  </si>
  <si>
    <t>100000498406</t>
  </si>
  <si>
    <t>100000498407</t>
  </si>
  <si>
    <t>100000498408</t>
  </si>
  <si>
    <t>100000498409</t>
  </si>
  <si>
    <t>100000498410</t>
  </si>
  <si>
    <t>100000498411</t>
  </si>
  <si>
    <t>100000498412</t>
  </si>
  <si>
    <t>100000498413</t>
  </si>
  <si>
    <t>100000498426</t>
  </si>
  <si>
    <t>รถ จยย.สายตรวจขนาด 250 ซีซี ฮอนด้า CBR300RAF</t>
  </si>
  <si>
    <t>100000498427</t>
  </si>
  <si>
    <t>100000498428</t>
  </si>
  <si>
    <t>100000498429</t>
  </si>
  <si>
    <t>100000498430</t>
  </si>
  <si>
    <t>100000498431</t>
  </si>
  <si>
    <t>100000498432</t>
  </si>
  <si>
    <t>100000498433</t>
  </si>
  <si>
    <t>100000498434</t>
  </si>
  <si>
    <t>100000498435</t>
  </si>
  <si>
    <t>100000498436</t>
  </si>
  <si>
    <t>100000498437</t>
  </si>
  <si>
    <t>100000498438</t>
  </si>
  <si>
    <t>100000498439</t>
  </si>
  <si>
    <t>100000498440</t>
  </si>
  <si>
    <t>100000498441</t>
  </si>
  <si>
    <t>100000498442</t>
  </si>
  <si>
    <t>100000498443</t>
  </si>
  <si>
    <t>100000498444</t>
  </si>
  <si>
    <t>100000498445</t>
  </si>
  <si>
    <t>100000498446</t>
  </si>
  <si>
    <t>100000498447</t>
  </si>
  <si>
    <t>100000498448</t>
  </si>
  <si>
    <t>100000498449</t>
  </si>
  <si>
    <t>100000498450</t>
  </si>
  <si>
    <t>100000498451</t>
  </si>
  <si>
    <t>100000498452</t>
  </si>
  <si>
    <t>100000498453</t>
  </si>
  <si>
    <t>100000498454</t>
  </si>
  <si>
    <t>100000498455</t>
  </si>
  <si>
    <t>100000498456</t>
  </si>
  <si>
    <t>100000498457</t>
  </si>
  <si>
    <t>100000498458</t>
  </si>
  <si>
    <t>100000498459</t>
  </si>
  <si>
    <t>100000498460</t>
  </si>
  <si>
    <t>100000498461</t>
  </si>
  <si>
    <t>100000498462</t>
  </si>
  <si>
    <t>100000498463</t>
  </si>
  <si>
    <t>100000498464</t>
  </si>
  <si>
    <t>100000498465</t>
  </si>
  <si>
    <t>100000498466</t>
  </si>
  <si>
    <t>100000498467</t>
  </si>
  <si>
    <t>100000498468</t>
  </si>
  <si>
    <t>100000498469</t>
  </si>
  <si>
    <t>100000498470</t>
  </si>
  <si>
    <t>100000498471</t>
  </si>
  <si>
    <t>100000498472</t>
  </si>
  <si>
    <t>100000498473</t>
  </si>
  <si>
    <t>100000498474</t>
  </si>
  <si>
    <t>100000498475</t>
  </si>
  <si>
    <t>100000498476</t>
  </si>
  <si>
    <t>100000498477</t>
  </si>
  <si>
    <t>100000498478</t>
  </si>
  <si>
    <t>100000498479</t>
  </si>
  <si>
    <t>100000498480</t>
  </si>
  <si>
    <t>100000498481</t>
  </si>
  <si>
    <t>100000498482</t>
  </si>
  <si>
    <t>100000498483</t>
  </si>
  <si>
    <t>100000498484</t>
  </si>
  <si>
    <t>100000498485</t>
  </si>
  <si>
    <t>100000498486</t>
  </si>
  <si>
    <t>100000498487</t>
  </si>
  <si>
    <t>100000498488</t>
  </si>
  <si>
    <t>100000498489</t>
  </si>
  <si>
    <t>100000498490</t>
  </si>
  <si>
    <t>100000498491</t>
  </si>
  <si>
    <t>100000498492</t>
  </si>
  <si>
    <t>100000498493</t>
  </si>
  <si>
    <t>100000498494</t>
  </si>
  <si>
    <t>100000498495</t>
  </si>
  <si>
    <t>100000498496</t>
  </si>
  <si>
    <t>100000498497</t>
  </si>
  <si>
    <t>100000498498</t>
  </si>
  <si>
    <t>100000498499</t>
  </si>
  <si>
    <t>100000498500</t>
  </si>
  <si>
    <t>100000498501</t>
  </si>
  <si>
    <t>100000498502</t>
  </si>
  <si>
    <t>100000498503</t>
  </si>
  <si>
    <t>100000498504</t>
  </si>
  <si>
    <t>100000498505</t>
  </si>
  <si>
    <t>100000498506</t>
  </si>
  <si>
    <t>100000498507</t>
  </si>
  <si>
    <t>100000498508</t>
  </si>
  <si>
    <t>100000498509</t>
  </si>
  <si>
    <t>100000498510</t>
  </si>
  <si>
    <t>100000498511</t>
  </si>
  <si>
    <t>100000498512</t>
  </si>
  <si>
    <t>100000498513</t>
  </si>
  <si>
    <t>100000498514</t>
  </si>
  <si>
    <t>100000498515</t>
  </si>
  <si>
    <t>100000498516</t>
  </si>
  <si>
    <t>100000498517</t>
  </si>
  <si>
    <t>100000498518</t>
  </si>
  <si>
    <t>100000498519</t>
  </si>
  <si>
    <t>100000498520</t>
  </si>
  <si>
    <t>100000498521</t>
  </si>
  <si>
    <t>100000498522</t>
  </si>
  <si>
    <t>100000498523</t>
  </si>
  <si>
    <t>100000498524</t>
  </si>
  <si>
    <t>100000498534</t>
  </si>
  <si>
    <t>100000498535</t>
  </si>
  <si>
    <t>100000498536</t>
  </si>
  <si>
    <t>100000498537</t>
  </si>
  <si>
    <t>100000498538</t>
  </si>
  <si>
    <t>100000498539</t>
  </si>
  <si>
    <t>100000498540</t>
  </si>
  <si>
    <t>100000498541</t>
  </si>
  <si>
    <t>100000498542</t>
  </si>
  <si>
    <t>100000498543</t>
  </si>
  <si>
    <t>100000498544</t>
  </si>
  <si>
    <t>100000498545</t>
  </si>
  <si>
    <t>100000498546</t>
  </si>
  <si>
    <t>100000498547</t>
  </si>
  <si>
    <t>100000498548</t>
  </si>
  <si>
    <t>100000498549</t>
  </si>
  <si>
    <t>100000498550</t>
  </si>
  <si>
    <t>100000498551</t>
  </si>
  <si>
    <t>100000498552</t>
  </si>
  <si>
    <t>100000498553</t>
  </si>
  <si>
    <t>100000498554</t>
  </si>
  <si>
    <t>100000498555</t>
  </si>
  <si>
    <t>100000498556</t>
  </si>
  <si>
    <t>100000498557</t>
  </si>
  <si>
    <t>100000498558</t>
  </si>
  <si>
    <t>100000498559</t>
  </si>
  <si>
    <t>100000498560</t>
  </si>
  <si>
    <t>100000498561</t>
  </si>
  <si>
    <t>100000498562</t>
  </si>
  <si>
    <t>100000498563</t>
  </si>
  <si>
    <t>100000498564</t>
  </si>
  <si>
    <t>100000498565</t>
  </si>
  <si>
    <t>100000498566</t>
  </si>
  <si>
    <t>100000498567</t>
  </si>
  <si>
    <t>100000498568</t>
  </si>
  <si>
    <t>100000498569</t>
  </si>
  <si>
    <t>100000498570</t>
  </si>
  <si>
    <t>100000498571</t>
  </si>
  <si>
    <t>100000498572</t>
  </si>
  <si>
    <t>100000498573</t>
  </si>
  <si>
    <t>100000498574</t>
  </si>
  <si>
    <t>100000498575</t>
  </si>
  <si>
    <t>100000498576</t>
  </si>
  <si>
    <t>100000498577</t>
  </si>
  <si>
    <t>100000498578</t>
  </si>
  <si>
    <t>100000498579</t>
  </si>
  <si>
    <t>100000498580</t>
  </si>
  <si>
    <t>100000498581</t>
  </si>
  <si>
    <t>100000498582</t>
  </si>
  <si>
    <t>100000498583</t>
  </si>
  <si>
    <t>100000498584</t>
  </si>
  <si>
    <t>100000498585</t>
  </si>
  <si>
    <t>100000498586</t>
  </si>
  <si>
    <t>100000498587</t>
  </si>
  <si>
    <t>100000498588</t>
  </si>
  <si>
    <t>100000498589</t>
  </si>
  <si>
    <t>100000498590</t>
  </si>
  <si>
    <t>100000498591</t>
  </si>
  <si>
    <t>100000498592</t>
  </si>
  <si>
    <t>100000498593</t>
  </si>
  <si>
    <t>100000498594</t>
  </si>
  <si>
    <t>100000498595</t>
  </si>
  <si>
    <t>100000498596</t>
  </si>
  <si>
    <t>100000498597</t>
  </si>
  <si>
    <t>100000498598</t>
  </si>
  <si>
    <t>100000498599</t>
  </si>
  <si>
    <t>100000498600</t>
  </si>
  <si>
    <t>100000498601</t>
  </si>
  <si>
    <t>100000498602</t>
  </si>
  <si>
    <t>100000498603</t>
  </si>
  <si>
    <t>100000498604</t>
  </si>
  <si>
    <t>100000498605</t>
  </si>
  <si>
    <t>100000569846</t>
  </si>
  <si>
    <t>01.08.2020</t>
  </si>
  <si>
    <t>รถยนต์บรรทุก(ดีเซล) ISUZU รุ่น Cab4 1.9 Ddi Sงวด 5</t>
  </si>
  <si>
    <t>100000569847</t>
  </si>
  <si>
    <t>100000569899</t>
  </si>
  <si>
    <t>รถยนต์ส่วนบุคคล NISSAN รุ่น SYLPHY รุ่น 16MY งวด 5</t>
  </si>
  <si>
    <t>100000570437</t>
  </si>
  <si>
    <t>รถยนต์ตู้โดยสาร NISSAN รุ่น NV350 URVAN งวดที่ 6</t>
  </si>
  <si>
    <t>100000570444</t>
  </si>
  <si>
    <t>รถยนต์ตู้โดยสาร NISSAN รุ่น NV350 URVAN งวดที่ 7</t>
  </si>
  <si>
    <t>100000570445</t>
  </si>
  <si>
    <t>100000596072</t>
  </si>
  <si>
    <t>01.02.2021</t>
  </si>
  <si>
    <t>รถยนต์มิตซูบิชิ 2 ตอน โล่ 21695</t>
  </si>
  <si>
    <t>100000596101</t>
  </si>
  <si>
    <t>รถยนต์อีซูซุ 2 ตอน โล่ 22426 -  22430</t>
  </si>
  <si>
    <t>100000596102</t>
  </si>
  <si>
    <t>100000596103</t>
  </si>
  <si>
    <t>100000596104</t>
  </si>
  <si>
    <t>100000596105</t>
  </si>
  <si>
    <t>100000596326</t>
  </si>
  <si>
    <t>รถยนต์ปิคอัพ อีซูซุ (วท.)</t>
  </si>
  <si>
    <t>100000596328</t>
  </si>
  <si>
    <t>รถยนต์เก๋งฟอร์ด</t>
  </si>
  <si>
    <t>รถยนต์อีซูซุ ขับเคลื่อน 4 ล้อ โล่ 23214 232</t>
  </si>
  <si>
    <t>100000596330</t>
  </si>
  <si>
    <t>100000596331</t>
  </si>
  <si>
    <t>รถจักรยานยนต์ ยามาฮ่า อาร์เอ็กแซด ที</t>
  </si>
  <si>
    <t>100000596332</t>
  </si>
  <si>
    <t>100000596333</t>
  </si>
  <si>
    <t>100000596334</t>
  </si>
  <si>
    <t>100000596335</t>
  </si>
  <si>
    <t>100000596336</t>
  </si>
  <si>
    <t>100000596337</t>
  </si>
  <si>
    <t>100000596338</t>
  </si>
  <si>
    <t>100000596339</t>
  </si>
  <si>
    <t>100000596340</t>
  </si>
  <si>
    <t>100000596341</t>
  </si>
  <si>
    <t>100000596342</t>
  </si>
  <si>
    <t>100000596343</t>
  </si>
  <si>
    <t>100000596344</t>
  </si>
  <si>
    <t>100000596345</t>
  </si>
  <si>
    <t>100000596346</t>
  </si>
  <si>
    <t>100000596347</t>
  </si>
  <si>
    <t>100000596348</t>
  </si>
  <si>
    <t>100000596349</t>
  </si>
  <si>
    <t>100000596350</t>
  </si>
  <si>
    <t>100000596351</t>
  </si>
  <si>
    <t>100000596352</t>
  </si>
  <si>
    <t>100000596353</t>
  </si>
  <si>
    <t>100000596354</t>
  </si>
  <si>
    <t>100000596355</t>
  </si>
  <si>
    <t>100000596356</t>
  </si>
  <si>
    <t>100000596357</t>
  </si>
  <si>
    <t>100000596358</t>
  </si>
  <si>
    <t>100000596359</t>
  </si>
  <si>
    <t>100000596360</t>
  </si>
  <si>
    <t>100000596361</t>
  </si>
  <si>
    <t>100000596362</t>
  </si>
  <si>
    <t>100000596363</t>
  </si>
  <si>
    <t>100000596364</t>
  </si>
  <si>
    <t>100000596365</t>
  </si>
  <si>
    <t>100000596366</t>
  </si>
  <si>
    <t>100000596367</t>
  </si>
  <si>
    <t>100000596368</t>
  </si>
  <si>
    <t>100000596369</t>
  </si>
  <si>
    <t>100000596370</t>
  </si>
  <si>
    <t>100000596371</t>
  </si>
  <si>
    <t>100000596372</t>
  </si>
  <si>
    <t>100000596373</t>
  </si>
  <si>
    <t>100000596374</t>
  </si>
  <si>
    <t>100000596375</t>
  </si>
  <si>
    <t>100000596376</t>
  </si>
  <si>
    <t>100000596377</t>
  </si>
  <si>
    <t>100000596378</t>
  </si>
  <si>
    <t>100000596379</t>
  </si>
  <si>
    <t>100000596380</t>
  </si>
  <si>
    <t>100000596381</t>
  </si>
  <si>
    <t>100000596410</t>
  </si>
  <si>
    <t>รถจักรยานยนต์ ซูซูกิ แกรมม่า</t>
  </si>
  <si>
    <t>100000596411</t>
  </si>
  <si>
    <t>100000596412</t>
  </si>
  <si>
    <t>100000596413</t>
  </si>
  <si>
    <t>100000596414</t>
  </si>
  <si>
    <t>100000596415</t>
  </si>
  <si>
    <t>รถจักรยานยนต์ ซูซูกิ โล่ 05290</t>
  </si>
  <si>
    <t>100000596418</t>
  </si>
  <si>
    <t>รถจักรยานยนต์ ซูซูกิ จีทีโอ</t>
  </si>
  <si>
    <t>100000596419</t>
  </si>
  <si>
    <t>100000596420</t>
  </si>
  <si>
    <t>100000596421</t>
  </si>
  <si>
    <t>100000596422</t>
  </si>
  <si>
    <t>100000596423</t>
  </si>
  <si>
    <t>100000596424</t>
  </si>
  <si>
    <t>100000596425</t>
  </si>
  <si>
    <t>100000596426</t>
  </si>
  <si>
    <t>100000596427</t>
  </si>
  <si>
    <t>100000596428</t>
  </si>
  <si>
    <t>รถจักรยานยนต์ ยามาฮ่า VR</t>
  </si>
  <si>
    <t>100000596429</t>
  </si>
  <si>
    <t>100000596430</t>
  </si>
  <si>
    <t>100000596431</t>
  </si>
  <si>
    <t>100000596432</t>
  </si>
  <si>
    <t>100000596433</t>
  </si>
  <si>
    <t>100000596434</t>
  </si>
  <si>
    <t>100000596435</t>
  </si>
  <si>
    <t>100000596436</t>
  </si>
  <si>
    <t>100000596437</t>
  </si>
  <si>
    <t>100000596438</t>
  </si>
  <si>
    <t>100000596439</t>
  </si>
  <si>
    <t>100000596440</t>
  </si>
  <si>
    <t>100000596441</t>
  </si>
  <si>
    <t>100000596442</t>
  </si>
  <si>
    <t>100000596443</t>
  </si>
  <si>
    <t>100000596444</t>
  </si>
  <si>
    <t>100000596445</t>
  </si>
  <si>
    <t>100000596446</t>
  </si>
  <si>
    <t>100000596447</t>
  </si>
  <si>
    <t>100000596448</t>
  </si>
  <si>
    <t>100000596449</t>
  </si>
  <si>
    <t>100000596450</t>
  </si>
  <si>
    <t>100000596451</t>
  </si>
  <si>
    <t>100000596452</t>
  </si>
  <si>
    <t>100000596453</t>
  </si>
  <si>
    <t>100000596454</t>
  </si>
  <si>
    <t>100000596455</t>
  </si>
  <si>
    <t>100000596456</t>
  </si>
  <si>
    <t>100000596457</t>
  </si>
  <si>
    <t>100000596458</t>
  </si>
  <si>
    <t>100000596459</t>
  </si>
  <si>
    <t>100000596460</t>
  </si>
  <si>
    <t>100000596461</t>
  </si>
  <si>
    <t>100000596462</t>
  </si>
  <si>
    <t>100000596463</t>
  </si>
  <si>
    <t>100000596464</t>
  </si>
  <si>
    <t>100000596465</t>
  </si>
  <si>
    <t>100000596466</t>
  </si>
  <si>
    <t>100000596467</t>
  </si>
  <si>
    <t>100000596468</t>
  </si>
  <si>
    <t>100000596469</t>
  </si>
  <si>
    <t>100000596470</t>
  </si>
  <si>
    <t>100000596471</t>
  </si>
  <si>
    <t>100000596472</t>
  </si>
  <si>
    <t>100000596473</t>
  </si>
  <si>
    <t>100000596474</t>
  </si>
  <si>
    <t>100000596475</t>
  </si>
  <si>
    <t>100000596476</t>
  </si>
  <si>
    <t>100000596477</t>
  </si>
  <si>
    <t>100000596478</t>
  </si>
  <si>
    <t>100000596479</t>
  </si>
  <si>
    <t>100000596480</t>
  </si>
  <si>
    <t>100000596481</t>
  </si>
  <si>
    <t>100000596482</t>
  </si>
  <si>
    <t>100000596487</t>
  </si>
  <si>
    <t>รถจักรยานยนต์ ไฮลุง</t>
  </si>
  <si>
    <t>100000596488</t>
  </si>
  <si>
    <t>100000596489</t>
  </si>
  <si>
    <t>100000596490</t>
  </si>
  <si>
    <t>100000596492</t>
  </si>
  <si>
    <t>รถจักรยานยนต์ ซินฟู</t>
  </si>
  <si>
    <t>100000596493</t>
  </si>
  <si>
    <t>100000596494</t>
  </si>
  <si>
    <t>100000596495</t>
  </si>
  <si>
    <t>100000596496</t>
  </si>
  <si>
    <t>100000596497</t>
  </si>
  <si>
    <t>100000596498</t>
  </si>
  <si>
    <t>100000596499</t>
  </si>
  <si>
    <t>100000596500</t>
  </si>
  <si>
    <t>100000596501</t>
  </si>
  <si>
    <t>100000596502</t>
  </si>
  <si>
    <t>100000596503</t>
  </si>
  <si>
    <t>100000596504</t>
  </si>
  <si>
    <t>100000596505</t>
  </si>
  <si>
    <t>100000596506</t>
  </si>
  <si>
    <t>100000596507</t>
  </si>
  <si>
    <t>100000596508</t>
  </si>
  <si>
    <t>100000596509</t>
  </si>
  <si>
    <t>100000596510</t>
  </si>
  <si>
    <t>รถจักรยานยนต์ คาวาซากิ เคอาร์ 125 โล่ 07370-07403</t>
  </si>
  <si>
    <t>100000596511</t>
  </si>
  <si>
    <t>100000596512</t>
  </si>
  <si>
    <t>100000596513</t>
  </si>
  <si>
    <t>100000596514</t>
  </si>
  <si>
    <t>100000596515</t>
  </si>
  <si>
    <t>100000596516</t>
  </si>
  <si>
    <t>100000596517</t>
  </si>
  <si>
    <t>100000596518</t>
  </si>
  <si>
    <t>100000596519</t>
  </si>
  <si>
    <t>100000596520</t>
  </si>
  <si>
    <t>100000596521</t>
  </si>
  <si>
    <t>100000596522</t>
  </si>
  <si>
    <t>100000596523</t>
  </si>
  <si>
    <t>100000596524</t>
  </si>
  <si>
    <t>100000596525</t>
  </si>
  <si>
    <t>100000596526</t>
  </si>
  <si>
    <t>100000596527</t>
  </si>
  <si>
    <t>100000596528</t>
  </si>
  <si>
    <t>100000596529</t>
  </si>
  <si>
    <t>100000596530</t>
  </si>
  <si>
    <t>100000596531</t>
  </si>
  <si>
    <t>100000596532</t>
  </si>
  <si>
    <t>100000596533</t>
  </si>
  <si>
    <t>100000596534</t>
  </si>
  <si>
    <t>100000596535</t>
  </si>
  <si>
    <t>100000596536</t>
  </si>
  <si>
    <t>100000596537</t>
  </si>
  <si>
    <t>100000596538</t>
  </si>
  <si>
    <t>100000596539</t>
  </si>
  <si>
    <t>100000596540</t>
  </si>
  <si>
    <t>100000596541</t>
  </si>
  <si>
    <t>100000596542</t>
  </si>
  <si>
    <t>100000596551</t>
  </si>
  <si>
    <t>รถจักรยานยนต์ คาวาซากิ เคอาร์ 150 โล่ 07760-07807</t>
  </si>
  <si>
    <t>100000596552</t>
  </si>
  <si>
    <t>100000596553</t>
  </si>
  <si>
    <t>100000596554</t>
  </si>
  <si>
    <t>100000596555</t>
  </si>
  <si>
    <t>100000596556</t>
  </si>
  <si>
    <t>100000596557</t>
  </si>
  <si>
    <t>100000596558</t>
  </si>
  <si>
    <t>100000596559</t>
  </si>
  <si>
    <t>100000596560</t>
  </si>
  <si>
    <t>100000596561</t>
  </si>
  <si>
    <t>100000596562</t>
  </si>
  <si>
    <t>100000596563</t>
  </si>
  <si>
    <t>100000596564</t>
  </si>
  <si>
    <t>100000596565</t>
  </si>
  <si>
    <t>100000596566</t>
  </si>
  <si>
    <t>100000596567</t>
  </si>
  <si>
    <t>100000596568</t>
  </si>
  <si>
    <t>100000596569</t>
  </si>
  <si>
    <t>100000596570</t>
  </si>
  <si>
    <t>100000596571</t>
  </si>
  <si>
    <t>100000596572</t>
  </si>
  <si>
    <t>100000596573</t>
  </si>
  <si>
    <t>100000596574</t>
  </si>
  <si>
    <t>100000596575</t>
  </si>
  <si>
    <t>100000596576</t>
  </si>
  <si>
    <t>100000596577</t>
  </si>
  <si>
    <t>100000596578</t>
  </si>
  <si>
    <t>100000596579</t>
  </si>
  <si>
    <t>100000596580</t>
  </si>
  <si>
    <t>100000596581</t>
  </si>
  <si>
    <t>100000596582</t>
  </si>
  <si>
    <t>100000596583</t>
  </si>
  <si>
    <t>100000596584</t>
  </si>
  <si>
    <t>100000596585</t>
  </si>
  <si>
    <t>100000596586</t>
  </si>
  <si>
    <t>100000596587</t>
  </si>
  <si>
    <t>100000596588</t>
  </si>
  <si>
    <t>100000596589</t>
  </si>
  <si>
    <t>100000596590</t>
  </si>
  <si>
    <t>100000596591</t>
  </si>
  <si>
    <t>100000596592</t>
  </si>
  <si>
    <t>100000596593</t>
  </si>
  <si>
    <t>100000596594</t>
  </si>
  <si>
    <t>100000596595</t>
  </si>
  <si>
    <t>100000596596</t>
  </si>
  <si>
    <t>100000596597</t>
  </si>
  <si>
    <t>100000596598</t>
  </si>
  <si>
    <t>100000596599</t>
  </si>
  <si>
    <t>รถจักรยานยนต์ คาวาซากิ เคอาร์ โล่ 09110 - 09113</t>
  </si>
  <si>
    <t>100000596600</t>
  </si>
  <si>
    <t>100000596601</t>
  </si>
  <si>
    <t>100000596602</t>
  </si>
  <si>
    <t>100000596603</t>
  </si>
  <si>
    <t>รถจักรยานยนต์ คาวาซากิ เคอาร์ โล่ 09524 - 09525</t>
  </si>
  <si>
    <t>100000596604</t>
  </si>
  <si>
    <t>100000596620</t>
  </si>
  <si>
    <t>ฮอนด้า ซีบีอาร์</t>
  </si>
  <si>
    <t>100000613095</t>
  </si>
  <si>
    <t>100000613096</t>
  </si>
  <si>
    <t>รวมหน่วยเบิกจ่ายตำรวจภูธรจังหวัดนนทบุรี จำนวน 868 คัน</t>
  </si>
  <si>
    <t>หน่วยเบิกจ่ายกองบังคับการตำรวจนครบาล 6 (2500700563)</t>
  </si>
  <si>
    <t>รถจักรยานยนต์ทดแทน ขนาด 250 ซีซี บก.น.6</t>
  </si>
  <si>
    <t>01.11.2020</t>
  </si>
  <si>
    <t>รถยนต์บรรทุกอเนกประสงค์ ISUZU NPR75KXXXS</t>
  </si>
  <si>
    <t>01.05.2021</t>
  </si>
  <si>
    <t>รถยนต์กระบะมิตซูบิชิL200สตาด้า กก.สส.</t>
  </si>
  <si>
    <t>รถตู้12ที่นั่ง ยี่ห้อนิสสัน กก.สส.</t>
  </si>
  <si>
    <t>รถยนต์ สน.ปทุมวัน</t>
  </si>
  <si>
    <t>22.05.2021</t>
  </si>
  <si>
    <t>รถตู้โดยสาร NISSAN รุ่น NV350 URVAN งวด6</t>
  </si>
  <si>
    <t>01.06.2021</t>
  </si>
  <si>
    <t>รถ จยย.งานสืบสวนขนาด 250 ซีซี ฮอนด้า CBR300R</t>
  </si>
  <si>
    <t>รถบรรทุกดีเซล 1 ตัน</t>
  </si>
  <si>
    <t>รวมหน่วยเบิกจ่ายกองบังคับการตำรวจนครบาล 6 จำนวน 185 คัน</t>
  </si>
  <si>
    <t>หน่วยเบิกจ่ายกองบัญชาการตำรวจนครบาล (2500700483)</t>
  </si>
  <si>
    <t>01.02.1997</t>
  </si>
  <si>
    <t>รถบรรทุกกระบะสำเร็จรูป (4ประตู)</t>
  </si>
  <si>
    <t>01.05.1997</t>
  </si>
  <si>
    <t>รถยนต์นั่งเก๋ง แบบ 4 ประตู</t>
  </si>
  <si>
    <t>17.11.2005</t>
  </si>
  <si>
    <t>26.10.2005</t>
  </si>
  <si>
    <t>รถยนต์บรรทุก ดีเซล ขนาด 1 ตัน จำนวน 2 คัน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</si>
  <si>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</si>
  <si>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</si>
  <si>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</si>
  <si>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</si>
  <si>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</si>
  <si>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</si>
  <si>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</si>
  <si>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</si>
  <si>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</si>
  <si>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</si>
  <si>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</si>
  <si>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</si>
  <si>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</si>
  <si>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</si>
  <si>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</si>
  <si>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</si>
  <si>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</si>
  <si>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</si>
  <si>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</si>
  <si>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</si>
  <si>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</si>
  <si>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</si>
  <si>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</si>
  <si>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</si>
  <si>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</si>
  <si>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</si>
  <si>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</si>
  <si>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</si>
  <si>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</si>
  <si>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</si>
  <si>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</si>
  <si>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</si>
  <si>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</si>
  <si>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</si>
  <si>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</si>
  <si>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</si>
  <si>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</si>
  <si>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รถยนต์ตรวจการขับเคลื่อน4ล้อ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</si>
  <si>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</si>
  <si>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</si>
  <si>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</si>
  <si>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</si>
  <si>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</si>
  <si>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</si>
  <si>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</si>
  <si>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</si>
  <si>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</si>
  <si>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</si>
  <si>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</si>
  <si>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</si>
  <si>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</si>
  <si>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</si>
  <si>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</si>
  <si>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</si>
  <si>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หน่วยเบิกจ่ายกองบังคับการตำรวจน้ำ (2500700238)</t>
  </si>
  <si>
    <t>100000057993</t>
  </si>
  <si>
    <t>02.11.2005</t>
  </si>
  <si>
    <t>เครื่องยนต์ติดท้ายเรือ ขนาด 150 และ 200 แรงม้า</t>
  </si>
  <si>
    <t>100000057994</t>
  </si>
  <si>
    <t>100000057995</t>
  </si>
  <si>
    <t>100000057996</t>
  </si>
  <si>
    <t>100000057997</t>
  </si>
  <si>
    <t>100000057998</t>
  </si>
  <si>
    <t>100000057999</t>
  </si>
  <si>
    <t>100000058000</t>
  </si>
  <si>
    <t>100000104025</t>
  </si>
  <si>
    <t>01.01.2010</t>
  </si>
  <si>
    <t>รถบรรทุก (ดีเซล) ขนาด 1 ตัน ขับเคลื่อน 4</t>
  </si>
  <si>
    <t>100000104027</t>
  </si>
  <si>
    <t>100000105085</t>
  </si>
  <si>
    <t>01.02.2010</t>
  </si>
  <si>
    <t>รถยนต์ตู้ (ปนม.ตร.)</t>
  </si>
  <si>
    <t>100000113601</t>
  </si>
  <si>
    <t>01.07.2010</t>
  </si>
  <si>
    <t>จ้างต่อเรือยนต์เร็วเครื่องยนต์ติดท้าย</t>
  </si>
  <si>
    <t>100000144477</t>
  </si>
  <si>
    <t>18.01.2012</t>
  </si>
  <si>
    <t>เรือตรวจการณ์ ขนาด 35-40 ฟุต 1 ลำ</t>
  </si>
  <si>
    <t>100000145541</t>
  </si>
  <si>
    <t>24.04.2012</t>
  </si>
  <si>
    <t>เรือยนต์เร็วเครื่องยนต์ติดท้าย 3 ลำ</t>
  </si>
  <si>
    <t>100000145586</t>
  </si>
  <si>
    <t>27.04.2012</t>
  </si>
  <si>
    <t>100000145587</t>
  </si>
  <si>
    <t>100000151147</t>
  </si>
  <si>
    <t>01.01.2013</t>
  </si>
  <si>
    <t>รถยนต์บรรทุกขนาด1ตัน(ขับเคลื่อน4ล้อ) บก.รน.</t>
  </si>
  <si>
    <t>100000151163</t>
  </si>
  <si>
    <t>100000177781</t>
  </si>
  <si>
    <t>28.02.2014</t>
  </si>
  <si>
    <t>จัดซื้อรถบรรทุก(ดีเซล) ขนาด 1 ตัน ขับเคลื่อน 4 ล้อ</t>
  </si>
  <si>
    <t>100000177782</t>
  </si>
  <si>
    <t>100000306257</t>
  </si>
  <si>
    <t>เรือท้องแบนพร้อมเครื่องเรือ ลำละ 500,000</t>
  </si>
  <si>
    <t>100000306258</t>
  </si>
  <si>
    <t>100000619249</t>
  </si>
  <si>
    <t>รถยนต์งานจราจร TOYOTA HILUX REVO C-CAB 4x2โล่02494</t>
  </si>
  <si>
    <t>รวมหน่วยเบิกจ่ายกองบังคับการตำรวจน้ำ จำนวน 23 รายการ</t>
  </si>
  <si>
    <t>หน่วยเบิกจ่ายกองการเงิน (2500700010)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</si>
  <si>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</si>
  <si>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</si>
  <si>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</si>
  <si>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</si>
  <si>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</si>
  <si>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</si>
  <si>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</si>
  <si>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</si>
  <si>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</si>
  <si>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</si>
  <si>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</si>
  <si>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</si>
  <si>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</si>
  <si>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</si>
  <si>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</si>
  <si>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</si>
  <si>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</si>
  <si>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</si>
  <si>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</si>
  <si>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</si>
  <si>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</si>
  <si>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</si>
  <si>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</si>
  <si>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30.09.2007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</si>
  <si>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</si>
  <si>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</si>
  <si>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</si>
  <si>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</si>
  <si>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</si>
  <si>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</si>
  <si>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</si>
  <si>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</si>
  <si>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</si>
  <si>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</si>
  <si>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</si>
  <si>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</si>
  <si>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</si>
  <si>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</si>
  <si>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</si>
  <si>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</si>
  <si>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</si>
  <si>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</si>
  <si>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</si>
  <si>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</si>
  <si>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</si>
  <si>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</si>
  <si>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</si>
  <si>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</si>
  <si>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</si>
  <si>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</si>
  <si>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</si>
  <si>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</si>
  <si>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</si>
  <si>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</si>
  <si>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</si>
  <si>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</si>
  <si>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</si>
  <si>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</si>
  <si>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</si>
  <si>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</si>
  <si>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</si>
  <si>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</si>
  <si>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</si>
  <si>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</si>
  <si>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</si>
  <si>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</si>
  <si>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</si>
  <si>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</si>
  <si>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</si>
  <si>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</si>
  <si>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</si>
  <si>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</si>
  <si>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</si>
  <si>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</si>
  <si>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</si>
  <si>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</si>
  <si>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</si>
  <si>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</si>
  <si>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</si>
  <si>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</si>
  <si>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93925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</si>
  <si>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</si>
  <si>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</si>
  <si>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</si>
  <si>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</si>
  <si>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</si>
  <si>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</si>
  <si>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</si>
  <si>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</si>
  <si>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</si>
  <si>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</si>
  <si>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</si>
  <si>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</si>
  <si>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</si>
  <si>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</si>
  <si>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</si>
  <si>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</si>
  <si>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</si>
  <si>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</si>
  <si>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</si>
  <si>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</si>
  <si>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</si>
  <si>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</si>
  <si>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</si>
  <si>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</si>
  <si>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</si>
  <si>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</si>
  <si>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</si>
  <si>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</si>
  <si>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</si>
  <si>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</si>
  <si>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</si>
  <si>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</si>
  <si>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</si>
  <si>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</si>
  <si>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</si>
  <si>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</si>
  <si>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</si>
  <si>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</si>
  <si>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</si>
  <si>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</si>
  <si>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</si>
  <si>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</si>
  <si>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</si>
  <si>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</si>
  <si>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</si>
  <si>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</si>
  <si>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</si>
  <si>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</si>
  <si>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</si>
  <si>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</si>
  <si>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</si>
  <si>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</si>
  <si>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</si>
  <si>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</si>
  <si>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</si>
  <si>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</si>
  <si>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</si>
  <si>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</si>
  <si>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</si>
  <si>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</si>
  <si>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</si>
  <si>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</si>
  <si>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</si>
  <si>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</si>
  <si>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</si>
  <si>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</si>
  <si>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</si>
  <si>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</si>
  <si>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</si>
  <si>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</si>
  <si>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</si>
  <si>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</si>
  <si>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</si>
  <si>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</si>
  <si>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</si>
  <si>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</si>
  <si>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</si>
  <si>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</si>
  <si>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</si>
  <si>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</si>
  <si>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</si>
  <si>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</si>
  <si>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</si>
  <si>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</si>
  <si>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</si>
  <si>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</si>
  <si>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</si>
  <si>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</si>
  <si>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</si>
  <si>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</si>
  <si>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</si>
  <si>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</si>
  <si>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</si>
  <si>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</si>
  <si>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</si>
  <si>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</si>
  <si>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</si>
  <si>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</si>
  <si>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</si>
  <si>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</si>
  <si>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</si>
  <si>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</si>
  <si>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</si>
  <si>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</si>
  <si>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</si>
  <si>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</si>
  <si>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</si>
  <si>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</si>
  <si>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</si>
  <si>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</si>
  <si>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</si>
  <si>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</si>
  <si>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</si>
  <si>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</si>
  <si>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</si>
  <si>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</si>
  <si>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</si>
  <si>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</si>
  <si>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</si>
  <si>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</si>
  <si>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</si>
  <si>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</si>
  <si>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</si>
  <si>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</si>
  <si>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</si>
  <si>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</si>
  <si>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</si>
  <si>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</si>
  <si>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</si>
  <si>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</si>
  <si>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</si>
  <si>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</si>
  <si>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</si>
  <si>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</si>
  <si>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</si>
  <si>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</si>
  <si>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</si>
  <si>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</si>
  <si>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</si>
  <si>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</si>
  <si>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</si>
  <si>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</si>
  <si>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</si>
  <si>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</si>
  <si>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</si>
  <si>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</si>
  <si>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</si>
  <si>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</si>
  <si>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</si>
  <si>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</si>
  <si>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</si>
  <si>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</si>
  <si>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</si>
  <si>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</si>
  <si>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</si>
  <si>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01.09.2020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</si>
  <si>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</si>
  <si>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</si>
  <si>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</si>
  <si>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</si>
  <si>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</si>
  <si>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</si>
  <si>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</si>
  <si>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</si>
  <si>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</si>
  <si>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</si>
  <si>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</si>
  <si>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</si>
  <si>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</si>
  <si>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</si>
  <si>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</si>
  <si>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</si>
  <si>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</si>
  <si>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</si>
  <si>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</si>
  <si>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</si>
  <si>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</si>
  <si>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</si>
  <si>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</si>
  <si>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</si>
  <si>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</si>
  <si>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</si>
  <si>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</si>
  <si>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</si>
  <si>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</si>
  <si>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</si>
  <si>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</si>
  <si>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</si>
  <si>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</si>
  <si>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</si>
  <si>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</si>
  <si>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</si>
  <si>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</si>
  <si>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</si>
  <si>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</si>
  <si>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</si>
  <si>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</si>
  <si>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</si>
  <si>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</si>
  <si>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</si>
  <si>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</si>
  <si>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</si>
  <si>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</si>
  <si>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</si>
  <si>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</si>
  <si>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</si>
  <si>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</si>
  <si>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</si>
  <si>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</si>
  <si>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</si>
  <si>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</si>
  <si>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</si>
  <si>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</si>
  <si>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</si>
  <si>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</si>
  <si>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</si>
  <si>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</si>
  <si>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</si>
  <si>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01.01.2017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</si>
  <si>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</si>
  <si>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</si>
  <si>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</si>
  <si>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</si>
  <si>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</si>
  <si>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</si>
  <si>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</si>
  <si>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</si>
  <si>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</si>
  <si>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</si>
  <si>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</si>
  <si>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</si>
  <si>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</si>
  <si>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</si>
  <si>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</si>
  <si>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</si>
  <si>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</si>
  <si>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</si>
  <si>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รวมหน่วยเบิกจ่ายกองการเงิน จำนวน 1,076 คัน</t>
  </si>
  <si>
    <t>รวมทั้งสิ้น จำนวน 2,259 คัน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</si>
  <si>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</si>
  <si>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</si>
  <si>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</si>
  <si>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</si>
  <si>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</si>
  <si>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</si>
  <si>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</si>
  <si>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หน่วยเบิกจ่ายตำรวจภูธรจังหวัดปทุมธานี (2500700647)</t>
  </si>
  <si>
    <t>สภ.สวนพริกไทย</t>
  </si>
  <si>
    <t>รถจักรยานยนต์ ยี่ห้อชิงฟู สีขาว</t>
  </si>
  <si>
    <t>XF125A</t>
  </si>
  <si>
    <t>XF125-3068717</t>
  </si>
  <si>
    <t>โล่ 07313</t>
  </si>
  <si>
    <t>รวม 1 คัน</t>
  </si>
  <si>
    <t>สภ.คลองหลวง</t>
  </si>
  <si>
    <t>รถกระบะ ยี่ห้อมิตซูบิชิ Stardar สีน้ำตาล</t>
  </si>
  <si>
    <t>4D.56TRAA0007</t>
  </si>
  <si>
    <t>MMTonk.64Ewa002018</t>
  </si>
  <si>
    <t xml:space="preserve">โล่ 21704 </t>
  </si>
  <si>
    <t>4D.56TRAA0377</t>
  </si>
  <si>
    <t>MMTonk.64Ewa002336</t>
  </si>
  <si>
    <t>โล่ 21705</t>
  </si>
  <si>
    <t>4D56TNAA0022</t>
  </si>
  <si>
    <t>NMTONK64AT999006</t>
  </si>
  <si>
    <t>โล่ 22448</t>
  </si>
  <si>
    <t>F 125-93068754</t>
  </si>
  <si>
    <t>โล่ 07310</t>
  </si>
  <si>
    <t>รถจักรยานยนต์ ยี่ห้อฮอนด้า สีขาว</t>
  </si>
  <si>
    <t>NCB150E0006155</t>
  </si>
  <si>
    <t>NCB150E0000761</t>
  </si>
  <si>
    <t>โล่ 09603</t>
  </si>
  <si>
    <t>NCB150E0006798</t>
  </si>
  <si>
    <t>โล่ 09604</t>
  </si>
  <si>
    <t>NCB150E0008715</t>
  </si>
  <si>
    <t>NCB150-E0008715</t>
  </si>
  <si>
    <t>โล่ 09599</t>
  </si>
  <si>
    <t>NCB150E0026957</t>
  </si>
  <si>
    <t>NCB150-E0026857</t>
  </si>
  <si>
    <t>โล่ 03197</t>
  </si>
  <si>
    <t>NCB150E0026936</t>
  </si>
  <si>
    <t>NCB150-E0026936</t>
  </si>
  <si>
    <t>โล่ 03198</t>
  </si>
  <si>
    <t>NCB150E0033683</t>
  </si>
  <si>
    <t>NCB150-E0033683</t>
  </si>
  <si>
    <t>โล่ 11551</t>
  </si>
  <si>
    <t>NCB150E0035615</t>
  </si>
  <si>
    <t>NCB150-E0035615</t>
  </si>
  <si>
    <t>โล่ 11552</t>
  </si>
  <si>
    <t>รวม 11 คัน</t>
  </si>
  <si>
    <t>รวมหน่วยเบิกจ่ายตำรวจภูธรจังหวัดปทุมธานี จำนวน 12 คัน</t>
  </si>
  <si>
    <t>เรือท้องแบนพร้อมอุปกรณ์ ยี่ห้อซูซูกิ สีดำ</t>
  </si>
  <si>
    <t>04005-211517</t>
  </si>
  <si>
    <t>รถจักรยานยนต์งานธุรการ ยี่ห้อยามาฮ่า Mio125i (RR) สีขาว</t>
  </si>
  <si>
    <t>E3J3E-018100</t>
  </si>
  <si>
    <t>MLESE 571111 018100</t>
  </si>
  <si>
    <t>โล่ 74381</t>
  </si>
  <si>
    <t>รถกระบะ ยี่ห้ออีซูซุ สีบรอนซ์เงิน</t>
  </si>
  <si>
    <t>RZ4E SB6298</t>
  </si>
  <si>
    <t>MP1TFR87JJT010648</t>
  </si>
  <si>
    <t>โล่ 01566</t>
  </si>
  <si>
    <t>RZ4E SB1128</t>
  </si>
  <si>
    <t>MP1TFR87JJT010638</t>
  </si>
  <si>
    <t>โล่ 01565</t>
  </si>
  <si>
    <t>RZ4E SB0294</t>
  </si>
  <si>
    <t>MP1TFR87JJT010544</t>
  </si>
  <si>
    <t>โล่ 01567</t>
  </si>
  <si>
    <t>RZ4E SB1121</t>
  </si>
  <si>
    <t>MP1TFR87JJT010644</t>
  </si>
  <si>
    <t>โล่ 01568</t>
  </si>
  <si>
    <t>RZ4E SB6301</t>
  </si>
  <si>
    <t>MP1TFR87JJT010654</t>
  </si>
  <si>
    <t>โล่ 01569</t>
  </si>
  <si>
    <t>รถเก๋ง ยี่ห้อโตโยต้า vios สีเทา</t>
  </si>
  <si>
    <t>1NZ-X891978</t>
  </si>
  <si>
    <t>MR053HY930-5108791</t>
  </si>
  <si>
    <t>โล่ 09401</t>
  </si>
  <si>
    <t>รถกระบะ ยี่ห้ออีซูซุ DMAX สีเทา</t>
  </si>
  <si>
    <t>4jk1-kc4542</t>
  </si>
  <si>
    <t>MP1TER86JCT221772</t>
  </si>
  <si>
    <t>โล่ 67544</t>
  </si>
  <si>
    <t xml:space="preserve">รวมหน่วยเบิกจ่ายกองบังคับการตำรวจตระเวนชายแดน ภาค 1 จำนวน 9 คัน </t>
  </si>
  <si>
    <t>ตำรวจภูธรจังหวัดนนทบุรี</t>
  </si>
  <si>
    <t>รถยนต์กระบะ ยี่ห้อนิสสัน  สีขาวแดง</t>
  </si>
  <si>
    <t>Z16-T25143</t>
  </si>
  <si>
    <t>CGD21-D-09278</t>
  </si>
  <si>
    <t>รถยนต์กระบะ ยี่ห้อมิตซูบิชิ สีขาวแดง</t>
  </si>
  <si>
    <t>4D56 TRAA2277</t>
  </si>
  <si>
    <t>MMTONK64EWA004174</t>
  </si>
  <si>
    <t>21957</t>
  </si>
  <si>
    <t>รถยนต์กระบะ ยี่ห้ออีซูซุ TR สุพรีม สีขาวแดง</t>
  </si>
  <si>
    <t>AN1929</t>
  </si>
  <si>
    <t>MPITFR54H1T123610</t>
  </si>
  <si>
    <t>22965</t>
  </si>
  <si>
    <t>AN1970</t>
  </si>
  <si>
    <t>MPITER54H1T123611</t>
  </si>
  <si>
    <t>รถยนต์ ยี่ห้อโตโยต้า CAMRY  สีเทา</t>
  </si>
  <si>
    <t>2AZ3210127</t>
  </si>
  <si>
    <t>MR053BK3005028053</t>
  </si>
  <si>
    <t>00261</t>
  </si>
  <si>
    <t>รถยนต์ ยี่ห้อโตโยต้า  สีเทา</t>
  </si>
  <si>
    <t>00262</t>
  </si>
  <si>
    <t>รถยนต์ตู้โดยสาร ยี่ห้อนิสสัน NV350 URVAN สีบรอนซ์เงิน</t>
  </si>
  <si>
    <t>YD25-426624A</t>
  </si>
  <si>
    <t>JN1UC4E26Z0006091</t>
  </si>
  <si>
    <t>10208</t>
  </si>
  <si>
    <t>รถยนต์กระบะ ยี่ห้ออีซูซุ CAB 4 สีเทา</t>
  </si>
  <si>
    <t>RZ4E UF4607</t>
  </si>
  <si>
    <t>MP1TFR87JKT066540</t>
  </si>
  <si>
    <t>00669</t>
  </si>
  <si>
    <t>13 ก.ค. 60</t>
  </si>
  <si>
    <t>รถยนต์ ยี่ห้อนิสสัน SYLPHY สีเทา</t>
  </si>
  <si>
    <t>MNTBBAB17Z0035168</t>
  </si>
  <si>
    <t>HR16-941293C</t>
  </si>
  <si>
    <t>00687</t>
  </si>
  <si>
    <t>25 ก.ย. 62</t>
  </si>
  <si>
    <t>RZ4E UF4604</t>
  </si>
  <si>
    <t>MP1TFR87JKT066538</t>
  </si>
  <si>
    <t>00670</t>
  </si>
  <si>
    <t>รถยนต์ตู้โดยสาร ยี่ห้อนิสสัน URVAN สีเทา</t>
  </si>
  <si>
    <t>YD25-028202B</t>
  </si>
  <si>
    <t>JN1UC4E26Z0023090</t>
  </si>
  <si>
    <t>03285</t>
  </si>
  <si>
    <t>YD25-028362B</t>
  </si>
  <si>
    <t>JN1UC4E26Z0023069</t>
  </si>
  <si>
    <t>00699</t>
  </si>
  <si>
    <t>รถยนต์ ยี่ห้อ  MERCEDES BENZ S560 AMG Premium สีบรอนซ์</t>
  </si>
  <si>
    <t>27682431054054</t>
  </si>
  <si>
    <t>WDD2221736L013475</t>
  </si>
  <si>
    <t>29566</t>
  </si>
  <si>
    <t>YD25-028331B</t>
  </si>
  <si>
    <t>JN1UC4E26Z0023079</t>
  </si>
  <si>
    <t>00700</t>
  </si>
  <si>
    <t>25 ธ.ค. 63</t>
  </si>
  <si>
    <t>รถบรรทุกน้ำ JRC-12000 สีน้ำเงิน</t>
  </si>
  <si>
    <t>DE12TIS866703CA</t>
  </si>
  <si>
    <t>KLTK7CEF1JK000019</t>
  </si>
  <si>
    <t>03416</t>
  </si>
  <si>
    <t>28 ส.ค. 62</t>
  </si>
  <si>
    <t>รถยนต์ ยี่ห้อโตโยต้า COROLLA ALTIS สีบรอนซ์เงิน</t>
  </si>
  <si>
    <t>1ZR-X623693</t>
  </si>
  <si>
    <t>MR053REH504570631</t>
  </si>
  <si>
    <t>10167</t>
  </si>
  <si>
    <t>30 มิ.ย. 60</t>
  </si>
  <si>
    <t>1ZR-X609153</t>
  </si>
  <si>
    <t>MR053REH504566286</t>
  </si>
  <si>
    <t>09626</t>
  </si>
  <si>
    <t>6 มี.ค. 60</t>
  </si>
  <si>
    <t>1ZR-X623651</t>
  </si>
  <si>
    <t>MR053REH504570635</t>
  </si>
  <si>
    <t>10168</t>
  </si>
  <si>
    <t>1ZR-X609077</t>
  </si>
  <si>
    <t>MR053REH504566266</t>
  </si>
  <si>
    <t>09629</t>
  </si>
  <si>
    <t>1ZR-X609081</t>
  </si>
  <si>
    <t>MR053REH504566268</t>
  </si>
  <si>
    <t>09627</t>
  </si>
  <si>
    <t>1ZR-X609152</t>
  </si>
  <si>
    <t>MR053REH504566288</t>
  </si>
  <si>
    <t>09628</t>
  </si>
  <si>
    <t>รถบรรทุกน้ำ ยี่ห้ออีซูซุ FVZ34PNDXQ 2013 สีน้ำเงิน</t>
  </si>
  <si>
    <t>6HK1652158</t>
  </si>
  <si>
    <t>MP1FVZ34PDT001721</t>
  </si>
  <si>
    <t>80014</t>
  </si>
  <si>
    <t>2 ต.ค. 57</t>
  </si>
  <si>
    <t>รถยนต์ ยี่ห้อโตโยต้า CAMRY  สีบรอนซ์เงิน</t>
  </si>
  <si>
    <t>2ARU382152</t>
  </si>
  <si>
    <t>MR053AK5004012069</t>
  </si>
  <si>
    <t>00318</t>
  </si>
  <si>
    <t>23 ธ.ค. 59</t>
  </si>
  <si>
    <t>รถบรรทุกผู้ต้องหา ยี่ห้ออีซูซุ NPR75KXXXS สีขาว</t>
  </si>
  <si>
    <t>4HK1SX3457</t>
  </si>
  <si>
    <t>MP1NPR75KHT110291</t>
  </si>
  <si>
    <t>รถกระบะ ยี่ห้อโตโยต้า ดับเบิ้ลแคบ สีบรอนซ์เงิน</t>
  </si>
  <si>
    <t>2GD-0238759</t>
  </si>
  <si>
    <t>MR0CB8DD200452150</t>
  </si>
  <si>
    <t>รวม 25 คัน</t>
  </si>
  <si>
    <t>กก.สส.ภ.จว.นนทบุรี</t>
  </si>
  <si>
    <t>รถยนต์บรรทุก ยี่ห้ออีซูซุ สีส้ม</t>
  </si>
  <si>
    <t>6BD1-498658</t>
  </si>
  <si>
    <t>FTR11HY-K3601683</t>
  </si>
  <si>
    <t>80012</t>
  </si>
  <si>
    <t>6 ธ.ค. 50</t>
  </si>
  <si>
    <t>รถยนต์กระบะ ยี่ห้อ FORD สีเทา</t>
  </si>
  <si>
    <t>WLAT-1161491</t>
  </si>
  <si>
    <t>MNBBSF010AW854108</t>
  </si>
  <si>
    <t>ฎป-7526</t>
  </si>
  <si>
    <t>25 พ.ค. 53</t>
  </si>
  <si>
    <t>WLAT-1139480</t>
  </si>
  <si>
    <t>MNBBSFD109W838492</t>
  </si>
  <si>
    <t>ฎป-7527</t>
  </si>
  <si>
    <t>รถยนต์ตู้โดยสาร ยี่ห้อโตโยต้า สีขาว</t>
  </si>
  <si>
    <t>1RZ-1075639</t>
  </si>
  <si>
    <t>RZH112-0037848</t>
  </si>
  <si>
    <t>10055</t>
  </si>
  <si>
    <t>21159</t>
  </si>
  <si>
    <t>รถยนต์กระบะ ยี่ห้อนิสสัน สีขาวแดง</t>
  </si>
  <si>
    <t>21456</t>
  </si>
  <si>
    <t>รถยนต์กระบะ ยี่ห้อมิตซูบิชิ L200 สีขาวแดง</t>
  </si>
  <si>
    <t>4D56TRAA1838</t>
  </si>
  <si>
    <t>MMTONK64EWA003730</t>
  </si>
  <si>
    <t>21956</t>
  </si>
  <si>
    <t>20978</t>
  </si>
  <si>
    <t>รถจักรยานยนต์ ยี่ห้อซูซุกิ สีน้ำตาล</t>
  </si>
  <si>
    <t>G103-TH302683</t>
  </si>
  <si>
    <t>NG11A-TH302683</t>
  </si>
  <si>
    <t>05282</t>
  </si>
  <si>
    <t>20 ก.ค. 38</t>
  </si>
  <si>
    <t>G103-TH302684</t>
  </si>
  <si>
    <t>NG11A-TH302684</t>
  </si>
  <si>
    <t>05283</t>
  </si>
  <si>
    <t>25 ธ.ค. 39</t>
  </si>
  <si>
    <t>G103-TH302682</t>
  </si>
  <si>
    <t>NG11A-TH302682</t>
  </si>
  <si>
    <t>05281</t>
  </si>
  <si>
    <t>รถจักรยานยนต์ ยี่ห้อยามาฮ่า สีดำ</t>
  </si>
  <si>
    <t>4MG-064337</t>
  </si>
  <si>
    <t>ธบน-643</t>
  </si>
  <si>
    <t>21 พ.ค. 40</t>
  </si>
  <si>
    <t>รถจักรยานยนต์ ยี่ห้อคาวาซากิ สีขาว</t>
  </si>
  <si>
    <t>KH 125 MEA 17526</t>
  </si>
  <si>
    <t>KH125 M-A 17526</t>
  </si>
  <si>
    <t>07399</t>
  </si>
  <si>
    <t>5 ต.ค. 43</t>
  </si>
  <si>
    <t>รถจักรยานยนต์ ยี่ห้อคาวาซากิ สีแดง</t>
  </si>
  <si>
    <t>KH 125 MEA 17563</t>
  </si>
  <si>
    <t>KH 125 M-A 17563</t>
  </si>
  <si>
    <t>07400</t>
  </si>
  <si>
    <t>KH 125 MEA 17565</t>
  </si>
  <si>
    <t>KH 125 M-A 17565</t>
  </si>
  <si>
    <t>07401</t>
  </si>
  <si>
    <t>KH 125 MEA 17568</t>
  </si>
  <si>
    <t>KH 125 M-A 17568</t>
  </si>
  <si>
    <t>07402</t>
  </si>
  <si>
    <t>KH 125 MEA 17573</t>
  </si>
  <si>
    <t>KH 125 M-A 17573</t>
  </si>
  <si>
    <t>07403</t>
  </si>
  <si>
    <t>รถจักรยานยนต์ ยี่ห้อคาวาซากิ สีเทา</t>
  </si>
  <si>
    <t>BN157EEA02361</t>
  </si>
  <si>
    <t>BN175E-A02361</t>
  </si>
  <si>
    <t>09716</t>
  </si>
  <si>
    <t>29 ก.ย. 48</t>
  </si>
  <si>
    <t>BN157EEA02431</t>
  </si>
  <si>
    <t>BN157E-A02431</t>
  </si>
  <si>
    <t>09756</t>
  </si>
  <si>
    <t>30 ก.ย. 48</t>
  </si>
  <si>
    <t>NCB150E-0026945</t>
  </si>
  <si>
    <t>NCB150-0026945</t>
  </si>
  <si>
    <t>09892</t>
  </si>
  <si>
    <t>8 ก.พ. 49</t>
  </si>
  <si>
    <t>NCB150E-0026948</t>
  </si>
  <si>
    <t>NCB150-0026948</t>
  </si>
  <si>
    <t>09893</t>
  </si>
  <si>
    <t>NCB150E-0026949</t>
  </si>
  <si>
    <t>NCB150-0026949</t>
  </si>
  <si>
    <t>09894</t>
  </si>
  <si>
    <t>NCB150E-0026971</t>
  </si>
  <si>
    <t>NCB150-0026971</t>
  </si>
  <si>
    <t>09895</t>
  </si>
  <si>
    <t>รถจักรยานยนต์ ยี่ห้อฮอนด้า</t>
  </si>
  <si>
    <t>NCB150 0030945</t>
  </si>
  <si>
    <t>NCB150E 0030945</t>
  </si>
  <si>
    <t>09923</t>
  </si>
  <si>
    <t>2 พ.ค. 49</t>
  </si>
  <si>
    <t>NCB150 0030947</t>
  </si>
  <si>
    <t>NCB150E 0030947</t>
  </si>
  <si>
    <t>09924</t>
  </si>
  <si>
    <t>NCB150 0030948</t>
  </si>
  <si>
    <t>NCB150E 0030948</t>
  </si>
  <si>
    <t>09925</t>
  </si>
  <si>
    <t>NCB150 0030950</t>
  </si>
  <si>
    <t>NCB150E 0030950</t>
  </si>
  <si>
    <t>09926</t>
  </si>
  <si>
    <t>รถยนต์ ยี่ห้อโตโยต้า สีเงิน</t>
  </si>
  <si>
    <t>4006917</t>
  </si>
  <si>
    <t>MR053BK5104006917</t>
  </si>
  <si>
    <t>ฆฮ-7204</t>
  </si>
  <si>
    <t>MR053REE10415664</t>
  </si>
  <si>
    <t>X232883</t>
  </si>
  <si>
    <t>ฆฮ-2723</t>
  </si>
  <si>
    <t>รถจักรยานยนต์ ยี่ห้อฮอนด้า CBR150R สีดำ</t>
  </si>
  <si>
    <t>KC17E-0605596</t>
  </si>
  <si>
    <t>MLHKC1778H5605596</t>
  </si>
  <si>
    <t>63406</t>
  </si>
  <si>
    <t>31 ส.ค. 60</t>
  </si>
  <si>
    <t>KC17E-0605657</t>
  </si>
  <si>
    <t>MLHKC1871H5605657</t>
  </si>
  <si>
    <t>63407</t>
  </si>
  <si>
    <t>รถจักรยานยนต์ ยี่ห้อฮอนด้า CBR150R สีแดง-ดำ</t>
  </si>
  <si>
    <t>KC17E-0605686</t>
  </si>
  <si>
    <t>MLHKC178H5605686</t>
  </si>
  <si>
    <t>63408</t>
  </si>
  <si>
    <t>รถจักรยานยนต์ ยี่ห้อฮอนด้า CBR300R สีเหลือง-ดำ</t>
  </si>
  <si>
    <t>NC51E-4302511</t>
  </si>
  <si>
    <t>MLHNC5178H5302511</t>
  </si>
  <si>
    <t>63326</t>
  </si>
  <si>
    <t>รวม 33 คัน</t>
  </si>
  <si>
    <t>สภ.เมืองนนทบุรี</t>
  </si>
  <si>
    <t>2AZ-E145532</t>
  </si>
  <si>
    <t>MR053BK4007035867</t>
  </si>
  <si>
    <t>00288</t>
  </si>
  <si>
    <t>11 ก.ย. 52</t>
  </si>
  <si>
    <t>รถยนต์กระบะ ยี่ห้อโตโยต้า สีแดง</t>
  </si>
  <si>
    <t>21463</t>
  </si>
  <si>
    <t>21945</t>
  </si>
  <si>
    <t>21946</t>
  </si>
  <si>
    <t>21947</t>
  </si>
  <si>
    <t>21948</t>
  </si>
  <si>
    <t>รถยนต์กระบะ ยี่ห้ออีซูซุ สีเทา</t>
  </si>
  <si>
    <t>9810</t>
  </si>
  <si>
    <t>รถยนต์กระบะ ยี่ห้ออีซูซุ สีขาวแดง</t>
  </si>
  <si>
    <t>22567</t>
  </si>
  <si>
    <t>รถยนต์กระบะ ยี่ห้อโตโยต้า สีขาว</t>
  </si>
  <si>
    <t>23303</t>
  </si>
  <si>
    <t>รถยนต์ตู้โดยสาร ยี่ห้อนิสสัน สีขาว</t>
  </si>
  <si>
    <t>10019</t>
  </si>
  <si>
    <t>รถยนต์ตู้โดยสาร ยี่ห้ออีซูซุ สีขาว</t>
  </si>
  <si>
    <t>10020</t>
  </si>
  <si>
    <t>10021</t>
  </si>
  <si>
    <t>รถยกลากจูง ยี่ห้อโตโยต้า สีขาวแดง</t>
  </si>
  <si>
    <t>90008</t>
  </si>
  <si>
    <t>รถบรรทุกผู้ต้องหา ยี่ห้อมิตซูบิชิ สีดำ</t>
  </si>
  <si>
    <t>90041</t>
  </si>
  <si>
    <t>รถจักรยานยนต์ ยี่ห้อคาวาซากิ สีน้ำตาล</t>
  </si>
  <si>
    <t>KR 150 P-A 00568</t>
  </si>
  <si>
    <t>KR 150 PEA 00568</t>
  </si>
  <si>
    <t>07800</t>
  </si>
  <si>
    <t>29 ม.ค. 44</t>
  </si>
  <si>
    <t>KR 150 P-A 00567</t>
  </si>
  <si>
    <t>KR 150 PEA 00567</t>
  </si>
  <si>
    <t>07801</t>
  </si>
  <si>
    <t>KR 150 P-A 00566</t>
  </si>
  <si>
    <t>KR 150 PEA 00566</t>
  </si>
  <si>
    <t>07802</t>
  </si>
  <si>
    <t>KR 150 P-A 00565</t>
  </si>
  <si>
    <t>KR 150 PEA 00565</t>
  </si>
  <si>
    <t>07803</t>
  </si>
  <si>
    <t>KR 150 P-A 00564</t>
  </si>
  <si>
    <t>KR 150 PEA 00564</t>
  </si>
  <si>
    <t>07804</t>
  </si>
  <si>
    <t>KR 150 P-A 00563</t>
  </si>
  <si>
    <t>KR 150 PEA 00563</t>
  </si>
  <si>
    <t>07805</t>
  </si>
  <si>
    <t>KR 150 P-A 00562</t>
  </si>
  <si>
    <t>KR 150 PEA 00562</t>
  </si>
  <si>
    <t>07806</t>
  </si>
  <si>
    <t>KR 150 P-A 00561</t>
  </si>
  <si>
    <t>KR 150 PEA 00561</t>
  </si>
  <si>
    <t>07807</t>
  </si>
  <si>
    <t>KR 150 PEA 01077</t>
  </si>
  <si>
    <t>KR 150 P-A 01077</t>
  </si>
  <si>
    <t>09110</t>
  </si>
  <si>
    <t>BN175EEA 02362</t>
  </si>
  <si>
    <t>BN175E-A 02362</t>
  </si>
  <si>
    <t>09717</t>
  </si>
  <si>
    <t>BN175EEA 02363</t>
  </si>
  <si>
    <t>BN175E-A 02363</t>
  </si>
  <si>
    <t>09718</t>
  </si>
  <si>
    <t>BN175EEA 02365</t>
  </si>
  <si>
    <t>BN175E-A 02365</t>
  </si>
  <si>
    <t>09719</t>
  </si>
  <si>
    <t>BN175EEA 02366</t>
  </si>
  <si>
    <t>BN175E-A 02366</t>
  </si>
  <si>
    <t>09720</t>
  </si>
  <si>
    <t>BN175EEA 02367</t>
  </si>
  <si>
    <t>BN175E-A 02367</t>
  </si>
  <si>
    <t>09721</t>
  </si>
  <si>
    <t>BN175EEA 02368</t>
  </si>
  <si>
    <t>BN175E-A 02368</t>
  </si>
  <si>
    <t>09722</t>
  </si>
  <si>
    <t>BN175EEA 02369</t>
  </si>
  <si>
    <t>BN175E-A 02369</t>
  </si>
  <si>
    <t>09723</t>
  </si>
  <si>
    <t>BN175EEA 02370</t>
  </si>
  <si>
    <t>BN175E-A 02370</t>
  </si>
  <si>
    <t>09724</t>
  </si>
  <si>
    <t>BN175EEA 02375</t>
  </si>
  <si>
    <t>BN175E-A 02375</t>
  </si>
  <si>
    <t>09725</t>
  </si>
  <si>
    <t>BN175EEA 02377</t>
  </si>
  <si>
    <t>BN175E-A 02377</t>
  </si>
  <si>
    <t>09726</t>
  </si>
  <si>
    <t>BN175EEA 02379</t>
  </si>
  <si>
    <t>BN175E-A 02379</t>
  </si>
  <si>
    <t>09727</t>
  </si>
  <si>
    <t>BN175EEA 02380</t>
  </si>
  <si>
    <t>BN175E-A 02380</t>
  </si>
  <si>
    <t>09728</t>
  </si>
  <si>
    <t>BN175EEA 02417</t>
  </si>
  <si>
    <t>BN175E-A 02417</t>
  </si>
  <si>
    <t>09761</t>
  </si>
  <si>
    <t>รถจักรยานยนต์ ยี่ห้อฮอนด้า CBR150R สีน้ำเงิน-ดำ</t>
  </si>
  <si>
    <t>NCB150E 0 026118</t>
  </si>
  <si>
    <t>NCB150 0 026118</t>
  </si>
  <si>
    <t>09903</t>
  </si>
  <si>
    <t>NCB150E 0025799</t>
  </si>
  <si>
    <t>NCB150 0025799</t>
  </si>
  <si>
    <t>09904</t>
  </si>
  <si>
    <t>NCB150E 0025746</t>
  </si>
  <si>
    <t>NCB150 0025746</t>
  </si>
  <si>
    <t>09905</t>
  </si>
  <si>
    <t>NCB150E 0026116</t>
  </si>
  <si>
    <t>NCB150 0026116</t>
  </si>
  <si>
    <t>09906</t>
  </si>
  <si>
    <t xml:space="preserve">รถจักรยานยนต์ ยี่ห้อฮอนด้า </t>
  </si>
  <si>
    <t>NCB150 0026853</t>
  </si>
  <si>
    <t>NCB150E 0026853</t>
  </si>
  <si>
    <t>09844</t>
  </si>
  <si>
    <t>NCB150 0026856</t>
  </si>
  <si>
    <t>NCB150E 0026856</t>
  </si>
  <si>
    <t>09845</t>
  </si>
  <si>
    <t>NCB150 0026860</t>
  </si>
  <si>
    <t>NCB150E 0026860</t>
  </si>
  <si>
    <t>09846</t>
  </si>
  <si>
    <t>2 ก.พ. 49</t>
  </si>
  <si>
    <t>NCB150 0026864</t>
  </si>
  <si>
    <t>NCB150E 0026864</t>
  </si>
  <si>
    <t>09847</t>
  </si>
  <si>
    <t>NCB150E 0026866</t>
  </si>
  <si>
    <t>09848</t>
  </si>
  <si>
    <t>รถจักรยานยนต์ ยี่ห้อฮอนด้า CBR150R สีขาว</t>
  </si>
  <si>
    <t>NCB150E 0030901</t>
  </si>
  <si>
    <t>NCB150 0030901</t>
  </si>
  <si>
    <t>09938</t>
  </si>
  <si>
    <t>NCB150E 0030904</t>
  </si>
  <si>
    <t>NCB150 0030904</t>
  </si>
  <si>
    <t>09939</t>
  </si>
  <si>
    <t>NCB150 0030908</t>
  </si>
  <si>
    <t>NCB150E 0030908</t>
  </si>
  <si>
    <t>09943</t>
  </si>
  <si>
    <t>NCB150-0026355</t>
  </si>
  <si>
    <t>NCB150E0026355</t>
  </si>
  <si>
    <t>11336</t>
  </si>
  <si>
    <t>30 ต.ค. 49</t>
  </si>
  <si>
    <t>NCB150-0028632</t>
  </si>
  <si>
    <t>NCB150E 0028632</t>
  </si>
  <si>
    <t>11337</t>
  </si>
  <si>
    <t>NCB150-0028197</t>
  </si>
  <si>
    <t>NCB150E 0028197</t>
  </si>
  <si>
    <t>11338</t>
  </si>
  <si>
    <t>NCB150-0028617</t>
  </si>
  <si>
    <t>NCB150E 0028617</t>
  </si>
  <si>
    <t>11339</t>
  </si>
  <si>
    <t>NCB150-0028030</t>
  </si>
  <si>
    <t>NCB150E 0028030</t>
  </si>
  <si>
    <t>11340</t>
  </si>
  <si>
    <t>รถยนต์กระบะ ยี่ห้อนิสสัน สีขาว</t>
  </si>
  <si>
    <t>TDHG22-D64329</t>
  </si>
  <si>
    <t>TD27-T0821189</t>
  </si>
  <si>
    <t>บจ-91</t>
  </si>
  <si>
    <t>รถจักรยานยนต์ ยี่ห้อฮอนด้า CBR300R สีเลือดหมู</t>
  </si>
  <si>
    <t>NC51E-4107747</t>
  </si>
  <si>
    <t>MLHNC5178F5107747</t>
  </si>
  <si>
    <t>87482</t>
  </si>
  <si>
    <t>14 พ.ค. 58</t>
  </si>
  <si>
    <t>NC51E-4107742</t>
  </si>
  <si>
    <t>MLHNC5179F5107742</t>
  </si>
  <si>
    <t>87480</t>
  </si>
  <si>
    <t>NC51E-4107743</t>
  </si>
  <si>
    <t>MLHNC5170F5107743</t>
  </si>
  <si>
    <t>87481</t>
  </si>
  <si>
    <t>NC51E-4107766</t>
  </si>
  <si>
    <t>MLHNC5171F5107766</t>
  </si>
  <si>
    <t>87483</t>
  </si>
  <si>
    <t>NC51E-4107792</t>
  </si>
  <si>
    <t>MLHNC5172F51007792</t>
  </si>
  <si>
    <t>87484</t>
  </si>
  <si>
    <t>NC51E-4107821</t>
  </si>
  <si>
    <t>MLHNC5175F5107821</t>
  </si>
  <si>
    <t>87485</t>
  </si>
  <si>
    <t>NC51E-4107824</t>
  </si>
  <si>
    <t>MLHNC5170F5107824</t>
  </si>
  <si>
    <t>87486</t>
  </si>
  <si>
    <t>NC51E-4107857</t>
  </si>
  <si>
    <t>MLHNC5174F5107857</t>
  </si>
  <si>
    <t>87487</t>
  </si>
  <si>
    <t>NC51E-4107860</t>
  </si>
  <si>
    <t>MLHNC5174F5107860</t>
  </si>
  <si>
    <t>87488</t>
  </si>
  <si>
    <t>NC51E-4107873</t>
  </si>
  <si>
    <t>MLHNC5172F5107873</t>
  </si>
  <si>
    <t>87489</t>
  </si>
  <si>
    <t>NC51E-4107982</t>
  </si>
  <si>
    <t>MLHNC5177F5107982</t>
  </si>
  <si>
    <t>87490</t>
  </si>
  <si>
    <t>NC51E-4107990</t>
  </si>
  <si>
    <t>MLHNC5176F5107990</t>
  </si>
  <si>
    <t>87491</t>
  </si>
  <si>
    <t>NC51E-4108001</t>
  </si>
  <si>
    <t>MLHNC5175F5108001</t>
  </si>
  <si>
    <t>87492</t>
  </si>
  <si>
    <t>NC51E-4108006</t>
  </si>
  <si>
    <t>MLHNC5174F5108006</t>
  </si>
  <si>
    <t>87493</t>
  </si>
  <si>
    <t>NC51E-4108014</t>
  </si>
  <si>
    <t>MLHNC5173F5108014</t>
  </si>
  <si>
    <t>87494</t>
  </si>
  <si>
    <t>NC51E-4108021</t>
  </si>
  <si>
    <t>MLHNC5170F5108021</t>
  </si>
  <si>
    <t>87495</t>
  </si>
  <si>
    <t>NC51E-4108040</t>
  </si>
  <si>
    <t>MLHNC5174F5108040</t>
  </si>
  <si>
    <t>87496</t>
  </si>
  <si>
    <t>NC51E-4108057</t>
  </si>
  <si>
    <t>MLHNC517XF5108057</t>
  </si>
  <si>
    <t>87497</t>
  </si>
  <si>
    <t>NC51E-4108070</t>
  </si>
  <si>
    <t>MLHNC5172F5108070</t>
  </si>
  <si>
    <t>87498</t>
  </si>
  <si>
    <t>NC51E-4108071</t>
  </si>
  <si>
    <t>MLHNC5174F5108071</t>
  </si>
  <si>
    <t>87499</t>
  </si>
  <si>
    <t>NC51E-4108072</t>
  </si>
  <si>
    <t>MLHNC5176F5108072</t>
  </si>
  <si>
    <t>87500</t>
  </si>
  <si>
    <t>NC51E4108080</t>
  </si>
  <si>
    <t>MLHNC5175F5108080</t>
  </si>
  <si>
    <t>87501</t>
  </si>
  <si>
    <t>NC51E-4108089</t>
  </si>
  <si>
    <t>MLHNC5171F5108089</t>
  </si>
  <si>
    <t>87502</t>
  </si>
  <si>
    <t>รถจักรยานยนต์ ยี่ห้อยามาฮ่า Mio 125i สีขาว</t>
  </si>
  <si>
    <t>E3J3E-019422</t>
  </si>
  <si>
    <t>MLESE571111019422</t>
  </si>
  <si>
    <t>86438</t>
  </si>
  <si>
    <t>E3J3E-019419</t>
  </si>
  <si>
    <t>MLESE571111019419</t>
  </si>
  <si>
    <t>86439</t>
  </si>
  <si>
    <t>รถจักรยานยนต์ ยี่ห้อยามาฮ่า N-MAX 155 สีขาว</t>
  </si>
  <si>
    <t>G3E4E-0454524</t>
  </si>
  <si>
    <t>MH3SG315111028776</t>
  </si>
  <si>
    <t>47752</t>
  </si>
  <si>
    <t>22 มิ.ย. 60</t>
  </si>
  <si>
    <t>G3E4E-0454614</t>
  </si>
  <si>
    <t>MH3SG315111028790</t>
  </si>
  <si>
    <t>47754</t>
  </si>
  <si>
    <t>G3E4E-0456433</t>
  </si>
  <si>
    <t>MH3SG315111028965</t>
  </si>
  <si>
    <t>47757</t>
  </si>
  <si>
    <t>G3E4E-0456442</t>
  </si>
  <si>
    <t>MH3SG315111028971</t>
  </si>
  <si>
    <t>47758</t>
  </si>
  <si>
    <t>MH3SG315111028973</t>
  </si>
  <si>
    <t>47767</t>
  </si>
  <si>
    <t>G3E4E-0456441</t>
  </si>
  <si>
    <t>MH3SG315111028974</t>
  </si>
  <si>
    <t>47768</t>
  </si>
  <si>
    <t>G3E4E-0456414</t>
  </si>
  <si>
    <t>MH3SG315111028982</t>
  </si>
  <si>
    <t>47773</t>
  </si>
  <si>
    <t>G3E4E-0457416</t>
  </si>
  <si>
    <t>MH3SG315111029093</t>
  </si>
  <si>
    <t>47777</t>
  </si>
  <si>
    <t>G3E4E-0457427</t>
  </si>
  <si>
    <t>MH3SG315111029099</t>
  </si>
  <si>
    <t>47778</t>
  </si>
  <si>
    <t>G3E4E-0459230</t>
  </si>
  <si>
    <t>MH3SG315111029307</t>
  </si>
  <si>
    <t>47788</t>
  </si>
  <si>
    <t>G3E4E-0462526</t>
  </si>
  <si>
    <t>MH3SG315111029645</t>
  </si>
  <si>
    <t>47798</t>
  </si>
  <si>
    <t>G3E4E-0462523</t>
  </si>
  <si>
    <t>MH3SG315111029648</t>
  </si>
  <si>
    <t>47801</t>
  </si>
  <si>
    <t>G3E4E-0462531</t>
  </si>
  <si>
    <t>MH3SG315111029652</t>
  </si>
  <si>
    <t>47803</t>
  </si>
  <si>
    <t>G3E4E-0467517</t>
  </si>
  <si>
    <t>MH3SG315111029971</t>
  </si>
  <si>
    <t>51187</t>
  </si>
  <si>
    <t>G3E4E-0470570</t>
  </si>
  <si>
    <t>MH3SG315111030206</t>
  </si>
  <si>
    <t>51191</t>
  </si>
  <si>
    <t>MH3SG315111030244</t>
  </si>
  <si>
    <t>51207</t>
  </si>
  <si>
    <t>G3E4E-0472112</t>
  </si>
  <si>
    <t>MH3SG315111030264</t>
  </si>
  <si>
    <t>51217</t>
  </si>
  <si>
    <t>G3E4E-0474136</t>
  </si>
  <si>
    <t>MH3SG315111030409</t>
  </si>
  <si>
    <t>51239</t>
  </si>
  <si>
    <t>G3E4E-0414110</t>
  </si>
  <si>
    <t>51243</t>
  </si>
  <si>
    <t>G3E4E-0474111</t>
  </si>
  <si>
    <t>MH3SG315111030410</t>
  </si>
  <si>
    <t>51249</t>
  </si>
  <si>
    <t>G3E4E-0474119</t>
  </si>
  <si>
    <t>MH3SG31511130416</t>
  </si>
  <si>
    <t>51255</t>
  </si>
  <si>
    <t>G3E4E-0474105</t>
  </si>
  <si>
    <t>MH3SG315111030424</t>
  </si>
  <si>
    <t>51258</t>
  </si>
  <si>
    <t>G3E4E-0474141</t>
  </si>
  <si>
    <t>MH3SG315111030441</t>
  </si>
  <si>
    <t>51263</t>
  </si>
  <si>
    <t>G3E4E-0474140</t>
  </si>
  <si>
    <t>MHSG315111030444</t>
  </si>
  <si>
    <t>51264</t>
  </si>
  <si>
    <t>G3E4E-0475163</t>
  </si>
  <si>
    <t>MH3SG315111030474</t>
  </si>
  <si>
    <t>51265</t>
  </si>
  <si>
    <t>รถยนต์กระบะ ยี่ห้อโตโยต้า สีบรอนซ์เงิน</t>
  </si>
  <si>
    <t>2GD-C273208</t>
  </si>
  <si>
    <t>MROCB8CC700295109</t>
  </si>
  <si>
    <t>07623</t>
  </si>
  <si>
    <t>22 ธ.ค. 60</t>
  </si>
  <si>
    <t>2GD-4380999</t>
  </si>
  <si>
    <t>MROCB8CCX03296111</t>
  </si>
  <si>
    <t>07624</t>
  </si>
  <si>
    <t>NC51E-4123165</t>
  </si>
  <si>
    <t>MLHNC517OF5123165</t>
  </si>
  <si>
    <t>66776</t>
  </si>
  <si>
    <t>30 ต.ค. 60</t>
  </si>
  <si>
    <t>NC51E-4123377</t>
  </si>
  <si>
    <t>MLHNC5174F5123377</t>
  </si>
  <si>
    <t>66777</t>
  </si>
  <si>
    <t>nC51E-4123403</t>
  </si>
  <si>
    <t>MLHNC5171F5123403</t>
  </si>
  <si>
    <t>66778</t>
  </si>
  <si>
    <t>NC51E-4123405</t>
  </si>
  <si>
    <t>MLHNC5175F123405</t>
  </si>
  <si>
    <t>66779</t>
  </si>
  <si>
    <t>NC51E-4123432</t>
  </si>
  <si>
    <t>MLHNC5178F5123432</t>
  </si>
  <si>
    <t>66780</t>
  </si>
  <si>
    <t>รถจักรยานยนต์ ยี่ห้อฮอนด้า CBR150R</t>
  </si>
  <si>
    <t>KC17E-0605304.</t>
  </si>
  <si>
    <t>MLHKC1781H5605304</t>
  </si>
  <si>
    <t>66781</t>
  </si>
  <si>
    <t>รถจักรยานยนต์ ยี่ห้อฮอนด้า CBR300R</t>
  </si>
  <si>
    <t>NC51E-4302782</t>
  </si>
  <si>
    <t>MLHNC5176H5302782</t>
  </si>
  <si>
    <t>66782</t>
  </si>
  <si>
    <t>G3E4E-0535593</t>
  </si>
  <si>
    <t>MH3SG315111034908</t>
  </si>
  <si>
    <t>64441</t>
  </si>
  <si>
    <t>G3E4E-0536850</t>
  </si>
  <si>
    <t>MH3SG315111035055</t>
  </si>
  <si>
    <t>64442</t>
  </si>
  <si>
    <t>G3E4E-0548286</t>
  </si>
  <si>
    <t>MH3SG315111036047</t>
  </si>
  <si>
    <t>64443</t>
  </si>
  <si>
    <t>KC17E-0605304</t>
  </si>
  <si>
    <t>รถจักรยานยนต์ ยี่ห้อฮอนด้า CBR300R สีแดง-ดำ</t>
  </si>
  <si>
    <t>รถยนต์กระบะ ยี่ห้อโตโยต้า Smart cab สีบรอนซ์เงิน</t>
  </si>
  <si>
    <t>2GDC792654</t>
  </si>
  <si>
    <t>MROCB8CD600289672</t>
  </si>
  <si>
    <t>18 ก.พ. 64</t>
  </si>
  <si>
    <t>NC51E4302574</t>
  </si>
  <si>
    <t>MLHNC517XF5302574</t>
  </si>
  <si>
    <t>NC51E4302559</t>
  </si>
  <si>
    <t>MLHNC5173F5302559</t>
  </si>
  <si>
    <t>NC51E-4120301</t>
  </si>
  <si>
    <t>MLHNC5170F5120301</t>
  </si>
  <si>
    <t>8 เม.ย. 60</t>
  </si>
  <si>
    <t>NC51E-4120290</t>
  </si>
  <si>
    <t>MLHNC517XF5120290</t>
  </si>
  <si>
    <t>NC51E-4120248</t>
  </si>
  <si>
    <t>MLHNC5170F5120248</t>
  </si>
  <si>
    <t>NC51E-4119870</t>
  </si>
  <si>
    <t>MLHNC5171F5119870</t>
  </si>
  <si>
    <t>NC51E-4119225</t>
  </si>
  <si>
    <t>MLHNC5175F5119225</t>
  </si>
  <si>
    <t>NC51E-4119084</t>
  </si>
  <si>
    <t>MLHNC5172F5119084</t>
  </si>
  <si>
    <t>NC51E-4121300</t>
  </si>
  <si>
    <t>MLHNC5173F5121300</t>
  </si>
  <si>
    <t>NC51E-4121278</t>
  </si>
  <si>
    <t>MLHNC5173F5121278</t>
  </si>
  <si>
    <t>NC51E-4121234</t>
  </si>
  <si>
    <t>MLHNC5175F5121234</t>
  </si>
  <si>
    <t>NC51E-4121173</t>
  </si>
  <si>
    <t>MLHNC5170F5121173</t>
  </si>
  <si>
    <t>รถยนต์กระบะ ยี่ห้อคัทสัน สีฟ้า</t>
  </si>
  <si>
    <t>J16-282674J</t>
  </si>
  <si>
    <t>720-B49959</t>
  </si>
  <si>
    <t>22 เม.ย. 26</t>
  </si>
  <si>
    <t>รถยนต์กระบะ ยี่ห้อคัทสัน สีแดง</t>
  </si>
  <si>
    <t>J16-305898J</t>
  </si>
  <si>
    <t>G720-C20570</t>
  </si>
  <si>
    <t>25 ก.ค. 27</t>
  </si>
  <si>
    <t>J16-306407J</t>
  </si>
  <si>
    <t>G720-C33955</t>
  </si>
  <si>
    <t>รถยนต์กระบะ ยี่ห้อคัทสัน สีเขียว</t>
  </si>
  <si>
    <t>J16-150768J</t>
  </si>
  <si>
    <t>720-A10162</t>
  </si>
  <si>
    <t>12 ก.ย. 26</t>
  </si>
  <si>
    <t>รถยนต์กระบะ ยี่ห้อนิสสัน สีขาว-แดง</t>
  </si>
  <si>
    <t>Z16-073921</t>
  </si>
  <si>
    <t>CGD21-A22482</t>
  </si>
  <si>
    <t>22 ม.ค. 30</t>
  </si>
  <si>
    <t>รถยนต์กระบะ ยี่ห้อนิสสัน บิ๊กเอ็ม สีขาว-แดง</t>
  </si>
  <si>
    <t>Z16-081049</t>
  </si>
  <si>
    <t>CGD21-A48877</t>
  </si>
  <si>
    <t>20 ธ.ค. 31</t>
  </si>
  <si>
    <t>KC178E 0008673</t>
  </si>
  <si>
    <t>MLHCK1784C 5008673</t>
  </si>
  <si>
    <t>KC178E 0008685</t>
  </si>
  <si>
    <t>MLHCK1780C 5008685</t>
  </si>
  <si>
    <t>KC178E 0008899</t>
  </si>
  <si>
    <t>MLHCK1788C 5008899</t>
  </si>
  <si>
    <t>KC178E 0009343</t>
  </si>
  <si>
    <t>MLHCK178XC 5009343</t>
  </si>
  <si>
    <t>KC178E 0009348</t>
  </si>
  <si>
    <t>MLHCK1789C 5009348</t>
  </si>
  <si>
    <t>KC178E 0009354</t>
  </si>
  <si>
    <t>MLHCK1784C 5009354</t>
  </si>
  <si>
    <t>KC178E 0009368</t>
  </si>
  <si>
    <t>MLHCK1784C 5009368</t>
  </si>
  <si>
    <t>KC178E 0009378</t>
  </si>
  <si>
    <t>MLHCK1787C 5009378</t>
  </si>
  <si>
    <t>KC178E 0009388</t>
  </si>
  <si>
    <t>MLHCK178XC 5009388</t>
  </si>
  <si>
    <t>KC178E 0009365</t>
  </si>
  <si>
    <t>MLHCK1789C 5009365</t>
  </si>
  <si>
    <t>รถจักรยานยนต์ ยี่ห้อยามาฮ่า GT-125 สีดำ-แดง</t>
  </si>
  <si>
    <t>E3R4E-0387379</t>
  </si>
  <si>
    <t>MH3SE902111056330</t>
  </si>
  <si>
    <t>E3R4E-0396071</t>
  </si>
  <si>
    <t>MH3SE902111059126</t>
  </si>
  <si>
    <t>รถจักรยานยนต์ ยี่ห้อฮอนด้า CBR 300 R สีเหลือง-ดำ</t>
  </si>
  <si>
    <t>NC51E-4302581</t>
  </si>
  <si>
    <t>MLHNC5177H5302581</t>
  </si>
  <si>
    <t>รถจักรยานยนต์ ยี่ห้อฮอนด้า CBR150R สีขาว-น้ำเงิน</t>
  </si>
  <si>
    <t>KC17E-0605429</t>
  </si>
  <si>
    <t>MLHKC178XH5605429</t>
  </si>
  <si>
    <t>รวม 152 คัน</t>
  </si>
  <si>
    <t>สภ.บางศรีเมือง</t>
  </si>
  <si>
    <t>22573</t>
  </si>
  <si>
    <t>รถยนต์กระบะ ยี่ห้ออีซูซุ สีขาว</t>
  </si>
  <si>
    <t>23351</t>
  </si>
  <si>
    <t>NCB150E-0024976</t>
  </si>
  <si>
    <t>NCB150-0024976</t>
  </si>
  <si>
    <t>09897</t>
  </si>
  <si>
    <t>NCB150E-0021809</t>
  </si>
  <si>
    <t>NCB150-0021809</t>
  </si>
  <si>
    <t>09896</t>
  </si>
  <si>
    <t>NCB150E-0025196</t>
  </si>
  <si>
    <t>NCB150-0025196</t>
  </si>
  <si>
    <t>09916</t>
  </si>
  <si>
    <t>BN175EEA 02488</t>
  </si>
  <si>
    <t>BN175E-A 02488</t>
  </si>
  <si>
    <t>09753</t>
  </si>
  <si>
    <t>BN175EEA 02431</t>
  </si>
  <si>
    <t>BN175E-A 02431</t>
  </si>
  <si>
    <t>09758</t>
  </si>
  <si>
    <t>NCB150E 0026929</t>
  </si>
  <si>
    <t>NCB150 0026929</t>
  </si>
  <si>
    <t>09881</t>
  </si>
  <si>
    <t>NCB150E 0026930</t>
  </si>
  <si>
    <t>NCB150 0026930</t>
  </si>
  <si>
    <t>09882</t>
  </si>
  <si>
    <t>NCB150E 0026933</t>
  </si>
  <si>
    <t>NCB150 0026933</t>
  </si>
  <si>
    <t>09883</t>
  </si>
  <si>
    <t>NCB150E 0026934</t>
  </si>
  <si>
    <t>NCB150 0026934</t>
  </si>
  <si>
    <t>09884</t>
  </si>
  <si>
    <t>NCB150E 0026935</t>
  </si>
  <si>
    <t>NCB150 0026935</t>
  </si>
  <si>
    <t>09885</t>
  </si>
  <si>
    <t>NCB150E 0026937</t>
  </si>
  <si>
    <t>NCB150 0026937</t>
  </si>
  <si>
    <t>09886</t>
  </si>
  <si>
    <t>NCB150E 0030886</t>
  </si>
  <si>
    <t>NCB150 0030886</t>
  </si>
  <si>
    <t>09933</t>
  </si>
  <si>
    <t>NC51E-4107804</t>
  </si>
  <si>
    <t>MLHNC5175F5107804</t>
  </si>
  <si>
    <t>87442</t>
  </si>
  <si>
    <t>NC51E-4107805</t>
  </si>
  <si>
    <t>MLHNC5177F5107805</t>
  </si>
  <si>
    <t>87443</t>
  </si>
  <si>
    <t>NC51E-4107814</t>
  </si>
  <si>
    <t>MLHNC5178F5107814</t>
  </si>
  <si>
    <t>87444</t>
  </si>
  <si>
    <t>NC51E-4107818</t>
  </si>
  <si>
    <t>MLHNC5175F5107818</t>
  </si>
  <si>
    <t>87445</t>
  </si>
  <si>
    <t>NC51E-4107983</t>
  </si>
  <si>
    <t>MLHNC5179F5107983</t>
  </si>
  <si>
    <t>87447</t>
  </si>
  <si>
    <t>NC51E-4107836</t>
  </si>
  <si>
    <t>MLHNC5177F5107836</t>
  </si>
  <si>
    <t>87446</t>
  </si>
  <si>
    <t>NC51E-4107985</t>
  </si>
  <si>
    <t>MLHNC5172F5107985</t>
  </si>
  <si>
    <t>87448</t>
  </si>
  <si>
    <t>E3J3E-019466</t>
  </si>
  <si>
    <t>MLESE571111019466</t>
  </si>
  <si>
    <t>86452</t>
  </si>
  <si>
    <t>13 ธ.ค. 57</t>
  </si>
  <si>
    <t>E3J3E-019467</t>
  </si>
  <si>
    <t>MLESE571111019467</t>
  </si>
  <si>
    <t>86453</t>
  </si>
  <si>
    <t>NCB150E0035573</t>
  </si>
  <si>
    <t>NCB150-0035573</t>
  </si>
  <si>
    <t>01477</t>
  </si>
  <si>
    <t>NCB150E0035579</t>
  </si>
  <si>
    <t>NCB150-0035579</t>
  </si>
  <si>
    <t>01478</t>
  </si>
  <si>
    <t>NCB150E0035639</t>
  </si>
  <si>
    <t>NCB150-0035639</t>
  </si>
  <si>
    <t>01479</t>
  </si>
  <si>
    <t>รถยนต์กระบะ ยี่ห้อโตโยต้า ไฮลักซ์ สีเทา</t>
  </si>
  <si>
    <t>2GD001347</t>
  </si>
  <si>
    <t>MR0CB8DD800450953</t>
  </si>
  <si>
    <t>23486</t>
  </si>
  <si>
    <t>รถจักรยานยนต์ ยี่ห้อยามาฮ่า GT-125 สีแดง-ดำ</t>
  </si>
  <si>
    <t>E3R4E-037366</t>
  </si>
  <si>
    <t>MH3SE902111056318</t>
  </si>
  <si>
    <t>28611</t>
  </si>
  <si>
    <t>E3R4E-0387880</t>
  </si>
  <si>
    <t>MH3SE902111056442</t>
  </si>
  <si>
    <t>28612</t>
  </si>
  <si>
    <t>NC51E-4120768</t>
  </si>
  <si>
    <t>MLHNC5174F5120768</t>
  </si>
  <si>
    <t>30125</t>
  </si>
  <si>
    <t>NC51E-4121013</t>
  </si>
  <si>
    <t>MLHNC5170F5121013</t>
  </si>
  <si>
    <t>30126</t>
  </si>
  <si>
    <t>NC51E-4121022</t>
  </si>
  <si>
    <t>MLHNC5171F5121022</t>
  </si>
  <si>
    <t>30128</t>
  </si>
  <si>
    <t>NC51E-4121023</t>
  </si>
  <si>
    <t>MLHNC5173F5121023</t>
  </si>
  <si>
    <t>30129</t>
  </si>
  <si>
    <t>NC51E-4121030</t>
  </si>
  <si>
    <t>MLHNC5170F5121030</t>
  </si>
  <si>
    <t>30130</t>
  </si>
  <si>
    <t>NC51E-4121041</t>
  </si>
  <si>
    <t>MLHNC5175F5121041</t>
  </si>
  <si>
    <t>30131</t>
  </si>
  <si>
    <t>NC51E-4121132</t>
  </si>
  <si>
    <t>MLHNC5178F5121132</t>
  </si>
  <si>
    <t>30133</t>
  </si>
  <si>
    <t>NC51E-4121188</t>
  </si>
  <si>
    <t>MLHNC5172F5121188</t>
  </si>
  <si>
    <t>30134</t>
  </si>
  <si>
    <t>NC51E-4119286</t>
  </si>
  <si>
    <t>MLHNC5173F5119286</t>
  </si>
  <si>
    <t>30135</t>
  </si>
  <si>
    <t>NC51E-4302602</t>
  </si>
  <si>
    <t>MLHNC5170H5302602</t>
  </si>
  <si>
    <t>63344</t>
  </si>
  <si>
    <t>G3E4E-0503231</t>
  </si>
  <si>
    <t>MH3SG315111032945</t>
  </si>
  <si>
    <t>60485</t>
  </si>
  <si>
    <t>NC51E-4119347</t>
  </si>
  <si>
    <t>MLHNC5178F5119347</t>
  </si>
  <si>
    <t>30136</t>
  </si>
  <si>
    <t>G3E4E-0455463</t>
  </si>
  <si>
    <t>MH3SG315111028867</t>
  </si>
  <si>
    <t>48024</t>
  </si>
  <si>
    <t>G3E4E-0457440</t>
  </si>
  <si>
    <t>MH3SG315111029107</t>
  </si>
  <si>
    <t>48026</t>
  </si>
  <si>
    <t>G3E4E-0462561</t>
  </si>
  <si>
    <t>MH3SG315111029682</t>
  </si>
  <si>
    <t>48263</t>
  </si>
  <si>
    <t>G3E4E-0499315</t>
  </si>
  <si>
    <t>MH3SG315111032570</t>
  </si>
  <si>
    <t>60480</t>
  </si>
  <si>
    <t>G3E4E-0499340</t>
  </si>
  <si>
    <t>MH3SG315111023584</t>
  </si>
  <si>
    <t>60482</t>
  </si>
  <si>
    <t>G3E4E-0503259</t>
  </si>
  <si>
    <t>MH3SG315111032930</t>
  </si>
  <si>
    <t>60483</t>
  </si>
  <si>
    <t>NC51E-4302588</t>
  </si>
  <si>
    <t>MLHNC517XH5302588</t>
  </si>
  <si>
    <t>63342</t>
  </si>
  <si>
    <t>NC51E-4302592</t>
  </si>
  <si>
    <t>MLHNC5171H5302592</t>
  </si>
  <si>
    <t>63343</t>
  </si>
  <si>
    <t>รถจักรยานยนต์ ยี่ห้อฮอนด้า CBR150R สีขาวแดง</t>
  </si>
  <si>
    <t>KC17E-0605509</t>
  </si>
  <si>
    <t>MLHKC1788H5605509</t>
  </si>
  <si>
    <t>63414</t>
  </si>
  <si>
    <t>NC51E-4121014</t>
  </si>
  <si>
    <t>MLHNC5172F5121014</t>
  </si>
  <si>
    <t>30127</t>
  </si>
  <si>
    <t>NC51E-4121127</t>
  </si>
  <si>
    <t>MLHNC5174F5121127</t>
  </si>
  <si>
    <t>30132</t>
  </si>
  <si>
    <t>G3E4E-0448838</t>
  </si>
  <si>
    <t>MH3SG315111028241</t>
  </si>
  <si>
    <t>48021</t>
  </si>
  <si>
    <t>G3E4E-0455444</t>
  </si>
  <si>
    <t>MH3SG315111028872</t>
  </si>
  <si>
    <t>รถยนต์กระบะ สีบรอนซ์เงิน</t>
  </si>
  <si>
    <t>2GD-4363273</t>
  </si>
  <si>
    <t>MROCB8CC700295143</t>
  </si>
  <si>
    <t>07616</t>
  </si>
  <si>
    <t>รถยนต์กระบะ ยี่ห้อมิตซูบิชิ สีน้ำเงิน</t>
  </si>
  <si>
    <t>BA-9397</t>
  </si>
  <si>
    <t>L078DLU9014</t>
  </si>
  <si>
    <t>รวม 56 คัน</t>
  </si>
  <si>
    <t>สภ.บางกรวย</t>
  </si>
  <si>
    <t>4G634TAA0215</t>
  </si>
  <si>
    <t>K12WG0095</t>
  </si>
  <si>
    <t>21154</t>
  </si>
  <si>
    <t>4G634TAA1834</t>
  </si>
  <si>
    <t>MMTONK64EWA003779</t>
  </si>
  <si>
    <t>21953</t>
  </si>
  <si>
    <t>4G634TAA2230</t>
  </si>
  <si>
    <t>MMTONK64EWA004173</t>
  </si>
  <si>
    <t>21954</t>
  </si>
  <si>
    <t>AJ 3428</t>
  </si>
  <si>
    <t>MP1TFR541T109666</t>
  </si>
  <si>
    <t>22571</t>
  </si>
  <si>
    <t>รถยนต์กระบะ ยี่ห้ออีซูซุ D-MAX สีน้ำเงิน</t>
  </si>
  <si>
    <t>4JH1CH6135</t>
  </si>
  <si>
    <t>MP1TFS77H4T110354</t>
  </si>
  <si>
    <t>23215</t>
  </si>
  <si>
    <t>รถยนต์กระบะ ยี่ห้อโตโยต้า ไอลักซ์ สีขาว</t>
  </si>
  <si>
    <t>2KD-9539440</t>
  </si>
  <si>
    <t>MROES12G903005844</t>
  </si>
  <si>
    <t>23305</t>
  </si>
  <si>
    <t>บจ.-3164</t>
  </si>
  <si>
    <t>KR150 P-A 00596</t>
  </si>
  <si>
    <t>KR150 PEA 00596</t>
  </si>
  <si>
    <t>07778</t>
  </si>
  <si>
    <t>KR150 P-A 00595</t>
  </si>
  <si>
    <t>KR150 PEA 00595</t>
  </si>
  <si>
    <t>07779</t>
  </si>
  <si>
    <t>07780</t>
  </si>
  <si>
    <t>KR150 P-A 00592</t>
  </si>
  <si>
    <t>KR150 PEA 00592</t>
  </si>
  <si>
    <t>07781</t>
  </si>
  <si>
    <t>KR150 P-A 00591</t>
  </si>
  <si>
    <t>KR150 PEA 00591</t>
  </si>
  <si>
    <t>07782</t>
  </si>
  <si>
    <t>รถจักรยานยนต์ ยี่ห้อฮอนด้า สีแดง</t>
  </si>
  <si>
    <t>NCB150-0015781</t>
  </si>
  <si>
    <t>NCB150E-0015781</t>
  </si>
  <si>
    <t>พขต202</t>
  </si>
  <si>
    <t>25 พ.ค. 47</t>
  </si>
  <si>
    <t>รถจักรยานยนต์ ยี่ห้อคาวาซากิ</t>
  </si>
  <si>
    <t>BN175E-A 02473</t>
  </si>
  <si>
    <t>BN175EEA 02473</t>
  </si>
  <si>
    <t>09739</t>
  </si>
  <si>
    <t>BN175E-A 02474</t>
  </si>
  <si>
    <t>BN175EEA 02474</t>
  </si>
  <si>
    <t>09740</t>
  </si>
  <si>
    <t>BN175E-A 02475</t>
  </si>
  <si>
    <t>BN175EEA 02475</t>
  </si>
  <si>
    <t>09741</t>
  </si>
  <si>
    <t>BN175E-A 02476</t>
  </si>
  <si>
    <t>BN175EEA 02476</t>
  </si>
  <si>
    <t>09742</t>
  </si>
  <si>
    <t>NCB150 0025589</t>
  </si>
  <si>
    <t>NCB150E 0025589</t>
  </si>
  <si>
    <t>09910</t>
  </si>
  <si>
    <t>NCB150 0026903</t>
  </si>
  <si>
    <t>NCB150E 0026903</t>
  </si>
  <si>
    <t>09869</t>
  </si>
  <si>
    <t>NCB150 0026904</t>
  </si>
  <si>
    <t>NCB150E 0026904</t>
  </si>
  <si>
    <t>09870</t>
  </si>
  <si>
    <t>NCB150 0026905</t>
  </si>
  <si>
    <t>NCB150E 0026905</t>
  </si>
  <si>
    <t>09871</t>
  </si>
  <si>
    <t>NCB150 0026906</t>
  </si>
  <si>
    <t>NCB150E 0026906</t>
  </si>
  <si>
    <t>09872</t>
  </si>
  <si>
    <t>NCB150 0026907</t>
  </si>
  <si>
    <t>NCB150E 0026907</t>
  </si>
  <si>
    <t>09873</t>
  </si>
  <si>
    <t>RZ4EPU7261</t>
  </si>
  <si>
    <t>MP1TFR87JHG011539</t>
  </si>
  <si>
    <t>NCB150 0030874</t>
  </si>
  <si>
    <t>NCB150E 0030874</t>
  </si>
  <si>
    <t>09929</t>
  </si>
  <si>
    <t>E3J3E 019457</t>
  </si>
  <si>
    <t>MLESE571111 019457</t>
  </si>
  <si>
    <t>86448</t>
  </si>
  <si>
    <t>E3J3E 019459</t>
  </si>
  <si>
    <t>MLESE571111 019459</t>
  </si>
  <si>
    <t>86449</t>
  </si>
  <si>
    <t>NC51E4 107595</t>
  </si>
  <si>
    <t>MLHNC5170F5 107595</t>
  </si>
  <si>
    <t>87422</t>
  </si>
  <si>
    <t>NC51E4 107608</t>
  </si>
  <si>
    <t>MLHNC5175F5 107608</t>
  </si>
  <si>
    <t>87423</t>
  </si>
  <si>
    <t>NC51E4 107611</t>
  </si>
  <si>
    <t>MLHNC5175F5 107611</t>
  </si>
  <si>
    <t>87424</t>
  </si>
  <si>
    <t>NC51E4 107620</t>
  </si>
  <si>
    <t>MLHNC5176F5 107620</t>
  </si>
  <si>
    <t>87425</t>
  </si>
  <si>
    <t>NC51E4 107630</t>
  </si>
  <si>
    <t>MLHNC5179F5 107630</t>
  </si>
  <si>
    <t>87426</t>
  </si>
  <si>
    <t>NC51E4 107642</t>
  </si>
  <si>
    <t>MLHNC5175F5 107642</t>
  </si>
  <si>
    <t>87427</t>
  </si>
  <si>
    <t xml:space="preserve">รถยนต์กระบะ </t>
  </si>
  <si>
    <t>22319</t>
  </si>
  <si>
    <t>07611</t>
  </si>
  <si>
    <t>1 ม.ค. 63</t>
  </si>
  <si>
    <t>2GD4942716</t>
  </si>
  <si>
    <t>MROCB8CD000289408</t>
  </si>
  <si>
    <t>G3E4E-0457422</t>
  </si>
  <si>
    <t>MH3SG315111029091</t>
  </si>
  <si>
    <t>G3E4E-1027466</t>
  </si>
  <si>
    <t>MH3SG315111068138</t>
  </si>
  <si>
    <t>G3E4E-1027452</t>
  </si>
  <si>
    <t>MH3SG315111068136</t>
  </si>
  <si>
    <t>G3E4E-0457429</t>
  </si>
  <si>
    <t>MH3SG315111029097</t>
  </si>
  <si>
    <t>G3E4E-0501351</t>
  </si>
  <si>
    <t>MH3SG315111032736</t>
  </si>
  <si>
    <t>E3R4E-0395102</t>
  </si>
  <si>
    <t>MH3SE902111058735</t>
  </si>
  <si>
    <t>G3E4E-0500360</t>
  </si>
  <si>
    <t>MH3SG315111032673</t>
  </si>
  <si>
    <t>G3E4E-0462552</t>
  </si>
  <si>
    <t>MH3SG315111029659</t>
  </si>
  <si>
    <t>G3E4E-1027453</t>
  </si>
  <si>
    <t>MH3SG315111068135</t>
  </si>
  <si>
    <t>G3E4E-0501445</t>
  </si>
  <si>
    <t>MH3SG315111032732</t>
  </si>
  <si>
    <t>G3E4E-1027456</t>
  </si>
  <si>
    <t>MH3SG315111068132</t>
  </si>
  <si>
    <t>G3E4E-0462533</t>
  </si>
  <si>
    <t>MH3SG315111029650</t>
  </si>
  <si>
    <t>G3E4E-0462562</t>
  </si>
  <si>
    <t>MH3SG315111029681</t>
  </si>
  <si>
    <t>G3E4E-0503260</t>
  </si>
  <si>
    <t>MH3SG315111032929</t>
  </si>
  <si>
    <t>G3E4E-0454601</t>
  </si>
  <si>
    <t>MH3SG315111028786</t>
  </si>
  <si>
    <t>G3E4E-0462550</t>
  </si>
  <si>
    <t>MH3SG315111029665</t>
  </si>
  <si>
    <t>G3E4E-0501378</t>
  </si>
  <si>
    <t>MH3SG315111032728</t>
  </si>
  <si>
    <t>G3E4E-0457428</t>
  </si>
  <si>
    <t>MH3SG315111029100</t>
  </si>
  <si>
    <t>G3E4E-0454548</t>
  </si>
  <si>
    <t>MH3SG315111028772</t>
  </si>
  <si>
    <t>NC51E4 302555</t>
  </si>
  <si>
    <t>MLHNC5176F5 302555</t>
  </si>
  <si>
    <t>รถจักรยานยนต์ ยี่ห้อซูซุกิ สีแดง-เทา</t>
  </si>
  <si>
    <t>E4Z4-TH284941</t>
  </si>
  <si>
    <t>BE49C-TH284941</t>
  </si>
  <si>
    <t>รถจักรยานยนต์ ยี่ห้อคาวาซากิ VictorS สีน้ำตาล</t>
  </si>
  <si>
    <t>KA150 PEA 05077</t>
  </si>
  <si>
    <t>KA150 P-A 05077</t>
  </si>
  <si>
    <t>09525</t>
  </si>
  <si>
    <t>8 มิ.ย. 44</t>
  </si>
  <si>
    <t>KA150 PEA 05076</t>
  </si>
  <si>
    <t>KA150 P-A 05076</t>
  </si>
  <si>
    <t>09524</t>
  </si>
  <si>
    <t>NC51E4 302547</t>
  </si>
  <si>
    <t>MLHNC5177F5 302547</t>
  </si>
  <si>
    <t>NC51E4 302561</t>
  </si>
  <si>
    <t>MLHNC5171F5 302561</t>
  </si>
  <si>
    <t>E3R4E-0387876</t>
  </si>
  <si>
    <t>MH3SE902111055937</t>
  </si>
  <si>
    <t>รถจักรยานยนต์ ยี่ห้อฮอนด้า CBR150R สีขาว-แดง</t>
  </si>
  <si>
    <t>KC17E-0605478</t>
  </si>
  <si>
    <t>MLHKC1781H5605478</t>
  </si>
  <si>
    <t>รถยนต์กระบะ ยี่ห้อโตโยต้า สีเหลือง</t>
  </si>
  <si>
    <t>12R-2839071</t>
  </si>
  <si>
    <t>RN20-326377</t>
  </si>
  <si>
    <t>13 ก.ย. 26</t>
  </si>
  <si>
    <t>รถยนต์กระบะ ยี่ห้อมาสด้า สีแดง</t>
  </si>
  <si>
    <t>S2C-29937</t>
  </si>
  <si>
    <t>UD1TES2511YT-015458</t>
  </si>
  <si>
    <t>18 ก.พ. 28</t>
  </si>
  <si>
    <t>NC51E-4120274</t>
  </si>
  <si>
    <t>MLHNC5171F5120274</t>
  </si>
  <si>
    <t>NC51E-4119249</t>
  </si>
  <si>
    <t>MLHNC5178F5119249</t>
  </si>
  <si>
    <t>NC51E-4120897</t>
  </si>
  <si>
    <t>MLHNC5174F5120897</t>
  </si>
  <si>
    <t>NC51E-4121199</t>
  </si>
  <si>
    <t>MLHNC5177F5121199</t>
  </si>
  <si>
    <t>NC51E-4121238</t>
  </si>
  <si>
    <t>MLHNC5172F5121238</t>
  </si>
  <si>
    <t>NC51E-4119237</t>
  </si>
  <si>
    <t>MLHNC5171F5119237</t>
  </si>
  <si>
    <t>NC51E-4120432</t>
  </si>
  <si>
    <t>MLHNC5174F5120432</t>
  </si>
  <si>
    <t>NC51E-4119908</t>
  </si>
  <si>
    <t>MLHNC5170F5119908</t>
  </si>
  <si>
    <t>NC51E-4120660</t>
  </si>
  <si>
    <t>MLHNC5176F5120660</t>
  </si>
  <si>
    <t>NC51E-4121129</t>
  </si>
  <si>
    <t>MLHNC5178F5121129</t>
  </si>
  <si>
    <t>NC51E-4119223</t>
  </si>
  <si>
    <t>MLHNC5171F5119223</t>
  </si>
  <si>
    <t>NC51E-4120217</t>
  </si>
  <si>
    <t>MLHNC5170F5120217</t>
  </si>
  <si>
    <t>NC51E-4120241</t>
  </si>
  <si>
    <t>MLHNC5178F5120241</t>
  </si>
  <si>
    <t>NC51E-4119625</t>
  </si>
  <si>
    <t>MLHNC517XF5119625</t>
  </si>
  <si>
    <t>NC51E-4119949</t>
  </si>
  <si>
    <t>MLHNC5173F5119949</t>
  </si>
  <si>
    <t>NC51E-4120817</t>
  </si>
  <si>
    <t>MLHNC5172F5120817</t>
  </si>
  <si>
    <t>NC51E-4121204</t>
  </si>
  <si>
    <t>MLHNC5177F5121204</t>
  </si>
  <si>
    <t>NC51E-4121213</t>
  </si>
  <si>
    <t>MLHNC5178F5121213</t>
  </si>
  <si>
    <t>NC51E-4120900</t>
  </si>
  <si>
    <t>MLHNC5170F5120900</t>
  </si>
  <si>
    <t>รวม 84 คัน</t>
  </si>
  <si>
    <t>สภ.ปลายบาง</t>
  </si>
  <si>
    <t>4G634TAA0216</t>
  </si>
  <si>
    <t>K12WG0096</t>
  </si>
  <si>
    <t>21155</t>
  </si>
  <si>
    <t>26 เม.ย. 34</t>
  </si>
  <si>
    <t>KH 125 M-A 17518</t>
  </si>
  <si>
    <t>KH 125 MEA 17518</t>
  </si>
  <si>
    <t>07395</t>
  </si>
  <si>
    <t>KH 125 M-A 17522</t>
  </si>
  <si>
    <t>KH 125 MEA 17522</t>
  </si>
  <si>
    <t>07396</t>
  </si>
  <si>
    <t>KR150 P-A 00603</t>
  </si>
  <si>
    <t>KR150 PEA 00603</t>
  </si>
  <si>
    <t>07771</t>
  </si>
  <si>
    <t>KR150 P-A 00602</t>
  </si>
  <si>
    <t>KR150 PEA 00602</t>
  </si>
  <si>
    <t>07772</t>
  </si>
  <si>
    <t>KR150 P-A 00601</t>
  </si>
  <si>
    <t>KR150 PEA 00601</t>
  </si>
  <si>
    <t>07773</t>
  </si>
  <si>
    <t xml:space="preserve">รถจักรยานยนต์ ยี่ห้อคาวาซากิ </t>
  </si>
  <si>
    <t>BN175E-A 02489</t>
  </si>
  <si>
    <t>BN175EEA 02489</t>
  </si>
  <si>
    <t>09754</t>
  </si>
  <si>
    <t>NCB150 0026943</t>
  </si>
  <si>
    <t>NCB150E 0026943</t>
  </si>
  <si>
    <t>09890</t>
  </si>
  <si>
    <t>NCB150 0030898</t>
  </si>
  <si>
    <t>NCB150E 0030898</t>
  </si>
  <si>
    <t>09937</t>
  </si>
  <si>
    <t>NCB150 0030916</t>
  </si>
  <si>
    <t>NCB150E 0030916</t>
  </si>
  <si>
    <t>09946</t>
  </si>
  <si>
    <t>รถจักรยานยนต์</t>
  </si>
  <si>
    <t>02079</t>
  </si>
  <si>
    <t>18 เม.ย. 34</t>
  </si>
  <si>
    <t>02081</t>
  </si>
  <si>
    <t>NC51E-4107337</t>
  </si>
  <si>
    <t>MLHNC5170F5107337</t>
  </si>
  <si>
    <t>87461</t>
  </si>
  <si>
    <t>6 พ.ค. 58</t>
  </si>
  <si>
    <t>NC51E-4107508</t>
  </si>
  <si>
    <t>MLHNC5171F5107508</t>
  </si>
  <si>
    <t>87462</t>
  </si>
  <si>
    <t>NC51E-4107528</t>
  </si>
  <si>
    <t>MLHNC5177F5107528</t>
  </si>
  <si>
    <t>87463</t>
  </si>
  <si>
    <t>NC51E-4107529</t>
  </si>
  <si>
    <t>MLHNC5179F5107529</t>
  </si>
  <si>
    <t>87464</t>
  </si>
  <si>
    <t>NC51E-4107568</t>
  </si>
  <si>
    <t>MLHNC5178F5107568</t>
  </si>
  <si>
    <t>87465</t>
  </si>
  <si>
    <t>A.E010739</t>
  </si>
  <si>
    <t>02080</t>
  </si>
  <si>
    <t>28 เม.ย. 34</t>
  </si>
  <si>
    <t>A.E 010741</t>
  </si>
  <si>
    <t>02082</t>
  </si>
  <si>
    <t>gto-m 69289</t>
  </si>
  <si>
    <t>04130</t>
  </si>
  <si>
    <t>20 ม.ค. 36</t>
  </si>
  <si>
    <t>รถจักรยานยนต์ สีน้ำตาล</t>
  </si>
  <si>
    <t>xx-070579</t>
  </si>
  <si>
    <t>05095</t>
  </si>
  <si>
    <t>2 ต.ค. 39</t>
  </si>
  <si>
    <t>รถจักรยานยนต์ ยามาฮ่า RX-Z150 สีน้ำตาล</t>
  </si>
  <si>
    <t>xx-070005</t>
  </si>
  <si>
    <t>05096</t>
  </si>
  <si>
    <t>xx-070016</t>
  </si>
  <si>
    <t>05097</t>
  </si>
  <si>
    <t>xx-070075</t>
  </si>
  <si>
    <t>05098</t>
  </si>
  <si>
    <t>รถจักรยานยนต์ ยามาฮ่า VR-R สีดำ</t>
  </si>
  <si>
    <t>06167</t>
  </si>
  <si>
    <t>20 ก.ค. 41</t>
  </si>
  <si>
    <t>E3J3E-019469</t>
  </si>
  <si>
    <t>MLESEE571111019469</t>
  </si>
  <si>
    <t>86454</t>
  </si>
  <si>
    <t>MLESE571111019468</t>
  </si>
  <si>
    <t>MLESEE5711110194687</t>
  </si>
  <si>
    <t>86455</t>
  </si>
  <si>
    <t>E3R4E-0387362</t>
  </si>
  <si>
    <t>MH35E902111065315</t>
  </si>
  <si>
    <t>28613</t>
  </si>
  <si>
    <t>E3R4E-0396060</t>
  </si>
  <si>
    <t>MH35E902111059115</t>
  </si>
  <si>
    <t>28614</t>
  </si>
  <si>
    <t>NC5IE-4121025</t>
  </si>
  <si>
    <t>MLHNC5178</t>
  </si>
  <si>
    <t>30161</t>
  </si>
  <si>
    <t>NC5IE-4121039</t>
  </si>
  <si>
    <t>MLHC677F5121039</t>
  </si>
  <si>
    <t>30163</t>
  </si>
  <si>
    <t>NC5F-4121063</t>
  </si>
  <si>
    <t>MLHNC5174F5121063</t>
  </si>
  <si>
    <t>30164</t>
  </si>
  <si>
    <t>NC5IE-4121078</t>
  </si>
  <si>
    <t>MLHNC5176F5121078</t>
  </si>
  <si>
    <t>30165</t>
  </si>
  <si>
    <t>MLHNC517XF5121097</t>
  </si>
  <si>
    <t>30166</t>
  </si>
  <si>
    <t>NC5IE-4121126</t>
  </si>
  <si>
    <t>MLHNC5172F5121126</t>
  </si>
  <si>
    <t>30167</t>
  </si>
  <si>
    <t>G3E4E-0456341</t>
  </si>
  <si>
    <t>MH3SG315111028990</t>
  </si>
  <si>
    <t>48298</t>
  </si>
  <si>
    <t>G3E4E-0461519</t>
  </si>
  <si>
    <t>MH3SG315111029552</t>
  </si>
  <si>
    <t>48305</t>
  </si>
  <si>
    <t>G3E4E-0461510</t>
  </si>
  <si>
    <t>MH3SG315111029554</t>
  </si>
  <si>
    <t>48309</t>
  </si>
  <si>
    <t>G3E4E-0462553</t>
  </si>
  <si>
    <t>MH3SG315111029658</t>
  </si>
  <si>
    <t>48492</t>
  </si>
  <si>
    <t>G3E4E-0462536</t>
  </si>
  <si>
    <t>MH3SG3151114029671</t>
  </si>
  <si>
    <t>48493</t>
  </si>
  <si>
    <t>G3E4E-0503258</t>
  </si>
  <si>
    <t>MH3SG315111032932</t>
  </si>
  <si>
    <t>60487</t>
  </si>
  <si>
    <t>10 ส.ค. 60</t>
  </si>
  <si>
    <t>G3E4E-0503236</t>
  </si>
  <si>
    <t>MH3G315111032938</t>
  </si>
  <si>
    <t>60489</t>
  </si>
  <si>
    <t>G3E4E-0503267</t>
  </si>
  <si>
    <t>MH3SG315111032950</t>
  </si>
  <si>
    <t>60490</t>
  </si>
  <si>
    <t>KC17E-0605426</t>
  </si>
  <si>
    <t>MLHKC1784H5605426</t>
  </si>
  <si>
    <t>63416</t>
  </si>
  <si>
    <t>รถจักรยานยนต์ ยี่ห้อฮอนด้า CBR300R สีดำ</t>
  </si>
  <si>
    <t>NC51E-4302469</t>
  </si>
  <si>
    <t>MLHNC5172H5302469</t>
  </si>
  <si>
    <t>63348</t>
  </si>
  <si>
    <t>NC51E-4302483</t>
  </si>
  <si>
    <t>NLHNC5177H5302483</t>
  </si>
  <si>
    <t>63349</t>
  </si>
  <si>
    <t>NC51E-4302485</t>
  </si>
  <si>
    <t>MLHNC5170H5302485</t>
  </si>
  <si>
    <t>63350</t>
  </si>
  <si>
    <t>S20-30172</t>
  </si>
  <si>
    <t>UD1TES2511YT-015617</t>
  </si>
  <si>
    <t>G3E4E-1027474</t>
  </si>
  <si>
    <t>MH3SG315111068150</t>
  </si>
  <si>
    <t>30 ต.ค. 61</t>
  </si>
  <si>
    <t>G3E4E-1027481</t>
  </si>
  <si>
    <t>MH3SG315111068153</t>
  </si>
  <si>
    <t>NC51E-4121025</t>
  </si>
  <si>
    <t>MLHNC5177F5121025</t>
  </si>
  <si>
    <t>รวม 51 คัน</t>
  </si>
  <si>
    <t>สภ.บางใหญ่</t>
  </si>
  <si>
    <t>22569</t>
  </si>
  <si>
    <t>รถยนต์กระบะ ยี่ห้อนิสสัน สีแดง</t>
  </si>
  <si>
    <t>บจ.-92</t>
  </si>
  <si>
    <t>KR150 PEA 00582</t>
  </si>
  <si>
    <t>07788</t>
  </si>
  <si>
    <t>KR150 PEA 00581</t>
  </si>
  <si>
    <t>07789</t>
  </si>
  <si>
    <t>KR150 P-A 00580</t>
  </si>
  <si>
    <t>KR150 PEA 00580</t>
  </si>
  <si>
    <t>07790</t>
  </si>
  <si>
    <t>KR150 P-A 00577</t>
  </si>
  <si>
    <t>KR150 PEA 00577</t>
  </si>
  <si>
    <t>07791</t>
  </si>
  <si>
    <t>BN175E-A 02477</t>
  </si>
  <si>
    <t>BN175EEA 02477</t>
  </si>
  <si>
    <t>09743</t>
  </si>
  <si>
    <t>BN175EEA 02478</t>
  </si>
  <si>
    <t>BN175E-A 02478</t>
  </si>
  <si>
    <t>09744</t>
  </si>
  <si>
    <t>BN175EEA 02479</t>
  </si>
  <si>
    <t>BN175E-A 02479</t>
  </si>
  <si>
    <t>09745</t>
  </si>
  <si>
    <t>BN175EEA 02480</t>
  </si>
  <si>
    <t>BN175E-A 02480</t>
  </si>
  <si>
    <t>09746</t>
  </si>
  <si>
    <t>NCB150 0025735</t>
  </si>
  <si>
    <t>NCB150E 0025735</t>
  </si>
  <si>
    <t>09911</t>
  </si>
  <si>
    <t>25 ต.ค. 48</t>
  </si>
  <si>
    <t>NCB150E 0026134</t>
  </si>
  <si>
    <t>NCB150 0026134</t>
  </si>
  <si>
    <t>09912</t>
  </si>
  <si>
    <t>NCB150E 0026894</t>
  </si>
  <si>
    <t>NCB150 0026894</t>
  </si>
  <si>
    <t>09863</t>
  </si>
  <si>
    <t>NCB150E 0026898</t>
  </si>
  <si>
    <t>NCB150 0026898</t>
  </si>
  <si>
    <t>09866</t>
  </si>
  <si>
    <t>NCB150E 0026900</t>
  </si>
  <si>
    <t>NCB150 0026900</t>
  </si>
  <si>
    <t>09867</t>
  </si>
  <si>
    <t>NCB150E 0026901</t>
  </si>
  <si>
    <t>NCB150 0026901</t>
  </si>
  <si>
    <t>09868</t>
  </si>
  <si>
    <t>NCB150E 0026896</t>
  </si>
  <si>
    <t>NCB150 0026896</t>
  </si>
  <si>
    <t>09864</t>
  </si>
  <si>
    <t>NCB150E 0026897</t>
  </si>
  <si>
    <t>NCB150 0026897</t>
  </si>
  <si>
    <t>09865</t>
  </si>
  <si>
    <t>NCB150E 0030909</t>
  </si>
  <si>
    <t>NCB150 0030909</t>
  </si>
  <si>
    <t>09944</t>
  </si>
  <si>
    <t>NCB150E 0030912</t>
  </si>
  <si>
    <t>NCB150 0030912</t>
  </si>
  <si>
    <t>09945</t>
  </si>
  <si>
    <t>รถจักรยานยนต์ ยี่ห้อฮอนด้า สีดำ</t>
  </si>
  <si>
    <t>TG125E-C3085</t>
  </si>
  <si>
    <t>01606</t>
  </si>
  <si>
    <t>15 ธ.ค. 31</t>
  </si>
  <si>
    <t>4D56TRAA2236</t>
  </si>
  <si>
    <t>MMTONK-64EWA004152</t>
  </si>
  <si>
    <t>21951</t>
  </si>
  <si>
    <t>29 ต.ค. 40</t>
  </si>
  <si>
    <t>รถยนต์กระบะ ยี่ห้อโตโยต้า ไฮลักซ์ สีขาว</t>
  </si>
  <si>
    <t>2KD-9531799</t>
  </si>
  <si>
    <t>MROEE3-12G903005374</t>
  </si>
  <si>
    <t>23308</t>
  </si>
  <si>
    <t>16 พ.ย. 48</t>
  </si>
  <si>
    <t>E3J3E-019454</t>
  </si>
  <si>
    <t>MLESE571111019454</t>
  </si>
  <si>
    <t>86446</t>
  </si>
  <si>
    <t>E3J3E-019456</t>
  </si>
  <si>
    <t>MLESE571111019456</t>
  </si>
  <si>
    <t>86447</t>
  </si>
  <si>
    <t>NC51E-4107765</t>
  </si>
  <si>
    <t>MLHNC5171F5107993</t>
  </si>
  <si>
    <t>87449</t>
  </si>
  <si>
    <t>NC51E-4108008</t>
  </si>
  <si>
    <t>MLHNC5178F5108008</t>
  </si>
  <si>
    <t>87450</t>
  </si>
  <si>
    <t>NC51E-4108020</t>
  </si>
  <si>
    <t>MLHNC5179F5108020</t>
  </si>
  <si>
    <t>87451</t>
  </si>
  <si>
    <t>NC51E-4108067</t>
  </si>
  <si>
    <t>MLHNC5172F5108067</t>
  </si>
  <si>
    <t>87452</t>
  </si>
  <si>
    <t>NC51E-4108085</t>
  </si>
  <si>
    <t>MLHNC5174F5108085</t>
  </si>
  <si>
    <t>87453</t>
  </si>
  <si>
    <t>NC51E-4108090</t>
  </si>
  <si>
    <t>MLHNC5178F5108090</t>
  </si>
  <si>
    <t>87454</t>
  </si>
  <si>
    <t>NC51E-4108102</t>
  </si>
  <si>
    <t>MLHNC5170F5108102</t>
  </si>
  <si>
    <t>87455</t>
  </si>
  <si>
    <t>NC51E-4108103</t>
  </si>
  <si>
    <t>MLHNC5172F5108103</t>
  </si>
  <si>
    <t>87456</t>
  </si>
  <si>
    <t>NC51E-4108108</t>
  </si>
  <si>
    <t>MLHNC5171F5108108</t>
  </si>
  <si>
    <t>87457</t>
  </si>
  <si>
    <t>NC51E-4108111</t>
  </si>
  <si>
    <t>MLHNC5171F5108111</t>
  </si>
  <si>
    <t>87458</t>
  </si>
  <si>
    <t>NC51E-5108119</t>
  </si>
  <si>
    <t>MLHNC5176F5108119</t>
  </si>
  <si>
    <t>87459</t>
  </si>
  <si>
    <t>NC51E-4108131</t>
  </si>
  <si>
    <t>MLHNC5177F5108131</t>
  </si>
  <si>
    <t>87460</t>
  </si>
  <si>
    <t>KR150AE-010721</t>
  </si>
  <si>
    <t>KR150A-010721</t>
  </si>
  <si>
    <t>02062</t>
  </si>
  <si>
    <t>18 เม.ย. 58</t>
  </si>
  <si>
    <t>NCB150E-0035590</t>
  </si>
  <si>
    <t>NCB150-0035590</t>
  </si>
  <si>
    <t>01964</t>
  </si>
  <si>
    <t>รถจักรยานยนต์ ยี่ห้อซูซุกิ สีน้ำเงิน-เทา</t>
  </si>
  <si>
    <t>E424-TH280797</t>
  </si>
  <si>
    <t>BE49CTH280797</t>
  </si>
  <si>
    <t>11595</t>
  </si>
  <si>
    <t>E3R4E-0387363</t>
  </si>
  <si>
    <t>MH3SE902111056316</t>
  </si>
  <si>
    <t>28605</t>
  </si>
  <si>
    <t>E3R4E-0396047</t>
  </si>
  <si>
    <t>MH3SE902111059107</t>
  </si>
  <si>
    <t>28606</t>
  </si>
  <si>
    <t>NC51E-4119754</t>
  </si>
  <si>
    <t>MLHNC517XF5119754</t>
  </si>
  <si>
    <t>30144</t>
  </si>
  <si>
    <t>NC51E-4119765</t>
  </si>
  <si>
    <t>MLHNC5174F5119765</t>
  </si>
  <si>
    <t>30152</t>
  </si>
  <si>
    <t>NC51E-4119772</t>
  </si>
  <si>
    <t>MLHNC5171F5119772</t>
  </si>
  <si>
    <t>30153</t>
  </si>
  <si>
    <t>NC51E-4119789</t>
  </si>
  <si>
    <t>MLHNC5177F5119789</t>
  </si>
  <si>
    <t>30154</t>
  </si>
  <si>
    <t>NC51E-4120223</t>
  </si>
  <si>
    <t>MLHNC5176F5120223</t>
  </si>
  <si>
    <t>30155</t>
  </si>
  <si>
    <t>NC51E-4120329</t>
  </si>
  <si>
    <t>MLHNC5170F5120329</t>
  </si>
  <si>
    <t>30156</t>
  </si>
  <si>
    <t>NC51E-4120331</t>
  </si>
  <si>
    <t>MLHNC5179F5120331</t>
  </si>
  <si>
    <t>30157</t>
  </si>
  <si>
    <t>NC51E-4120593</t>
  </si>
  <si>
    <t>MLHNC5176F5120593</t>
  </si>
  <si>
    <t>30158</t>
  </si>
  <si>
    <t>NC51E-4120674</t>
  </si>
  <si>
    <t>MLHNC5176F5120674</t>
  </si>
  <si>
    <t>30159</t>
  </si>
  <si>
    <t>NC51E-4120683</t>
  </si>
  <si>
    <t>MLHNC5177F5120683</t>
  </si>
  <si>
    <t>30160</t>
  </si>
  <si>
    <t>G3E4E-0456421</t>
  </si>
  <si>
    <t>MH3SG315111028988</t>
  </si>
  <si>
    <t>47940</t>
  </si>
  <si>
    <t>G3E4E-0462525</t>
  </si>
  <si>
    <t>MH3SG315111029646</t>
  </si>
  <si>
    <t>48005</t>
  </si>
  <si>
    <t>G3E4E-0462528</t>
  </si>
  <si>
    <t>MH3SG315111029663</t>
  </si>
  <si>
    <t>48006</t>
  </si>
  <si>
    <t>G3E4E-0462549</t>
  </si>
  <si>
    <t>MH3SG315111029666</t>
  </si>
  <si>
    <t>48007</t>
  </si>
  <si>
    <t>G3E4E-0462535</t>
  </si>
  <si>
    <t>MH3SG315111029672</t>
  </si>
  <si>
    <t>48008</t>
  </si>
  <si>
    <t>G3E4E-0501354</t>
  </si>
  <si>
    <t>MH3SG315111032739</t>
  </si>
  <si>
    <t>60449</t>
  </si>
  <si>
    <t>G3E4E-0501459</t>
  </si>
  <si>
    <t>MH3SG315111032741</t>
  </si>
  <si>
    <t>60450</t>
  </si>
  <si>
    <t>G3E4E-0503237</t>
  </si>
  <si>
    <t>MH3SG315111032927</t>
  </si>
  <si>
    <t>60451</t>
  </si>
  <si>
    <t>G3E4E-0503238</t>
  </si>
  <si>
    <t>MH3SG315111032928</t>
  </si>
  <si>
    <t>60452</t>
  </si>
  <si>
    <t>G3E4E-0503246</t>
  </si>
  <si>
    <t>MH3SG315111032933</t>
  </si>
  <si>
    <t>60453</t>
  </si>
  <si>
    <t>รถจักรยานยนต์ ยี่ห้อฮอนด้า CBR150R สีน้ำเงิน-ขาว</t>
  </si>
  <si>
    <t>KC17E-0605072</t>
  </si>
  <si>
    <t>MLHKC1786H5605072</t>
  </si>
  <si>
    <t>63415</t>
  </si>
  <si>
    <t>NC51E-4302603</t>
  </si>
  <si>
    <t>MLHKC5172H5302603</t>
  </si>
  <si>
    <t>63345</t>
  </si>
  <si>
    <t>NC51E-4302348</t>
  </si>
  <si>
    <t>MLHNC5171H5302348</t>
  </si>
  <si>
    <t>63346</t>
  </si>
  <si>
    <t>NC51E-4302462</t>
  </si>
  <si>
    <t>MLHNC5170XH5302462</t>
  </si>
  <si>
    <t>63347</t>
  </si>
  <si>
    <t>2GD-4380574</t>
  </si>
  <si>
    <t>MROCB8CC300296354</t>
  </si>
  <si>
    <t>07617</t>
  </si>
  <si>
    <t>2GD-4385602</t>
  </si>
  <si>
    <t>MROCB8CC600296381</t>
  </si>
  <si>
    <t>07618</t>
  </si>
  <si>
    <t>2GD-4943075</t>
  </si>
  <si>
    <t>MROCB8CC300289435</t>
  </si>
  <si>
    <t>J16-306114J</t>
  </si>
  <si>
    <t>GZ720-C29555</t>
  </si>
  <si>
    <t>รวม 71 คัน</t>
  </si>
  <si>
    <t>สภ.บางแม่นาง</t>
  </si>
  <si>
    <t>รถกระบะ ยี่ห้อมิตซูบิชิ สีขาวแดง</t>
  </si>
  <si>
    <t>4G634TAA 0219</t>
  </si>
  <si>
    <t>K12WG 00099</t>
  </si>
  <si>
    <t>21158</t>
  </si>
  <si>
    <t>รถกระบะ ยี่ห้ออีซูซุ TR สุพรีม สีขาวแดง</t>
  </si>
  <si>
    <t>AJ 3432</t>
  </si>
  <si>
    <t>MP1TFR541T 109669</t>
  </si>
  <si>
    <t>22574</t>
  </si>
  <si>
    <t>รถกระบะ ยี่ห้อมิตซูบิชิ สตราด้า สีเทา</t>
  </si>
  <si>
    <t>4D56TXAD 9228</t>
  </si>
  <si>
    <t xml:space="preserve">MMTCNK64C5D 006845 </t>
  </si>
  <si>
    <t>23420</t>
  </si>
  <si>
    <t>รถจักรยานยนต์ ยี่ห้อTIGER สีแดง</t>
  </si>
  <si>
    <t>150SAA-E002545</t>
  </si>
  <si>
    <t>10802</t>
  </si>
  <si>
    <t>19 ก.พ. 50</t>
  </si>
  <si>
    <t>KH 125 M-A 17523</t>
  </si>
  <si>
    <t>KH 125 MEA 17523</t>
  </si>
  <si>
    <t>07397</t>
  </si>
  <si>
    <t>KH 125 M-A 17525</t>
  </si>
  <si>
    <t>KH 125 MEA 17525</t>
  </si>
  <si>
    <t>07398</t>
  </si>
  <si>
    <t>KR150 P-A 00613</t>
  </si>
  <si>
    <t>KR150 PEA 00613</t>
  </si>
  <si>
    <t>07763</t>
  </si>
  <si>
    <t>KR150 P-A 00612</t>
  </si>
  <si>
    <t>KR150 PEA 00612</t>
  </si>
  <si>
    <t>07764</t>
  </si>
  <si>
    <t>KR150 P-A 00611</t>
  </si>
  <si>
    <t>KR150 PEA 00611</t>
  </si>
  <si>
    <t>07765</t>
  </si>
  <si>
    <t>KR150 P-A 00610</t>
  </si>
  <si>
    <t>KR150 PEA 00610</t>
  </si>
  <si>
    <t>07766</t>
  </si>
  <si>
    <t>KR150 P-A 00609</t>
  </si>
  <si>
    <t>KR150 PEA 00609</t>
  </si>
  <si>
    <t>07767</t>
  </si>
  <si>
    <t>BN175EEA 02490</t>
  </si>
  <si>
    <t>BN175E-A 02490</t>
  </si>
  <si>
    <t>09755</t>
  </si>
  <si>
    <t>NCB150E 0026938</t>
  </si>
  <si>
    <t>NCB150 0026938</t>
  </si>
  <si>
    <t>09887</t>
  </si>
  <si>
    <t>NCB150E 0030863</t>
  </si>
  <si>
    <t>NCB150 0030863</t>
  </si>
  <si>
    <t>09927</t>
  </si>
  <si>
    <t>NCB150 0030884</t>
  </si>
  <si>
    <t>NCB150E 0030884</t>
  </si>
  <si>
    <t>09932</t>
  </si>
  <si>
    <t>NCB150 0030944</t>
  </si>
  <si>
    <t>NCB150E 0030944</t>
  </si>
  <si>
    <t>09922</t>
  </si>
  <si>
    <t>01785</t>
  </si>
  <si>
    <t>02083</t>
  </si>
  <si>
    <t>02084</t>
  </si>
  <si>
    <t>02085</t>
  </si>
  <si>
    <t>06143</t>
  </si>
  <si>
    <t>06144</t>
  </si>
  <si>
    <t>06145</t>
  </si>
  <si>
    <t>07298</t>
  </si>
  <si>
    <t>E3J3E-019444</t>
  </si>
  <si>
    <t>MLESE571111019444</t>
  </si>
  <si>
    <t>86444</t>
  </si>
  <si>
    <t>E3J3E-019452</t>
  </si>
  <si>
    <t>MLESE571111019452</t>
  </si>
  <si>
    <t>86445</t>
  </si>
  <si>
    <t>NC51E-4107715</t>
  </si>
  <si>
    <t>MLHNC5176F5107715</t>
  </si>
  <si>
    <t>87434</t>
  </si>
  <si>
    <t>NC51E-4107721</t>
  </si>
  <si>
    <t>MLHNC5171FS107721</t>
  </si>
  <si>
    <t>87435</t>
  </si>
  <si>
    <t>NC51E-4107724</t>
  </si>
  <si>
    <t>MLHNC5177F5107724</t>
  </si>
  <si>
    <t>87436</t>
  </si>
  <si>
    <t>NC51E-4107738</t>
  </si>
  <si>
    <t>MLHNC5177F5107738</t>
  </si>
  <si>
    <t>87437</t>
  </si>
  <si>
    <t>NC51E-4107757</t>
  </si>
  <si>
    <t>MLHNC5170F5107757</t>
  </si>
  <si>
    <t>87438</t>
  </si>
  <si>
    <t>MLHNC517XF5107765</t>
  </si>
  <si>
    <t>87439</t>
  </si>
  <si>
    <t>NC51E-4107783</t>
  </si>
  <si>
    <t>MLHNC5171F5107783</t>
  </si>
  <si>
    <t>87440</t>
  </si>
  <si>
    <t>NC51E-4107794</t>
  </si>
  <si>
    <t>MLHNC5176F5107794</t>
  </si>
  <si>
    <t>87441</t>
  </si>
  <si>
    <t>E3R4E-0387385</t>
  </si>
  <si>
    <t>MH3SE902111056336</t>
  </si>
  <si>
    <t>28603</t>
  </si>
  <si>
    <t>E3R4E-0395074</t>
  </si>
  <si>
    <t>MH3SE902111058710</t>
  </si>
  <si>
    <t>28604</t>
  </si>
  <si>
    <t>BA-9130</t>
  </si>
  <si>
    <t>L078DLU8943</t>
  </si>
  <si>
    <t>รถจักรยานยนต์ ยี่ห้อยามาฮ่า N-MAX สีขาว</t>
  </si>
  <si>
    <t>G3E4E-1027461</t>
  </si>
  <si>
    <t>MH3SG315111068143</t>
  </si>
  <si>
    <t>G3E4E-0462554</t>
  </si>
  <si>
    <t>MH3SG315111029657</t>
  </si>
  <si>
    <t>G3E4E-0461512</t>
  </si>
  <si>
    <t>MH3SG315111029535</t>
  </si>
  <si>
    <t>NC51E-4120514</t>
  </si>
  <si>
    <t>MLHNC5176F5120514</t>
  </si>
  <si>
    <t>NC51E-4119446</t>
  </si>
  <si>
    <t>MLHNC517XF5119446</t>
  </si>
  <si>
    <t>NC51E-4121174</t>
  </si>
  <si>
    <t>MLHNC5172F5121174</t>
  </si>
  <si>
    <t>NC51E-4121271</t>
  </si>
  <si>
    <t>MLHNC5170F5121271</t>
  </si>
  <si>
    <t>NC51E-4120335</t>
  </si>
  <si>
    <t>MLHNC5176F5120335</t>
  </si>
  <si>
    <t>NC51E-4119318</t>
  </si>
  <si>
    <t>MLHNC5171F5119318</t>
  </si>
  <si>
    <t>NC51E-4119738</t>
  </si>
  <si>
    <t>MLHNC5171F5119738</t>
  </si>
  <si>
    <t>NC51E-4120752</t>
  </si>
  <si>
    <t>MLHNC5170F5120752</t>
  </si>
  <si>
    <t>NC51E-4120236</t>
  </si>
  <si>
    <t>MLHNC5174F5120236</t>
  </si>
  <si>
    <t>NC51E-4121064</t>
  </si>
  <si>
    <t>MLHNC5176F5121064</t>
  </si>
  <si>
    <t>NC51E-4302572</t>
  </si>
  <si>
    <t>MLHNC5176F5302572</t>
  </si>
  <si>
    <t>NC51E-4302578</t>
  </si>
  <si>
    <t>MLHNC5177F5302578</t>
  </si>
  <si>
    <t>NC51E-4121253</t>
  </si>
  <si>
    <t>MLHNC5179F5121253</t>
  </si>
  <si>
    <t>NC51E-4121228</t>
  </si>
  <si>
    <t>MLHNC517XF5121228</t>
  </si>
  <si>
    <t>NC51E-4121123</t>
  </si>
  <si>
    <t>MLHNC5177F5121123</t>
  </si>
  <si>
    <t>NC51E-4121045</t>
  </si>
  <si>
    <t>MLHNC5172F5121045</t>
  </si>
  <si>
    <t>NC51E-4119665</t>
  </si>
  <si>
    <t>MLHNC5170F5119665</t>
  </si>
  <si>
    <t>NC51E-4120634</t>
  </si>
  <si>
    <t>MLHNC5175F5120634</t>
  </si>
  <si>
    <t>NC51E-4119970</t>
  </si>
  <si>
    <t>MLHNC5175F5119970</t>
  </si>
  <si>
    <t>รถจักรยานยนต์ ยี่ห้อซูซุกิ สีน้ำตาล-เทา</t>
  </si>
  <si>
    <t>E4Z4-THZ76051</t>
  </si>
  <si>
    <t>BE49C-THZ76051</t>
  </si>
  <si>
    <t>29 มิ.ย. 50</t>
  </si>
  <si>
    <t>NCB150E 0026941</t>
  </si>
  <si>
    <t>NCB150 0026941</t>
  </si>
  <si>
    <t>09888</t>
  </si>
  <si>
    <t>รถจักรยานยนต์ ยี่ห้อฮอนด้า CBR 150 R สีขาว-แดง</t>
  </si>
  <si>
    <t>KC17E-0605491</t>
  </si>
  <si>
    <t>MLHKC1784H5605491</t>
  </si>
  <si>
    <t>รวม 63 คัน</t>
  </si>
  <si>
    <t>สภ.บางบัวทอง</t>
  </si>
  <si>
    <t>รถยนต์ ยี่ห้อ FORD สีเงิน</t>
  </si>
  <si>
    <t>FP843687</t>
  </si>
  <si>
    <t>PE1BVPR131D000837</t>
  </si>
  <si>
    <t>00258</t>
  </si>
  <si>
    <t>13 ก.ค. 49</t>
  </si>
  <si>
    <t>21160</t>
  </si>
  <si>
    <t>รถกระบะ ยี่ห้อโตโยต้า สีแดง</t>
  </si>
  <si>
    <t>21459</t>
  </si>
  <si>
    <t>รถกระบะ ยี่ห้อนิสสัน สีน้ำเงิน</t>
  </si>
  <si>
    <t>21574</t>
  </si>
  <si>
    <t>รถกระบะ ยี่ห้อมิตซูบิชิ L200 สีขาวแดง</t>
  </si>
  <si>
    <t>4G634TAA1813</t>
  </si>
  <si>
    <t>MMTONK64EWA003751</t>
  </si>
  <si>
    <t>21952</t>
  </si>
  <si>
    <t>AJ 3443</t>
  </si>
  <si>
    <t>MP1TFR541T 109668</t>
  </si>
  <si>
    <t>22570</t>
  </si>
  <si>
    <t>รถกระบะ ยี่ห้อโตโยต้า ไฮลักซ์ สีขาว</t>
  </si>
  <si>
    <t>2KD-9541995</t>
  </si>
  <si>
    <t>MROES-12G903006248</t>
  </si>
  <si>
    <t>23306</t>
  </si>
  <si>
    <t>รถกระบะ ยี่ห้อโตโยต้า สีขาว</t>
  </si>
  <si>
    <t>รถกระบะ ยี่ห้อโตโยต้า สีน้ำเงิน</t>
  </si>
  <si>
    <t>บจ.-3159</t>
  </si>
  <si>
    <t>98143</t>
  </si>
  <si>
    <t>98149</t>
  </si>
  <si>
    <t>KR150 P-A 00589</t>
  </si>
  <si>
    <t>KR150 PEA 00589</t>
  </si>
  <si>
    <t>07783</t>
  </si>
  <si>
    <t>KR150 P-A 00588</t>
  </si>
  <si>
    <t>KR150 PEA 00588</t>
  </si>
  <si>
    <t>07784</t>
  </si>
  <si>
    <t>KR150 PEA 00587</t>
  </si>
  <si>
    <t>07785</t>
  </si>
  <si>
    <t>KR150 PEA 00586</t>
  </si>
  <si>
    <t>07786</t>
  </si>
  <si>
    <t>KR150 P-A 00585</t>
  </si>
  <si>
    <t>KR150 PEA 00585</t>
  </si>
  <si>
    <t>07787</t>
  </si>
  <si>
    <t>KR150 P-A 01074</t>
  </si>
  <si>
    <t>KR150 PEA 01074</t>
  </si>
  <si>
    <t>09113</t>
  </si>
  <si>
    <t>27 ก.พ. 44</t>
  </si>
  <si>
    <t>BN175E-A 02481</t>
  </si>
  <si>
    <t>BN175EEA 02481</t>
  </si>
  <si>
    <t>09747</t>
  </si>
  <si>
    <t>BN175E-A 02482</t>
  </si>
  <si>
    <t>BN175EEA 02482</t>
  </si>
  <si>
    <t>09748</t>
  </si>
  <si>
    <t>BN175E-A 02484</t>
  </si>
  <si>
    <t>BN175EEA 02484</t>
  </si>
  <si>
    <t>09749</t>
  </si>
  <si>
    <t>BN175E-A 02485</t>
  </si>
  <si>
    <t>BN175EEA 02485</t>
  </si>
  <si>
    <t>09750</t>
  </si>
  <si>
    <t>BN175E-A 02427</t>
  </si>
  <si>
    <t>BN175EEA 02427</t>
  </si>
  <si>
    <t>09757</t>
  </si>
  <si>
    <t>NCB150 0026129</t>
  </si>
  <si>
    <t>NCB150E 0026129</t>
  </si>
  <si>
    <t>09913</t>
  </si>
  <si>
    <t>NCB150E 0026137</t>
  </si>
  <si>
    <t>09914</t>
  </si>
  <si>
    <t>NCB150 00256112</t>
  </si>
  <si>
    <t>NCB150E 00256112</t>
  </si>
  <si>
    <t>09915</t>
  </si>
  <si>
    <t>NCB150 0026887</t>
  </si>
  <si>
    <t>NCB150E 0026887</t>
  </si>
  <si>
    <t>09858</t>
  </si>
  <si>
    <t>NCB150 0026888</t>
  </si>
  <si>
    <t>NCB150E 0026888</t>
  </si>
  <si>
    <t>09859</t>
  </si>
  <si>
    <t>NCB150 0026889</t>
  </si>
  <si>
    <t>NCB150E 0026889</t>
  </si>
  <si>
    <t>09860</t>
  </si>
  <si>
    <t>NCB150 0026891</t>
  </si>
  <si>
    <t>NCB150E 0026891</t>
  </si>
  <si>
    <t>09861</t>
  </si>
  <si>
    <t>NCB150 0026892</t>
  </si>
  <si>
    <t>NCB150E 0026892</t>
  </si>
  <si>
    <t>09862</t>
  </si>
  <si>
    <t>NCB150 0030883</t>
  </si>
  <si>
    <t>NCB150E 0030883</t>
  </si>
  <si>
    <t>09931</t>
  </si>
  <si>
    <t>NCB150 0030892</t>
  </si>
  <si>
    <t>NCB150E 0030892</t>
  </si>
  <si>
    <t>09935</t>
  </si>
  <si>
    <t>E424TH298747</t>
  </si>
  <si>
    <t>BE49CTH298747</t>
  </si>
  <si>
    <t>11597</t>
  </si>
  <si>
    <t>KR150JEA14327</t>
  </si>
  <si>
    <t>09902</t>
  </si>
  <si>
    <t>8 ม.ค. 47</t>
  </si>
  <si>
    <t>KR150JEA14538</t>
  </si>
  <si>
    <t>09901</t>
  </si>
  <si>
    <t>KR150JEA14392</t>
  </si>
  <si>
    <t>09898</t>
  </si>
  <si>
    <t>KR150JEA14391</t>
  </si>
  <si>
    <t>09900</t>
  </si>
  <si>
    <t>KR150JEA14436</t>
  </si>
  <si>
    <t>09899</t>
  </si>
  <si>
    <t>รถจักรยานยนต์ ยี่ห้อฮอนด้า CBR 300 R สีเลือดหมู</t>
  </si>
  <si>
    <t>NC51E-4107643</t>
  </si>
  <si>
    <t>MLHNC 5177f5107643</t>
  </si>
  <si>
    <t>87428</t>
  </si>
  <si>
    <t>NC51E-4107666</t>
  </si>
  <si>
    <t>MLHNC5178F5107666</t>
  </si>
  <si>
    <t>87429</t>
  </si>
  <si>
    <t>NC51E-4107686</t>
  </si>
  <si>
    <t>MLHNC5173F5107686</t>
  </si>
  <si>
    <t>87431</t>
  </si>
  <si>
    <t>NC51E-4107701</t>
  </si>
  <si>
    <t>MLHNC5176F-5107701</t>
  </si>
  <si>
    <t>87432</t>
  </si>
  <si>
    <t>NC51E-4107711</t>
  </si>
  <si>
    <t>MLHNC5179F5107711</t>
  </si>
  <si>
    <t>87433</t>
  </si>
  <si>
    <t>NC51F-4107677</t>
  </si>
  <si>
    <t>MLHNC5172F5107677</t>
  </si>
  <si>
    <t>87430</t>
  </si>
  <si>
    <t>NLESE571111019466</t>
  </si>
  <si>
    <t>86450</t>
  </si>
  <si>
    <t>E3J3E-019464</t>
  </si>
  <si>
    <t>NLESE571111019464</t>
  </si>
  <si>
    <t>86451</t>
  </si>
  <si>
    <t>E3R4E-0395154</t>
  </si>
  <si>
    <t>MH3SE902111058786</t>
  </si>
  <si>
    <t>28610</t>
  </si>
  <si>
    <t>18 มี.ค. 60</t>
  </si>
  <si>
    <t>NC51E-4120911</t>
  </si>
  <si>
    <t>MLHNC5175F5120911</t>
  </si>
  <si>
    <t>30034</t>
  </si>
  <si>
    <t>NC51E-4120942</t>
  </si>
  <si>
    <t>MLSNC5175F5120942</t>
  </si>
  <si>
    <t>30035</t>
  </si>
  <si>
    <t>NC51E-4120973</t>
  </si>
  <si>
    <t>MLHNC5175SR120973</t>
  </si>
  <si>
    <t>30036</t>
  </si>
  <si>
    <t>NC51E-4121113</t>
  </si>
  <si>
    <t>MLHNC5174F5121113</t>
  </si>
  <si>
    <t>30037</t>
  </si>
  <si>
    <t>2GDC790789</t>
  </si>
  <si>
    <t>MROCB8CDX00289416</t>
  </si>
  <si>
    <t>G3E4E-0503234</t>
  </si>
  <si>
    <t>MH3SG315111032940</t>
  </si>
  <si>
    <t>G3E4E-0461493</t>
  </si>
  <si>
    <t>MH3SG315111029529</t>
  </si>
  <si>
    <t>G3E4E-0462557</t>
  </si>
  <si>
    <t>MH3SG315111029678</t>
  </si>
  <si>
    <t>G3E4E-0462555</t>
  </si>
  <si>
    <t>MH3SG315111029680</t>
  </si>
  <si>
    <t>G3E4E-0501380</t>
  </si>
  <si>
    <t>MH3SG315111032726</t>
  </si>
  <si>
    <t>G3E4E-0501353</t>
  </si>
  <si>
    <t>MH3SG315111032734</t>
  </si>
  <si>
    <t>G3E4E-0501457</t>
  </si>
  <si>
    <t>MH3SG315111032743</t>
  </si>
  <si>
    <t>G3E4E-0501456</t>
  </si>
  <si>
    <t>MH3SG315111032762</t>
  </si>
  <si>
    <t>G3E4E-0501453</t>
  </si>
  <si>
    <t>MH3SG315111032763</t>
  </si>
  <si>
    <t>G3E4E-0503245</t>
  </si>
  <si>
    <t>MH3SG315111032936</t>
  </si>
  <si>
    <t>G3E4E-0505896</t>
  </si>
  <si>
    <t>MH3SG315111033273</t>
  </si>
  <si>
    <t>G3E4E-0503242</t>
  </si>
  <si>
    <t>MH3SG315111032964</t>
  </si>
  <si>
    <t>G3E4E-0505064</t>
  </si>
  <si>
    <t>MH3SG315111033190</t>
  </si>
  <si>
    <t>รถกระบะ ยี่ห้อโตโยต้า Hilux Revo สีบรอนซ์เงิน</t>
  </si>
  <si>
    <t>2GD-4363602</t>
  </si>
  <si>
    <t>MROCB8CC700295093</t>
  </si>
  <si>
    <t>07613</t>
  </si>
  <si>
    <t>NC51E-4119079</t>
  </si>
  <si>
    <t>MLHNC5179F5119079</t>
  </si>
  <si>
    <t>2GD-C273077</t>
  </si>
  <si>
    <t>MROCB8CC100295087</t>
  </si>
  <si>
    <t>07612</t>
  </si>
  <si>
    <t>G3E4E-0501352</t>
  </si>
  <si>
    <t>MH3SG315111032733</t>
  </si>
  <si>
    <t>KC17E-0605480</t>
  </si>
  <si>
    <t>MLHKC178XH5605480</t>
  </si>
  <si>
    <t>NC51E-4119240</t>
  </si>
  <si>
    <t>MLHNC5171F5119240</t>
  </si>
  <si>
    <t>NC51E-4120695</t>
  </si>
  <si>
    <t>MLHNC5173F5120695</t>
  </si>
  <si>
    <t>NC51E-4119232</t>
  </si>
  <si>
    <t>MLHNC5172F5119232</t>
  </si>
  <si>
    <t>NC51E-4119830</t>
  </si>
  <si>
    <t>MLHNC5170F5119830</t>
  </si>
  <si>
    <t>NC51E-4119848</t>
  </si>
  <si>
    <t>MLHNC5178F5119848</t>
  </si>
  <si>
    <t>NC51E-4119292</t>
  </si>
  <si>
    <t>MLHNC5179F5119292</t>
  </si>
  <si>
    <t>NC51E-4120553</t>
  </si>
  <si>
    <t>MLHNC5175F5120553</t>
  </si>
  <si>
    <t>NC51E-4121197</t>
  </si>
  <si>
    <t>MLHNC5173F5121197</t>
  </si>
  <si>
    <t>NC51E-4119707</t>
  </si>
  <si>
    <t>MLHNC5171F5119707</t>
  </si>
  <si>
    <t>NC51E-4120698</t>
  </si>
  <si>
    <t>MLHNC5179F5120698</t>
  </si>
  <si>
    <t>NC51E-4120064</t>
  </si>
  <si>
    <t>MLHNC5171F5120064</t>
  </si>
  <si>
    <t>NC51E-4120016</t>
  </si>
  <si>
    <t>MLHNC5176F5120016</t>
  </si>
  <si>
    <t>NC51E-4119863</t>
  </si>
  <si>
    <t>MLHNC5174F5119863</t>
  </si>
  <si>
    <t>E3R4E-0385910</t>
  </si>
  <si>
    <t>MH3SE902111055969</t>
  </si>
  <si>
    <t>NC51E-4302566</t>
  </si>
  <si>
    <t>MLHNC5170F5302566</t>
  </si>
  <si>
    <t>NC51E-4302569</t>
  </si>
  <si>
    <t>MLHNC5176F5302569</t>
  </si>
  <si>
    <t>NC51E-4302570</t>
  </si>
  <si>
    <t>MLHNC5172F5302570</t>
  </si>
  <si>
    <t>รวม 87 คัน</t>
  </si>
  <si>
    <t>สภ.ไทรน้อย</t>
  </si>
  <si>
    <t>21955</t>
  </si>
  <si>
    <t>AJ 3445</t>
  </si>
  <si>
    <t>MP1TFR541T109667</t>
  </si>
  <si>
    <t>22572</t>
  </si>
  <si>
    <t>2KD-9545447</t>
  </si>
  <si>
    <t>MROES12G003006655</t>
  </si>
  <si>
    <t>23307</t>
  </si>
  <si>
    <t>รถกระบะ ยี่ห้อนิสสัน สีขาว</t>
  </si>
  <si>
    <t>บจ.-120</t>
  </si>
  <si>
    <t>1 ธ.ค. 50</t>
  </si>
  <si>
    <t>BN175E-A 02487</t>
  </si>
  <si>
    <t>BN175EEA 02487</t>
  </si>
  <si>
    <t>09752</t>
  </si>
  <si>
    <t>KH125M-A25629</t>
  </si>
  <si>
    <t>KH125MEA25629</t>
  </si>
  <si>
    <t>04133</t>
  </si>
  <si>
    <t>NCB150E 0026909</t>
  </si>
  <si>
    <t>NCB150 0026909</t>
  </si>
  <si>
    <t>09874</t>
  </si>
  <si>
    <t>NCB150E 0026914</t>
  </si>
  <si>
    <t>NCB150 0026914</t>
  </si>
  <si>
    <t>09875</t>
  </si>
  <si>
    <t>NCB150E 0026915</t>
  </si>
  <si>
    <t>NCB150 0026915</t>
  </si>
  <si>
    <t>09876</t>
  </si>
  <si>
    <t>NCB150E 0026916</t>
  </si>
  <si>
    <t>NCB150 0026916</t>
  </si>
  <si>
    <t>09877</t>
  </si>
  <si>
    <t>NCB150E 0026918</t>
  </si>
  <si>
    <t>NCB150 0026918</t>
  </si>
  <si>
    <t>09878</t>
  </si>
  <si>
    <t>NCB150E 0026923</t>
  </si>
  <si>
    <t>NCB150 0026923</t>
  </si>
  <si>
    <t>09879</t>
  </si>
  <si>
    <t>NCB150E 0026924</t>
  </si>
  <si>
    <t>NCB150 0026924</t>
  </si>
  <si>
    <t>09880</t>
  </si>
  <si>
    <t>NCB150E 0030865</t>
  </si>
  <si>
    <t>NCB150 0030865</t>
  </si>
  <si>
    <t>09928</t>
  </si>
  <si>
    <t xml:space="preserve">รถจักรยานยนต์ </t>
  </si>
  <si>
    <t>NCB150E0030907</t>
  </si>
  <si>
    <t>NCB150 0030907</t>
  </si>
  <si>
    <t>09942</t>
  </si>
  <si>
    <t>KH125MEA17512</t>
  </si>
  <si>
    <t>07391</t>
  </si>
  <si>
    <t>25 ก.ย. 43</t>
  </si>
  <si>
    <t>KH125MEA17514</t>
  </si>
  <si>
    <t>07392</t>
  </si>
  <si>
    <t>รถจักรยานยนต์ ยี่ห้อฮอนด้า CBR 300 R</t>
  </si>
  <si>
    <t>NC51E-4107345</t>
  </si>
  <si>
    <t>MLHNC517XF5107345</t>
  </si>
  <si>
    <t>87411</t>
  </si>
  <si>
    <t>NC51E-4107349</t>
  </si>
  <si>
    <t>MLHNC5177F5107349</t>
  </si>
  <si>
    <t>87412</t>
  </si>
  <si>
    <t>MLHNC5174F5107356</t>
  </si>
  <si>
    <t>87413</t>
  </si>
  <si>
    <t>NE51E-4107364</t>
  </si>
  <si>
    <t>87414</t>
  </si>
  <si>
    <t>NC51E-4107460</t>
  </si>
  <si>
    <t>MLHNC517XF5107460</t>
  </si>
  <si>
    <t>87415</t>
  </si>
  <si>
    <t>NC51E-4107479</t>
  </si>
  <si>
    <t>MLHNC5179F5107479</t>
  </si>
  <si>
    <t>87416</t>
  </si>
  <si>
    <t>NC51E-4107516</t>
  </si>
  <si>
    <t>MLHNC5170F5107516</t>
  </si>
  <si>
    <t>87417</t>
  </si>
  <si>
    <t>NC51E-4107546</t>
  </si>
  <si>
    <t>MLHNC5178F5107546</t>
  </si>
  <si>
    <t>87419</t>
  </si>
  <si>
    <t>NC51E-4107547</t>
  </si>
  <si>
    <t>MLHNC5170F5107547</t>
  </si>
  <si>
    <t>87420</t>
  </si>
  <si>
    <t>NC51E-4107573</t>
  </si>
  <si>
    <t>MLHNc517IF5107573</t>
  </si>
  <si>
    <t>87421</t>
  </si>
  <si>
    <t>E3J3E-019417</t>
  </si>
  <si>
    <t>MLEHE571111019417</t>
  </si>
  <si>
    <t>86441</t>
  </si>
  <si>
    <t>E3J3E019418</t>
  </si>
  <si>
    <t>MLEHE571111019418</t>
  </si>
  <si>
    <t>86440</t>
  </si>
  <si>
    <t>NC51E-4121037</t>
  </si>
  <si>
    <t>MLHNC5173F5121037</t>
  </si>
  <si>
    <t>NC51E-4121042</t>
  </si>
  <si>
    <t>MLHNC5177F5121042</t>
  </si>
  <si>
    <t>30012.</t>
  </si>
  <si>
    <t>NC51E-4121086</t>
  </si>
  <si>
    <t>MKHNC5175F5121086</t>
  </si>
  <si>
    <t>30013.</t>
  </si>
  <si>
    <t>G3E4E-0448829</t>
  </si>
  <si>
    <t>MH3SG315111028222</t>
  </si>
  <si>
    <t>47812</t>
  </si>
  <si>
    <t>G3E4E-0450586</t>
  </si>
  <si>
    <t>MH3SG315111028430</t>
  </si>
  <si>
    <t>47814</t>
  </si>
  <si>
    <t>22 พ.ค. 60</t>
  </si>
  <si>
    <t>47815</t>
  </si>
  <si>
    <t>KC17E-0605474</t>
  </si>
  <si>
    <t>MLHCK1784H5605474</t>
  </si>
  <si>
    <t>63410</t>
  </si>
  <si>
    <t>NC51E-4302527</t>
  </si>
  <si>
    <t>MLHNC5171F5302527</t>
  </si>
  <si>
    <t>63330</t>
  </si>
  <si>
    <t>NC51E-4302529</t>
  </si>
  <si>
    <t>MLHNC5175F5302529</t>
  </si>
  <si>
    <t>63331</t>
  </si>
  <si>
    <t>NC51E-4302546</t>
  </si>
  <si>
    <t>MLHNC5175F5302546</t>
  </si>
  <si>
    <t>63332</t>
  </si>
  <si>
    <t>NC51E-4107541</t>
  </si>
  <si>
    <t>MLHNC5178F5107540</t>
  </si>
  <si>
    <t>E3R4E-0385939</t>
  </si>
  <si>
    <t>MH3SE902111056001</t>
  </si>
  <si>
    <t>28599</t>
  </si>
  <si>
    <t>E3R4E-0395111</t>
  </si>
  <si>
    <t>MH3SE902111058743</t>
  </si>
  <si>
    <t>28600</t>
  </si>
  <si>
    <t>รถกระบะ</t>
  </si>
  <si>
    <t>2 GD-C272069</t>
  </si>
  <si>
    <t>MR O CB8CC300295091</t>
  </si>
  <si>
    <t>07608</t>
  </si>
  <si>
    <t>28 ธ.ค. 60</t>
  </si>
  <si>
    <t>2 GD-C273306</t>
  </si>
  <si>
    <t>MR O CB8CC800295135</t>
  </si>
  <si>
    <t>07609</t>
  </si>
  <si>
    <t>27 ธ.ค. 60</t>
  </si>
  <si>
    <t>J16-306118J</t>
  </si>
  <si>
    <t>GZ720-C29566</t>
  </si>
  <si>
    <t>รถจักรยานยนต์ ยี่ห้อคาวาซากิ BN175E สีเทา</t>
  </si>
  <si>
    <t>BN175EEA 02425</t>
  </si>
  <si>
    <t>BN175E-A 02425</t>
  </si>
  <si>
    <t>09759</t>
  </si>
  <si>
    <t>BN175EEA 02486</t>
  </si>
  <si>
    <t>BN175E-A 02486</t>
  </si>
  <si>
    <t>09751</t>
  </si>
  <si>
    <t>รวม 47 คัน</t>
  </si>
  <si>
    <t>สภ.ปากเกร็ด</t>
  </si>
  <si>
    <t>รถยนต์ ยี่ห้อโตโยต้า CAMRY  สีดำ</t>
  </si>
  <si>
    <t>2AZ-3232617</t>
  </si>
  <si>
    <t>MR05BK3005029268</t>
  </si>
  <si>
    <t>00276</t>
  </si>
  <si>
    <t>24 เม.ย. 50</t>
  </si>
  <si>
    <t>รถกระบะ ยี่ห้อโตโยต้า ดับเบิ้ลแคบ สีขาว</t>
  </si>
  <si>
    <t>2L9083070</t>
  </si>
  <si>
    <t>LN85 7014088</t>
  </si>
  <si>
    <t>21458</t>
  </si>
  <si>
    <t>รถกระบะ ยี่ห้อโตโยต้า ดับเบิ้ลแคบ สีเขียว</t>
  </si>
  <si>
    <t>2L9278756</t>
  </si>
  <si>
    <t>LN85 7067208</t>
  </si>
  <si>
    <t>21565</t>
  </si>
  <si>
    <t>4D56TAJ8788</t>
  </si>
  <si>
    <t>K14XD2 98779</t>
  </si>
  <si>
    <t>21577</t>
  </si>
  <si>
    <t>4D56TRAA0064</t>
  </si>
  <si>
    <t>MMTONK64EWA002016</t>
  </si>
  <si>
    <t>21700</t>
  </si>
  <si>
    <t>4D56TRAA1848</t>
  </si>
  <si>
    <t>MMTONK64EWA003835</t>
  </si>
  <si>
    <t>21949</t>
  </si>
  <si>
    <t>4D56TRAA2247</t>
  </si>
  <si>
    <t>MMTONK64EWA004161</t>
  </si>
  <si>
    <t>21950</t>
  </si>
  <si>
    <t>รถกระบะ ยี่ห้ออีซูซุ สีเทา</t>
  </si>
  <si>
    <t>22429</t>
  </si>
  <si>
    <t>รถกระบะ ยี่ห้ออีซูซุ ดับเบิ้ลแคบ สีเทา</t>
  </si>
  <si>
    <t>4JA1-G22149</t>
  </si>
  <si>
    <t>TFR84HYCV-7140203</t>
  </si>
  <si>
    <t>22430</t>
  </si>
  <si>
    <t>AJ 3452</t>
  </si>
  <si>
    <t>MP1TFR541T 109663</t>
  </si>
  <si>
    <t>22568</t>
  </si>
  <si>
    <t>MP1TFS77H4T110353</t>
  </si>
  <si>
    <t>4JH1CH6141</t>
  </si>
  <si>
    <t>23214</t>
  </si>
  <si>
    <t>2KD-9529970</t>
  </si>
  <si>
    <t>MROES12GX03005190</t>
  </si>
  <si>
    <t>23304</t>
  </si>
  <si>
    <t>รถกระบะ ยี่ห้อนิสสัน สีแดง</t>
  </si>
  <si>
    <t>บจ.-134</t>
  </si>
  <si>
    <t>รถยกลากจูง ยี่ห้อโตโยต้า ไดน่า สีขาวแดง</t>
  </si>
  <si>
    <t>14B-1406610</t>
  </si>
  <si>
    <t>BU87-8006368</t>
  </si>
  <si>
    <t>90009</t>
  </si>
  <si>
    <t>รถบรรทุกผู้ต้องหา ยี่ห้อมิตซูบิชิ แคนเตอร์ สีดำ</t>
  </si>
  <si>
    <t>4D34-0A0238</t>
  </si>
  <si>
    <t>MMTFE539-CVCOPO238</t>
  </si>
  <si>
    <t>90047</t>
  </si>
  <si>
    <t>TA200E-0047244</t>
  </si>
  <si>
    <t>TA200-0047244</t>
  </si>
  <si>
    <t>04567</t>
  </si>
  <si>
    <t>29 ม.ค. 53</t>
  </si>
  <si>
    <t>TA200E-0047255</t>
  </si>
  <si>
    <t>TA200-0047255</t>
  </si>
  <si>
    <t>04568</t>
  </si>
  <si>
    <t>TA200E-0047263</t>
  </si>
  <si>
    <t>TA200-0047263</t>
  </si>
  <si>
    <t>04569</t>
  </si>
  <si>
    <t>TA200E-0047277</t>
  </si>
  <si>
    <t>TA200-0047277</t>
  </si>
  <si>
    <t>04570</t>
  </si>
  <si>
    <t>TA200E-0047278</t>
  </si>
  <si>
    <t>TA200-0047278</t>
  </si>
  <si>
    <t>04571</t>
  </si>
  <si>
    <t>TA200E-0047286</t>
  </si>
  <si>
    <t>TA200-0047286</t>
  </si>
  <si>
    <t>04572</t>
  </si>
  <si>
    <t>NCB150E-0070129</t>
  </si>
  <si>
    <t>NCB150-0070129</t>
  </si>
  <si>
    <t>04547</t>
  </si>
  <si>
    <t>NCB150E-0070156</t>
  </si>
  <si>
    <t>NCB150-0070156</t>
  </si>
  <si>
    <t>04548</t>
  </si>
  <si>
    <t>NCB150E-0070163</t>
  </si>
  <si>
    <t>NCB150-0070163</t>
  </si>
  <si>
    <t>04549</t>
  </si>
  <si>
    <t>NCB150E-0070167</t>
  </si>
  <si>
    <t>NCB150-0070167</t>
  </si>
  <si>
    <t>04550</t>
  </si>
  <si>
    <t>NCB150E-0070179</t>
  </si>
  <si>
    <t>NCB150-0070179</t>
  </si>
  <si>
    <t>04551</t>
  </si>
  <si>
    <t>NCB150E-0070181</t>
  </si>
  <si>
    <t>NCB150-0070181</t>
  </si>
  <si>
    <t>04552</t>
  </si>
  <si>
    <t>NCB150E-0070182</t>
  </si>
  <si>
    <t>NCB150-0070182</t>
  </si>
  <si>
    <t>04553</t>
  </si>
  <si>
    <t>NCB150E-0070191</t>
  </si>
  <si>
    <t>NCB150-0070191</t>
  </si>
  <si>
    <t>04554</t>
  </si>
  <si>
    <t>NCB150E-0070195</t>
  </si>
  <si>
    <t>NCB150-0070195</t>
  </si>
  <si>
    <t>04555</t>
  </si>
  <si>
    <t>NCB150E-0070212</t>
  </si>
  <si>
    <t>NCB150-0070212</t>
  </si>
  <si>
    <t>04556</t>
  </si>
  <si>
    <t>NCB150E-0070278</t>
  </si>
  <si>
    <t>NCB150-0070278</t>
  </si>
  <si>
    <t>04557</t>
  </si>
  <si>
    <t>NCB150E-0070288</t>
  </si>
  <si>
    <t>NCB150-0070288</t>
  </si>
  <si>
    <t>04558</t>
  </si>
  <si>
    <t>NCB150E-0070299</t>
  </si>
  <si>
    <t>NCB150-0070299</t>
  </si>
  <si>
    <t>04559</t>
  </si>
  <si>
    <t>NCB150E-0070301</t>
  </si>
  <si>
    <t>NCB150-0070301</t>
  </si>
  <si>
    <t>04560</t>
  </si>
  <si>
    <t>NCB150E-0070302</t>
  </si>
  <si>
    <t>NCB150-0070302</t>
  </si>
  <si>
    <t>04561</t>
  </si>
  <si>
    <t>NCB150E-0070308</t>
  </si>
  <si>
    <t>NCB150-0070308</t>
  </si>
  <si>
    <t>04562</t>
  </si>
  <si>
    <t>NCB150E-0070310</t>
  </si>
  <si>
    <t>NCB150-0070310</t>
  </si>
  <si>
    <t>04563</t>
  </si>
  <si>
    <t>NCB150E-00312</t>
  </si>
  <si>
    <t>NCB150-0070312</t>
  </si>
  <si>
    <t>04564</t>
  </si>
  <si>
    <t>NCB150E-0070314</t>
  </si>
  <si>
    <t>NCB150-0070314</t>
  </si>
  <si>
    <t>04565</t>
  </si>
  <si>
    <t>NCB150E-0070315</t>
  </si>
  <si>
    <t>NCB150-0070315</t>
  </si>
  <si>
    <t>04566</t>
  </si>
  <si>
    <t>KR150 P-A 00575</t>
  </si>
  <si>
    <t>KR150 PEA 00575</t>
  </si>
  <si>
    <t>07793</t>
  </si>
  <si>
    <t>KR150 P-A 00574</t>
  </si>
  <si>
    <t>KR150 PEA 00574</t>
  </si>
  <si>
    <t>07794</t>
  </si>
  <si>
    <t>KR150 P-A 00573</t>
  </si>
  <si>
    <t>KR150 PEA 00573</t>
  </si>
  <si>
    <t>07795</t>
  </si>
  <si>
    <t>KR150 PEA 00572</t>
  </si>
  <si>
    <t>07796</t>
  </si>
  <si>
    <t>KR150 P-A 00571</t>
  </si>
  <si>
    <t>KR150 PEA 00571</t>
  </si>
  <si>
    <t>07797</t>
  </si>
  <si>
    <t>KR150 P-A 00570</t>
  </si>
  <si>
    <t>KR150 PEA 00570</t>
  </si>
  <si>
    <t>07798</t>
  </si>
  <si>
    <t>KR 150 P-A 00569</t>
  </si>
  <si>
    <t>KR 150 PEA 00569</t>
  </si>
  <si>
    <t>07799</t>
  </si>
  <si>
    <t>KR 150 PEA 01076</t>
  </si>
  <si>
    <t>09111</t>
  </si>
  <si>
    <t>NCB150-0015767</t>
  </si>
  <si>
    <t>NCB150E-0015767</t>
  </si>
  <si>
    <t>พขต201</t>
  </si>
  <si>
    <t>BN175E-A 02381</t>
  </si>
  <si>
    <t>BN175EEA 02381</t>
  </si>
  <si>
    <t>09729</t>
  </si>
  <si>
    <t>BN175E-A 02382</t>
  </si>
  <si>
    <t>BN175EEA 02382</t>
  </si>
  <si>
    <t>09730</t>
  </si>
  <si>
    <t>BN175E-A 02383</t>
  </si>
  <si>
    <t>BN175EEA 02383</t>
  </si>
  <si>
    <t>09731</t>
  </si>
  <si>
    <t>BN175E-A 02385</t>
  </si>
  <si>
    <t>BN175EEA 02385</t>
  </si>
  <si>
    <t>09732</t>
  </si>
  <si>
    <t>BN175E-A 02386</t>
  </si>
  <si>
    <t>BN175EEA 02386</t>
  </si>
  <si>
    <t>09733</t>
  </si>
  <si>
    <t>BN175E-A 02387</t>
  </si>
  <si>
    <t>BN175EEA 02387</t>
  </si>
  <si>
    <t>09734</t>
  </si>
  <si>
    <t>BN175E-A 02390</t>
  </si>
  <si>
    <t>BN175EEA 02390</t>
  </si>
  <si>
    <t>09735</t>
  </si>
  <si>
    <t>BN175E-A 02469</t>
  </si>
  <si>
    <t>BN175EEA 02469</t>
  </si>
  <si>
    <t>09736</t>
  </si>
  <si>
    <t>BN175E-A 02471</t>
  </si>
  <si>
    <t>BN175EEA 02471</t>
  </si>
  <si>
    <t>09737</t>
  </si>
  <si>
    <t>BN175EEA 02472</t>
  </si>
  <si>
    <t>BN175E-A 02472</t>
  </si>
  <si>
    <t>09738</t>
  </si>
  <si>
    <t>BN175E-A 02434</t>
  </si>
  <si>
    <t>BN175EEA 02434</t>
  </si>
  <si>
    <t>09760</t>
  </si>
  <si>
    <t>NCB150 0025707</t>
  </si>
  <si>
    <t>NCB150E 0025707</t>
  </si>
  <si>
    <t>09907</t>
  </si>
  <si>
    <t>NCB150 0026135</t>
  </si>
  <si>
    <t>NCB150E 0026135</t>
  </si>
  <si>
    <t>09908</t>
  </si>
  <si>
    <t>NCB150 0025708</t>
  </si>
  <si>
    <t>NCB150E 0025708</t>
  </si>
  <si>
    <t>09909</t>
  </si>
  <si>
    <t>NCB150 0026867</t>
  </si>
  <si>
    <t>NCB150E 0026867</t>
  </si>
  <si>
    <t>09849</t>
  </si>
  <si>
    <t>NCB150E 0026868</t>
  </si>
  <si>
    <t>09850</t>
  </si>
  <si>
    <t>NCB150 0026870</t>
  </si>
  <si>
    <t>NCB150E 0026870</t>
  </si>
  <si>
    <t>09851</t>
  </si>
  <si>
    <t>NCB150 0026872</t>
  </si>
  <si>
    <t>NCB150E 0026872</t>
  </si>
  <si>
    <t>09852</t>
  </si>
  <si>
    <t>NCB150 0026876</t>
  </si>
  <si>
    <t>NCB150E 0026876</t>
  </si>
  <si>
    <t>09853</t>
  </si>
  <si>
    <t>NCB150 0026879</t>
  </si>
  <si>
    <t>NCB150E 0026879</t>
  </si>
  <si>
    <t>09854</t>
  </si>
  <si>
    <t>NCB150E 0026883</t>
  </si>
  <si>
    <t>09855</t>
  </si>
  <si>
    <t>NCB150 0026884</t>
  </si>
  <si>
    <t>NCB150E 0026884</t>
  </si>
  <si>
    <t>09856</t>
  </si>
  <si>
    <t>NCB150 0026886</t>
  </si>
  <si>
    <t>NCB150E 0026886</t>
  </si>
  <si>
    <t>09857</t>
  </si>
  <si>
    <t>NCB150 0030881</t>
  </si>
  <si>
    <t>NCB150E 0030881</t>
  </si>
  <si>
    <t>09930</t>
  </si>
  <si>
    <t>NCB150 0030887</t>
  </si>
  <si>
    <t>NCB150E 0030887</t>
  </si>
  <si>
    <t>09934</t>
  </si>
  <si>
    <t>NCB150 0030893</t>
  </si>
  <si>
    <t>NCB150E 0030893</t>
  </si>
  <si>
    <t>09936</t>
  </si>
  <si>
    <t>NCB150 0030906</t>
  </si>
  <si>
    <t>NCB150E 0030906</t>
  </si>
  <si>
    <t>09941</t>
  </si>
  <si>
    <t>NCB150-0028335</t>
  </si>
  <si>
    <t>NCB150E 0028335</t>
  </si>
  <si>
    <t>11342</t>
  </si>
  <si>
    <t>NCB150- 0028193</t>
  </si>
  <si>
    <t>NCB150E 0028193</t>
  </si>
  <si>
    <t>11343</t>
  </si>
  <si>
    <t>NCB150- 0028045</t>
  </si>
  <si>
    <t>NCB150E 0028045</t>
  </si>
  <si>
    <t>11344</t>
  </si>
  <si>
    <t>NCB150- 0028339</t>
  </si>
  <si>
    <t>NCB150E 0028339</t>
  </si>
  <si>
    <t>11345</t>
  </si>
  <si>
    <t>NCB150-0027353</t>
  </si>
  <si>
    <t>NCB150E 0027353</t>
  </si>
  <si>
    <t>11346</t>
  </si>
  <si>
    <t>NCB150- 0028156</t>
  </si>
  <si>
    <t>NCB150E 0028156</t>
  </si>
  <si>
    <t>11347</t>
  </si>
  <si>
    <t>NCB150- 0027991</t>
  </si>
  <si>
    <t>NCB150E 0027991</t>
  </si>
  <si>
    <t>11348</t>
  </si>
  <si>
    <t>NCB150- 0028625</t>
  </si>
  <si>
    <t>NCB150E 0028625</t>
  </si>
  <si>
    <t>11349</t>
  </si>
  <si>
    <t>NCB150-0028629</t>
  </si>
  <si>
    <t>NCB150E 0028629</t>
  </si>
  <si>
    <t>11350</t>
  </si>
  <si>
    <t>BN175 A-A07464</t>
  </si>
  <si>
    <t>BN175 AEA07464</t>
  </si>
  <si>
    <t>07372</t>
  </si>
  <si>
    <t>BN175 AEA07466</t>
  </si>
  <si>
    <t>07373</t>
  </si>
  <si>
    <t>E3J3E-019473</t>
  </si>
  <si>
    <t>MLESE571111019473</t>
  </si>
  <si>
    <t>86457</t>
  </si>
  <si>
    <t>E3J3E-019471</t>
  </si>
  <si>
    <t>MLESE571111019471</t>
  </si>
  <si>
    <t>86456</t>
  </si>
  <si>
    <t>NC51E-4107579</t>
  </si>
  <si>
    <t>MLHNC5172F5107579</t>
  </si>
  <si>
    <t>87466</t>
  </si>
  <si>
    <t>NC51E-4107581</t>
  </si>
  <si>
    <t>MLHNC5170F5107581</t>
  </si>
  <si>
    <t>87467</t>
  </si>
  <si>
    <t>NC51E-4107584</t>
  </si>
  <si>
    <t>MLHNC5176F5107584</t>
  </si>
  <si>
    <t>87468</t>
  </si>
  <si>
    <t>NC51E-4107613</t>
  </si>
  <si>
    <t>MLHNC5179F5107613</t>
  </si>
  <si>
    <t>87469</t>
  </si>
  <si>
    <t>NC51E-4107616</t>
  </si>
  <si>
    <t>MLHNC5174F5107616</t>
  </si>
  <si>
    <t>87470</t>
  </si>
  <si>
    <t>NC51E-4107640</t>
  </si>
  <si>
    <t>MLHNC5171F5107640</t>
  </si>
  <si>
    <t>87471</t>
  </si>
  <si>
    <t>NC51C-4107644</t>
  </si>
  <si>
    <t>MLHNC5179F5107644</t>
  </si>
  <si>
    <t>87472</t>
  </si>
  <si>
    <t>NC51E-4107655</t>
  </si>
  <si>
    <t>MLHNC5173F5107655</t>
  </si>
  <si>
    <t>87473</t>
  </si>
  <si>
    <t>NC51E-4107658</t>
  </si>
  <si>
    <t>MLHNC5179F5107658</t>
  </si>
  <si>
    <t>87474</t>
  </si>
  <si>
    <t>NC51E-4107664</t>
  </si>
  <si>
    <t>MLHNC5174F5107664</t>
  </si>
  <si>
    <t>87475</t>
  </si>
  <si>
    <t>NC51E-4107700</t>
  </si>
  <si>
    <t>MLHNC5174F5107700</t>
  </si>
  <si>
    <t>87476</t>
  </si>
  <si>
    <t>NC51E-4107704</t>
  </si>
  <si>
    <t>MLHNC5171F5107704</t>
  </si>
  <si>
    <t>87477</t>
  </si>
  <si>
    <t>NC51E-4107735</t>
  </si>
  <si>
    <t>MLHNC5171F5107735</t>
  </si>
  <si>
    <t>87478</t>
  </si>
  <si>
    <t>NC51E-4107737</t>
  </si>
  <si>
    <t>MLHNC5175F5107737</t>
  </si>
  <si>
    <t>87479</t>
  </si>
  <si>
    <t>รถจักรยานยนต์ ยี่ห้อฮอนด้า CBR 150 R สีขาว</t>
  </si>
  <si>
    <t>NCB150E-0030917</t>
  </si>
  <si>
    <t>NCB150-0030917</t>
  </si>
  <si>
    <t>09917</t>
  </si>
  <si>
    <t>NCB150E-0030918</t>
  </si>
  <si>
    <t>NCB150-0030918</t>
  </si>
  <si>
    <t>09918</t>
  </si>
  <si>
    <t>NCB150E-0030932</t>
  </si>
  <si>
    <t>NCB150-0030932</t>
  </si>
  <si>
    <t>09919</t>
  </si>
  <si>
    <t>NCB150E-0030942</t>
  </si>
  <si>
    <t>NCB150-0030942</t>
  </si>
  <si>
    <t>09920</t>
  </si>
  <si>
    <t>NCB150E-0030943</t>
  </si>
  <si>
    <t>NCB150-0030943</t>
  </si>
  <si>
    <t>09921</t>
  </si>
  <si>
    <t>2GDC791896</t>
  </si>
  <si>
    <t>MROCB8CD700289518</t>
  </si>
  <si>
    <t>J16-306090J</t>
  </si>
  <si>
    <t>G720-C29554</t>
  </si>
  <si>
    <t>รถยนต์กระบะ ยี่ห้อมิตซูบิชิ L200 สีน้ำตาล</t>
  </si>
  <si>
    <t>4D56BX-7232</t>
  </si>
  <si>
    <t>K14DL04188</t>
  </si>
  <si>
    <t>4G634TTA1648</t>
  </si>
  <si>
    <t>K12WG01498</t>
  </si>
  <si>
    <t>4G634TTA1649</t>
  </si>
  <si>
    <t>K12WG01499</t>
  </si>
  <si>
    <t>รถยนต์กระบะ ยี่ห้อมาสด้า แฟมิเลีย สีขาว</t>
  </si>
  <si>
    <t>UC-ET114411</t>
  </si>
  <si>
    <t>RA56TTMT-101901</t>
  </si>
  <si>
    <t>20 พ.ค. 39</t>
  </si>
  <si>
    <t>G3E4E-0462546</t>
  </si>
  <si>
    <t>MH3SG315111029673</t>
  </si>
  <si>
    <t>G3E4E-0453882</t>
  </si>
  <si>
    <t>MH3SG315111028750</t>
  </si>
  <si>
    <t>G3E4E-0454550</t>
  </si>
  <si>
    <t>MH3SG315111028770</t>
  </si>
  <si>
    <t>G3E4E-0456439</t>
  </si>
  <si>
    <t>MH3SG315111028976</t>
  </si>
  <si>
    <t>G3E4E-0457431</t>
  </si>
  <si>
    <t>MH3SG315111029103</t>
  </si>
  <si>
    <t>G3E4E-0461515</t>
  </si>
  <si>
    <t>MH3SG315111029544</t>
  </si>
  <si>
    <t>G3E4E-0461520</t>
  </si>
  <si>
    <t>MH3SG315111029551</t>
  </si>
  <si>
    <t>G3E4E-0462524</t>
  </si>
  <si>
    <t>MH3SG315111029647</t>
  </si>
  <si>
    <t>G3E4E-0462534</t>
  </si>
  <si>
    <t>MH3SG315111029649</t>
  </si>
  <si>
    <t>G3E4E-0462530</t>
  </si>
  <si>
    <t>MH3SG315111029661</t>
  </si>
  <si>
    <t>G3E4E-0462527</t>
  </si>
  <si>
    <t>MH3SG315111029664</t>
  </si>
  <si>
    <t>G3E4E-0467514</t>
  </si>
  <si>
    <t>MH3SG315111029966</t>
  </si>
  <si>
    <t>G3E4E-0469668</t>
  </si>
  <si>
    <t>MH3SG315111030112</t>
  </si>
  <si>
    <t>G3E4E-0469666</t>
  </si>
  <si>
    <t>MH3SG315111030118</t>
  </si>
  <si>
    <t>G3E4E-0469601</t>
  </si>
  <si>
    <t>MH3SG315111030123</t>
  </si>
  <si>
    <t>G3E4E-0474104</t>
  </si>
  <si>
    <t>MH3SG315111030423</t>
  </si>
  <si>
    <t>G3E4E-0474118</t>
  </si>
  <si>
    <t>MH3SG315111030426</t>
  </si>
  <si>
    <t>G3E4E-0474116</t>
  </si>
  <si>
    <t>MH3SG315111030427</t>
  </si>
  <si>
    <t>G3E4E-0474114</t>
  </si>
  <si>
    <t>MH3SG315111030430</t>
  </si>
  <si>
    <t>G3E4E-0474131</t>
  </si>
  <si>
    <t>MH3SG315111030439</t>
  </si>
  <si>
    <t>G3E4E-0475183</t>
  </si>
  <si>
    <t>MH3SG315111030464</t>
  </si>
  <si>
    <t>G3E4E-0500352</t>
  </si>
  <si>
    <t>MH3SG315111032645</t>
  </si>
  <si>
    <t>G3E4E-0500362</t>
  </si>
  <si>
    <t>MH3SG315111032651</t>
  </si>
  <si>
    <t>G3E4E-0501388</t>
  </si>
  <si>
    <t>MH3SG315111032749</t>
  </si>
  <si>
    <t>G3E4E-0501372</t>
  </si>
  <si>
    <t>MH3SG315111032758</t>
  </si>
  <si>
    <t>G3E4E-0502553</t>
  </si>
  <si>
    <t>MH3SG315111032892</t>
  </si>
  <si>
    <t>G3E4E-0502552</t>
  </si>
  <si>
    <t>MH3SG315111032893</t>
  </si>
  <si>
    <t>G3E4E-0502551</t>
  </si>
  <si>
    <t>MH3SG315111032894</t>
  </si>
  <si>
    <t>G3E4E-0502559</t>
  </si>
  <si>
    <t>MH3SG315111032898</t>
  </si>
  <si>
    <t>G3E4E-0502558</t>
  </si>
  <si>
    <t>MH3SG315111032899</t>
  </si>
  <si>
    <t>G3E4E-0502557</t>
  </si>
  <si>
    <t>MH3SG315111032900</t>
  </si>
  <si>
    <t>G3E4E-0502565</t>
  </si>
  <si>
    <t>MH3SG315111032908</t>
  </si>
  <si>
    <t>G3E4E-0502562</t>
  </si>
  <si>
    <t>MH3SG315111032991</t>
  </si>
  <si>
    <t>G3E4E-0502585</t>
  </si>
  <si>
    <t>MH3SG315111032918</t>
  </si>
  <si>
    <t>G3E4E-0503248</t>
  </si>
  <si>
    <t>MH3SG315111032935</t>
  </si>
  <si>
    <t>G3E4E-0503235</t>
  </si>
  <si>
    <t>MH3SG315111032937</t>
  </si>
  <si>
    <t>G3E4E-0503263</t>
  </si>
  <si>
    <t>MH3SG315111032941</t>
  </si>
  <si>
    <t>G3E4E-0503265</t>
  </si>
  <si>
    <t>MH3SG315111032952</t>
  </si>
  <si>
    <t>G3E4E-0503250</t>
  </si>
  <si>
    <t>MH3SG315111032956</t>
  </si>
  <si>
    <t>G3E4E-0503254</t>
  </si>
  <si>
    <t>MH3SG315111032960</t>
  </si>
  <si>
    <t>G3E4E-0505902</t>
  </si>
  <si>
    <t>MH3SG315111033271</t>
  </si>
  <si>
    <t>NC51E-4121148</t>
  </si>
  <si>
    <t>MLHNC5171F5121148</t>
  </si>
  <si>
    <t>NC51E-4119254</t>
  </si>
  <si>
    <t>MLHNC5171F5119254</t>
  </si>
  <si>
    <t>NC51E-4119284</t>
  </si>
  <si>
    <t>MLHNC517XF5119284</t>
  </si>
  <si>
    <t>NC51E-4119752</t>
  </si>
  <si>
    <t>MLHNC5176F5119752</t>
  </si>
  <si>
    <t>NC51E-4119786</t>
  </si>
  <si>
    <t>MLHNC5171F5119786</t>
  </si>
  <si>
    <t>NC51E-4119791</t>
  </si>
  <si>
    <t>MLHNC5175F5119791</t>
  </si>
  <si>
    <t>NC51E-4119801</t>
  </si>
  <si>
    <t>MLHNC5174F5119801</t>
  </si>
  <si>
    <t>NC51E-4119818</t>
  </si>
  <si>
    <t>MLHNC517XF5119818</t>
  </si>
  <si>
    <t>NC51E-4120319</t>
  </si>
  <si>
    <t>MLHNC5178F5120319</t>
  </si>
  <si>
    <t>NC51E-4120421</t>
  </si>
  <si>
    <t>MLHNC517XF5120421</t>
  </si>
  <si>
    <t>NC51E-4120686</t>
  </si>
  <si>
    <t>MLHNC5172F5120686</t>
  </si>
  <si>
    <t>NC51E-4121001</t>
  </si>
  <si>
    <t>MLHNC5174F5121001</t>
  </si>
  <si>
    <t>NC51E-4121027</t>
  </si>
  <si>
    <t>MLHNC5170F5121027</t>
  </si>
  <si>
    <t>NC51E-4121109</t>
  </si>
  <si>
    <t>MLHNC5172F5121109</t>
  </si>
  <si>
    <t>NC51E-4121116</t>
  </si>
  <si>
    <t>MLHNC517XF5121116</t>
  </si>
  <si>
    <t>NC51E-4121136</t>
  </si>
  <si>
    <t>MLHNC5175F5121136</t>
  </si>
  <si>
    <t>NC51E-4121221</t>
  </si>
  <si>
    <t>MLHNC5177F5121221</t>
  </si>
  <si>
    <t>NC51E-4121249</t>
  </si>
  <si>
    <t>MLHNC5177F5121249</t>
  </si>
  <si>
    <t>NC51E-4121251</t>
  </si>
  <si>
    <t>MLHNC5175F5121251</t>
  </si>
  <si>
    <t>NC51E-4121252</t>
  </si>
  <si>
    <t>MLHNC5177F5121252</t>
  </si>
  <si>
    <t>NC51E-4121299</t>
  </si>
  <si>
    <t>MLHNC5170F5121299</t>
  </si>
  <si>
    <t>NC51E-4121562</t>
  </si>
  <si>
    <t>MLHNC5171F5121562</t>
  </si>
  <si>
    <t>NC51E-4119598</t>
  </si>
  <si>
    <t>MLHNC5170F5119598</t>
  </si>
  <si>
    <t>NC51E-4119731</t>
  </si>
  <si>
    <t>MLHNC5179F5119731</t>
  </si>
  <si>
    <t>NC51E-4119781</t>
  </si>
  <si>
    <t>MLHNC5172F5119781</t>
  </si>
  <si>
    <t>NC51E-4119893</t>
  </si>
  <si>
    <t>MLHNC5172F5119893</t>
  </si>
  <si>
    <t>NC51E-4120031</t>
  </si>
  <si>
    <t>MLHNC5178F5120031</t>
  </si>
  <si>
    <t>NC51E-4120044</t>
  </si>
  <si>
    <t>MLHNC5176F5120044</t>
  </si>
  <si>
    <t>NC51E-4120066</t>
  </si>
  <si>
    <t>MLHNC517XF5120066</t>
  </si>
  <si>
    <t>NC51E-4120584</t>
  </si>
  <si>
    <t>MLHNC5175F5120584</t>
  </si>
  <si>
    <t>NC51E-4120914</t>
  </si>
  <si>
    <t>MLHNC5170F5120914</t>
  </si>
  <si>
    <t>NC51E-4120927</t>
  </si>
  <si>
    <t>MLHNC5179F5120927</t>
  </si>
  <si>
    <t>NC51E-4120963</t>
  </si>
  <si>
    <t>MLHNC5172F5120963</t>
  </si>
  <si>
    <t>NC51E-4120964</t>
  </si>
  <si>
    <t>MLHNC5174F5120964</t>
  </si>
  <si>
    <t>NC51E-4121011</t>
  </si>
  <si>
    <t>MLHNC5177F5121011</t>
  </si>
  <si>
    <t>NC51E-4121035</t>
  </si>
  <si>
    <t>MLHNC517XF5121035</t>
  </si>
  <si>
    <t>NC51E-4121115</t>
  </si>
  <si>
    <t>MLHNC5178F5121115</t>
  </si>
  <si>
    <t>NC51E-4302512</t>
  </si>
  <si>
    <t>MLHNC517XF5302512</t>
  </si>
  <si>
    <t>NC51E-4302518</t>
  </si>
  <si>
    <t>MLHNC5170F5302518</t>
  </si>
  <si>
    <t>NC51E-4302542</t>
  </si>
  <si>
    <t>MLHNC5178F5302542</t>
  </si>
  <si>
    <t>E3R4E-0387439</t>
  </si>
  <si>
    <t>MH3SE902111056391</t>
  </si>
  <si>
    <t>E3R4E-0396066</t>
  </si>
  <si>
    <t>MH3SE902111059121</t>
  </si>
  <si>
    <t>รถจักรยานยนต์ ยี่ห้อฮอนด้า CBR 150 R สีขาว-น้ำเงิน</t>
  </si>
  <si>
    <t>KC17E-0605427</t>
  </si>
  <si>
    <t>MLHKC1786H5605427</t>
  </si>
  <si>
    <t>รวม 199 คัน</t>
  </si>
  <si>
    <t>สภ.ชัยพฤกษ์ (ชื่อเดิม สภ.คลองข่อย)</t>
  </si>
  <si>
    <t>AJ 3447</t>
  </si>
  <si>
    <t>MP1TFR541T109670</t>
  </si>
  <si>
    <t>22575</t>
  </si>
  <si>
    <t>KR150 P-A 00616</t>
  </si>
  <si>
    <t>KR150 PEA 00616</t>
  </si>
  <si>
    <t>07760</t>
  </si>
  <si>
    <t>KR150 P-A 00615</t>
  </si>
  <si>
    <t>KR150 PEA 00615</t>
  </si>
  <si>
    <t>07761</t>
  </si>
  <si>
    <t>KR150 P-A 00614</t>
  </si>
  <si>
    <t>KR150 PEA 00614</t>
  </si>
  <si>
    <t>07762</t>
  </si>
  <si>
    <t>NCB150E 0026944</t>
  </si>
  <si>
    <t>NCB150 0026944</t>
  </si>
  <si>
    <t>09891</t>
  </si>
  <si>
    <t>รถยนต์กระบะ ยี่ห้อมิตซูบิชิ L200 สีขาว</t>
  </si>
  <si>
    <t>4D5TRAA62164</t>
  </si>
  <si>
    <t>MMTONK64004086</t>
  </si>
  <si>
    <t>23474</t>
  </si>
  <si>
    <t>17 ก.ค. 57</t>
  </si>
  <si>
    <t>รถจักรยานยนต์ ยี่ห้อฮอนด้า CBR 150 R สีขาวดำ</t>
  </si>
  <si>
    <t>NCB150E 0030905</t>
  </si>
  <si>
    <t>NCB150 0030905</t>
  </si>
  <si>
    <t>09940</t>
  </si>
  <si>
    <t>23 พ.ค. 51</t>
  </si>
  <si>
    <t>E3J3E-019416</t>
  </si>
  <si>
    <t>MLESE571111019416</t>
  </si>
  <si>
    <t>86442</t>
  </si>
  <si>
    <t>E3J3E-019447</t>
  </si>
  <si>
    <t>MLESE571111019447</t>
  </si>
  <si>
    <t>86443</t>
  </si>
  <si>
    <t>NC51E-4108091</t>
  </si>
  <si>
    <t>MLHNC517XF5108091</t>
  </si>
  <si>
    <t>87503</t>
  </si>
  <si>
    <t>NC51E-4108093</t>
  </si>
  <si>
    <t>MLHNC5173XF5108093</t>
  </si>
  <si>
    <t>87504</t>
  </si>
  <si>
    <t>NC51E-4108098</t>
  </si>
  <si>
    <t>MLHNC5172XF5108098</t>
  </si>
  <si>
    <t>87505</t>
  </si>
  <si>
    <t>MLHNC5172 XF5108098</t>
  </si>
  <si>
    <t>87506</t>
  </si>
  <si>
    <t>NC51E-4108104</t>
  </si>
  <si>
    <t>MLHNC5174XF5108104</t>
  </si>
  <si>
    <t>87507</t>
  </si>
  <si>
    <t>NC51E-4108107</t>
  </si>
  <si>
    <t>MLHNC517XF5108107</t>
  </si>
  <si>
    <t>87508</t>
  </si>
  <si>
    <t>NC51E-4108117</t>
  </si>
  <si>
    <t>MLHNC5172XF108117</t>
  </si>
  <si>
    <t>87509</t>
  </si>
  <si>
    <t>NC51E-4108120</t>
  </si>
  <si>
    <t>MLHNC5172XF5108120</t>
  </si>
  <si>
    <t>87510</t>
  </si>
  <si>
    <t>NC51E-4107760</t>
  </si>
  <si>
    <t>MLHN5170XF5107760</t>
  </si>
  <si>
    <t>87511</t>
  </si>
  <si>
    <t>NC51E-4107798</t>
  </si>
  <si>
    <t>MLHNC5173 XF5107798</t>
  </si>
  <si>
    <t>87512</t>
  </si>
  <si>
    <t>NC51E-4107877</t>
  </si>
  <si>
    <t>MLHNC517XF5107877</t>
  </si>
  <si>
    <t>87513</t>
  </si>
  <si>
    <t>NC51E-4107976</t>
  </si>
  <si>
    <t>MLHNC5171XF5107976</t>
  </si>
  <si>
    <t>87514</t>
  </si>
  <si>
    <t>NC51E-4108004</t>
  </si>
  <si>
    <t>MLHNC5170XF5108004</t>
  </si>
  <si>
    <t>87515</t>
  </si>
  <si>
    <t>NC51E-4108038</t>
  </si>
  <si>
    <t>MLHNC5176XF5108038</t>
  </si>
  <si>
    <t>87516</t>
  </si>
  <si>
    <t>NC51E-4108044</t>
  </si>
  <si>
    <t>MLHNC5171XF5108044</t>
  </si>
  <si>
    <t>87517</t>
  </si>
  <si>
    <t>NC51E-4108053</t>
  </si>
  <si>
    <t>MLHNC5179XF5108053</t>
  </si>
  <si>
    <t>87418</t>
  </si>
  <si>
    <t>NC51E-4108065</t>
  </si>
  <si>
    <t>MLHNC5179XF5108065</t>
  </si>
  <si>
    <t>87519</t>
  </si>
  <si>
    <t>NC51E-4108069</t>
  </si>
  <si>
    <t>MLHNC5176XF5108069</t>
  </si>
  <si>
    <t>87520</t>
  </si>
  <si>
    <t>NC51E-4108132</t>
  </si>
  <si>
    <t>MLHNC51769F5108132</t>
  </si>
  <si>
    <t>87521</t>
  </si>
  <si>
    <t>1Y-0176740</t>
  </si>
  <si>
    <t>YN55-0060534</t>
  </si>
  <si>
    <t>12 ต.ค. 30</t>
  </si>
  <si>
    <t>E3R4E-0385938</t>
  </si>
  <si>
    <t>MH3SE902111055999</t>
  </si>
  <si>
    <t>E3R4E-0393016</t>
  </si>
  <si>
    <t>MH3SE902111058169</t>
  </si>
  <si>
    <t>G3E4E-1027483</t>
  </si>
  <si>
    <t>MH3SG315111068146</t>
  </si>
  <si>
    <t>G3E4E-0449483</t>
  </si>
  <si>
    <t>MH3SG315111028269</t>
  </si>
  <si>
    <t>G3E4E-0448803</t>
  </si>
  <si>
    <t>MH3SG315111028228</t>
  </si>
  <si>
    <t>G3E4E-0449513</t>
  </si>
  <si>
    <t>MH3SG315111028274</t>
  </si>
  <si>
    <t>G3E4E-0449500</t>
  </si>
  <si>
    <t>MH3SG315111028279</t>
  </si>
  <si>
    <t>G3E4E-0499341</t>
  </si>
  <si>
    <t>MH3SG315111032581</t>
  </si>
  <si>
    <t>G3E4E-0501370</t>
  </si>
  <si>
    <t>MH3SG315111032760</t>
  </si>
  <si>
    <t>NC51E-4119248</t>
  </si>
  <si>
    <t>MLHNC5176F5119248</t>
  </si>
  <si>
    <t>NC51E-4119270</t>
  </si>
  <si>
    <t>MLHNC517XF5119270</t>
  </si>
  <si>
    <t>NC51E-4119865</t>
  </si>
  <si>
    <t>MLHNC5178F5119865</t>
  </si>
  <si>
    <t>NC51E-4120245</t>
  </si>
  <si>
    <t>MLHNC5175F5120245</t>
  </si>
  <si>
    <t>NC51E-4120306</t>
  </si>
  <si>
    <t>MLHNC517XF5120306</t>
  </si>
  <si>
    <t>NC51E-4120398</t>
  </si>
  <si>
    <t>MLHNC5178F5120398</t>
  </si>
  <si>
    <t>NC51E-4120443</t>
  </si>
  <si>
    <t>MLHNC5179F5120443</t>
  </si>
  <si>
    <t>NC51E-4120655</t>
  </si>
  <si>
    <t>MLHNC5172F5120655</t>
  </si>
  <si>
    <t>NC51E-4120697</t>
  </si>
  <si>
    <t>MLHNC5177F5120697</t>
  </si>
  <si>
    <t>NC51E-4120750</t>
  </si>
  <si>
    <t>MLHNC5177F5120750</t>
  </si>
  <si>
    <t>NC51E-4120996</t>
  </si>
  <si>
    <t>MLHNC5176F5120996</t>
  </si>
  <si>
    <t>NC51E-4121034</t>
  </si>
  <si>
    <t>MLHNC5178F5121034</t>
  </si>
  <si>
    <t>NC51E-4302517</t>
  </si>
  <si>
    <t>MLHNC5179H5302517</t>
  </si>
  <si>
    <t>NC51E-4302523</t>
  </si>
  <si>
    <t>MLHNC5174H5302523</t>
  </si>
  <si>
    <t>NC51E-4302525</t>
  </si>
  <si>
    <t>MLHNC5178H5302525</t>
  </si>
  <si>
    <t>รถจักรยานยนต์ ยี่ห้อฮอนด้า CBR 150 R สีแดง-ดำ</t>
  </si>
  <si>
    <t>KC17E-0605714</t>
  </si>
  <si>
    <t>MLHKC1789H5605714</t>
  </si>
  <si>
    <t>รวม 54 คัน</t>
  </si>
  <si>
    <t>สภ.รัตนาธิเบศร์</t>
  </si>
  <si>
    <t>รถยนต์กระบะ ยี่ห้ออีซูซุ สีบรอนซ์เงิน</t>
  </si>
  <si>
    <t>RZ4EPU2174</t>
  </si>
  <si>
    <t>MP1TFR87JHT005671</t>
  </si>
  <si>
    <t>23493</t>
  </si>
  <si>
    <t>21 ธ.ค. 59</t>
  </si>
  <si>
    <t>รถยนต์กระบะ</t>
  </si>
  <si>
    <t>RZ4EPV21B2</t>
  </si>
  <si>
    <t>MP1TFR87JHP010866</t>
  </si>
  <si>
    <t>23502</t>
  </si>
  <si>
    <t>rz4ep2170</t>
  </si>
  <si>
    <t>MP1TFR87JHT010868</t>
  </si>
  <si>
    <t>23503</t>
  </si>
  <si>
    <t>rz4epv2178</t>
  </si>
  <si>
    <t>mp1tfr87jht016871</t>
  </si>
  <si>
    <t>23504</t>
  </si>
  <si>
    <t>no51e4118539</t>
  </si>
  <si>
    <t>mlhnc5171f5118539</t>
  </si>
  <si>
    <t>90728</t>
  </si>
  <si>
    <t>no51e4118549</t>
  </si>
  <si>
    <t>mlhnc5174f5118549</t>
  </si>
  <si>
    <t>90729</t>
  </si>
  <si>
    <t>no51e4118556</t>
  </si>
  <si>
    <t>mlhnc5171f5118556</t>
  </si>
  <si>
    <t>90730</t>
  </si>
  <si>
    <t>nc51e4118563</t>
  </si>
  <si>
    <t>mlhnc5179f5118563</t>
  </si>
  <si>
    <t>90731</t>
  </si>
  <si>
    <t>no51e4118568</t>
  </si>
  <si>
    <t>mlhn05178f5118568</t>
  </si>
  <si>
    <t>90732</t>
  </si>
  <si>
    <t>no51e4118580</t>
  </si>
  <si>
    <t>mlhn05179f5118580</t>
  </si>
  <si>
    <t>90733</t>
  </si>
  <si>
    <t>no51e4118589</t>
  </si>
  <si>
    <t>mlhn05175f5118589</t>
  </si>
  <si>
    <t>90734</t>
  </si>
  <si>
    <t>รถจักรยานยนต์ สีแดง-ดำ</t>
  </si>
  <si>
    <t>E3R4E-0387403</t>
  </si>
  <si>
    <t>MH3SE902111056351</t>
  </si>
  <si>
    <t>28617</t>
  </si>
  <si>
    <t>10 มี.ค. 60</t>
  </si>
  <si>
    <t>รถจักรยานยนต์ ยี่ห้อยามาฮ่า GT-125 สีเทา-ดำ</t>
  </si>
  <si>
    <t>E3R4E-0386552</t>
  </si>
  <si>
    <t>MH3SE902111056168</t>
  </si>
  <si>
    <t>28621</t>
  </si>
  <si>
    <t>nc51e-4120670</t>
  </si>
  <si>
    <t>MLHNC5179F5120670</t>
  </si>
  <si>
    <t>30241</t>
  </si>
  <si>
    <t>nc51e-4120863</t>
  </si>
  <si>
    <t>mlhnc5179f5120863</t>
  </si>
  <si>
    <t>30244</t>
  </si>
  <si>
    <t>7 เม.ย. 60</t>
  </si>
  <si>
    <t>nc51e-4120931</t>
  </si>
  <si>
    <t>mlhnc5170f5120863</t>
  </si>
  <si>
    <t>30245</t>
  </si>
  <si>
    <t>G3E4E-0454602</t>
  </si>
  <si>
    <t>MH3SG315111028787</t>
  </si>
  <si>
    <t>G3E4-0455477</t>
  </si>
  <si>
    <t>MH3SG315111028862</t>
  </si>
  <si>
    <t>G3E4E-0456436</t>
  </si>
  <si>
    <t>MH3SG315111028979</t>
  </si>
  <si>
    <t>G3E4E-0456435</t>
  </si>
  <si>
    <t>MH3SG315111028980</t>
  </si>
  <si>
    <t>G3E4E-0456420</t>
  </si>
  <si>
    <t>MH3SG315111028987</t>
  </si>
  <si>
    <t>G3E4E-0456331</t>
  </si>
  <si>
    <t>MH3SG315111029000</t>
  </si>
  <si>
    <t>G3E4E-0456329</t>
  </si>
  <si>
    <t>MH3SG315111029001</t>
  </si>
  <si>
    <t>G3E4E-0458257</t>
  </si>
  <si>
    <t>MH3SG315111029177</t>
  </si>
  <si>
    <t>G3E4E-0451492</t>
  </si>
  <si>
    <t>MH3SG315111029531</t>
  </si>
  <si>
    <t>49185</t>
  </si>
  <si>
    <t>G3E4E-0461511</t>
  </si>
  <si>
    <t>MH3SG315111029536</t>
  </si>
  <si>
    <t>G3E4E-0461488</t>
  </si>
  <si>
    <t>MH3SG315111029547</t>
  </si>
  <si>
    <t>G3E4E-0461501</t>
  </si>
  <si>
    <t>MH3SG315111029557</t>
  </si>
  <si>
    <t>G3E4E-0461502</t>
  </si>
  <si>
    <t>MH3SG315111029558</t>
  </si>
  <si>
    <t>G3E4E-0462532</t>
  </si>
  <si>
    <t>MH3SG315111029651</t>
  </si>
  <si>
    <t>49190</t>
  </si>
  <si>
    <t>G3E4E-0462540</t>
  </si>
  <si>
    <t>MH3SG315111029655</t>
  </si>
  <si>
    <t>49191</t>
  </si>
  <si>
    <t>G3E4E-0462539</t>
  </si>
  <si>
    <t>MH3SG315111029656</t>
  </si>
  <si>
    <t>G3E4E-0462529</t>
  </si>
  <si>
    <t>MH3SG315111029662</t>
  </si>
  <si>
    <t>G3E4E-0462547</t>
  </si>
  <si>
    <t>MH3SG315111029668</t>
  </si>
  <si>
    <t>G3E4E-0462538</t>
  </si>
  <si>
    <t>MH3SG315111029669</t>
  </si>
  <si>
    <t>G3E4E-0462544</t>
  </si>
  <si>
    <t>MH3SG315111029675</t>
  </si>
  <si>
    <t>รถจักรยานยนต์ ยี่ห้อยามาฮ่า สีเทาน้ำตาล</t>
  </si>
  <si>
    <t>G3E4E-0261782</t>
  </si>
  <si>
    <t>MH3SG315111016763</t>
  </si>
  <si>
    <t>G3E4E-0114193</t>
  </si>
  <si>
    <t>MH3SG315111013089</t>
  </si>
  <si>
    <t>G3E4E-0134523</t>
  </si>
  <si>
    <t>MH3SG315111014421</t>
  </si>
  <si>
    <t>NC51E-4120835</t>
  </si>
  <si>
    <t>MLHNC5174F5120835</t>
  </si>
  <si>
    <t>NC51E-4120863</t>
  </si>
  <si>
    <t>MLHC5179F5120863</t>
  </si>
  <si>
    <t>NC1E-4120931</t>
  </si>
  <si>
    <t>MLHNC5170F5120931</t>
  </si>
  <si>
    <t>NC51E-4120946</t>
  </si>
  <si>
    <t>MLHNC5172F5120946</t>
  </si>
  <si>
    <t>NC51E-4120955</t>
  </si>
  <si>
    <t>MLHNC5173F5120955</t>
  </si>
  <si>
    <t>NC51E4120984</t>
  </si>
  <si>
    <t>MLHNC517XF5120984</t>
  </si>
  <si>
    <t>NC51E-4120993</t>
  </si>
  <si>
    <t>MLHNC5170F5120993</t>
  </si>
  <si>
    <t>NC51E-4121028</t>
  </si>
  <si>
    <t>MLHNC5172F5121028</t>
  </si>
  <si>
    <t>NC51E-4121071</t>
  </si>
  <si>
    <t>MLHNC5173F5121071</t>
  </si>
  <si>
    <t>NC51E-4121143</t>
  </si>
  <si>
    <t>MLHNC5172F5121143</t>
  </si>
  <si>
    <t>NC51E-4121182</t>
  </si>
  <si>
    <t>MLHNC5171F5121182</t>
  </si>
  <si>
    <t>NC51E-4121189</t>
  </si>
  <si>
    <t>MLHNC5174F5121189</t>
  </si>
  <si>
    <t>NC51E-419843</t>
  </si>
  <si>
    <t>MLHNC5179F5119843</t>
  </si>
  <si>
    <t>NC51E-4120997</t>
  </si>
  <si>
    <t>MLHNC5178F5120997</t>
  </si>
  <si>
    <t>NC51E-4121008</t>
  </si>
  <si>
    <t>MLHNC5177F5121008</t>
  </si>
  <si>
    <t>NC51E-4121130</t>
  </si>
  <si>
    <t>MLHNC5174F5121130</t>
  </si>
  <si>
    <t>NC51E-4121134</t>
  </si>
  <si>
    <t>MLHNC5171F5121134</t>
  </si>
  <si>
    <t>NC51E-4121269</t>
  </si>
  <si>
    <t>MLHNC5172F5121269</t>
  </si>
  <si>
    <t>YD25-426535A</t>
  </si>
  <si>
    <t>JN1UC4E26Z0006188</t>
  </si>
  <si>
    <t>10367</t>
  </si>
  <si>
    <t>9 ส.ค. 60</t>
  </si>
  <si>
    <t>NC51E-4302593</t>
  </si>
  <si>
    <t>MLHNC5173H5302593</t>
  </si>
  <si>
    <t>63358</t>
  </si>
  <si>
    <t>NC51E-4302594</t>
  </si>
  <si>
    <t>63359</t>
  </si>
  <si>
    <t>NC51E-4302595</t>
  </si>
  <si>
    <t>MLHNC5177H5302595</t>
  </si>
  <si>
    <t>63360</t>
  </si>
  <si>
    <t>รถจักรยานยนต์ ยี่ห้อฮอนด้า CBR 150 R สีน้ำเงิน-ขาว</t>
  </si>
  <si>
    <t>KC17E-0605431</t>
  </si>
  <si>
    <t>MIHKC1788H5605431</t>
  </si>
  <si>
    <t>63419</t>
  </si>
  <si>
    <t>KC17E-0605470</t>
  </si>
  <si>
    <t>MLHKC1787H5605470</t>
  </si>
  <si>
    <t>63420</t>
  </si>
  <si>
    <t>KC17E-0605485</t>
  </si>
  <si>
    <t>MLHKC1789H5605485</t>
  </si>
  <si>
    <t>63421</t>
  </si>
  <si>
    <t>รถกระบะ สีบรอนซ์เงิน</t>
  </si>
  <si>
    <t>2GD-4380564</t>
  </si>
  <si>
    <t>MROCB8CC800296351</t>
  </si>
  <si>
    <t>07626</t>
  </si>
  <si>
    <t>MROCBCC800296351</t>
  </si>
  <si>
    <t>g3e4e-1029686</t>
  </si>
  <si>
    <t>mh3sg315111068176</t>
  </si>
  <si>
    <t>99437</t>
  </si>
  <si>
    <t>g3e4e-1029697</t>
  </si>
  <si>
    <t>mh3sg315111068177</t>
  </si>
  <si>
    <t>99438</t>
  </si>
  <si>
    <t>g3e4e-102969</t>
  </si>
  <si>
    <t>mh3sg315111068178</t>
  </si>
  <si>
    <t>99439</t>
  </si>
  <si>
    <t>g3e4e-1029695</t>
  </si>
  <si>
    <t>mh3sg315111068179</t>
  </si>
  <si>
    <t>99440</t>
  </si>
  <si>
    <t>g3e4e-102964</t>
  </si>
  <si>
    <t>mh3sg315111068180</t>
  </si>
  <si>
    <t>99441</t>
  </si>
  <si>
    <t>g3e4e-1029681</t>
  </si>
  <si>
    <t>mh3sg3151110685181</t>
  </si>
  <si>
    <t>99442</t>
  </si>
  <si>
    <t>g3e4e-1029680</t>
  </si>
  <si>
    <t>mh3sg315111068182</t>
  </si>
  <si>
    <t>99443</t>
  </si>
  <si>
    <t>g3e4e-1029678</t>
  </si>
  <si>
    <t>mh3sg315111068183</t>
  </si>
  <si>
    <t>99444</t>
  </si>
  <si>
    <t>mh3sg315111068184</t>
  </si>
  <si>
    <t>99445</t>
  </si>
  <si>
    <t>g3e4e-1029610</t>
  </si>
  <si>
    <t>mh3sg315111068185</t>
  </si>
  <si>
    <t>99446</t>
  </si>
  <si>
    <t>g3e4e-1029709</t>
  </si>
  <si>
    <t>mh3sg3151110687186</t>
  </si>
  <si>
    <t>99447</t>
  </si>
  <si>
    <t>g3e4e-1029708</t>
  </si>
  <si>
    <t>mh3sg315111068187</t>
  </si>
  <si>
    <t>99448</t>
  </si>
  <si>
    <t>g3e4e-1029707</t>
  </si>
  <si>
    <t>mh3sg315111068188</t>
  </si>
  <si>
    <t>99449</t>
  </si>
  <si>
    <t>g3e4e-1029714</t>
  </si>
  <si>
    <t>mh3sg315111068189</t>
  </si>
  <si>
    <t>99450</t>
  </si>
  <si>
    <t>g3e4e-1209713</t>
  </si>
  <si>
    <t>mh3sg315111068190</t>
  </si>
  <si>
    <t>99451</t>
  </si>
  <si>
    <t>2GDC789173</t>
  </si>
  <si>
    <t>MROCB8CDX00289206</t>
  </si>
  <si>
    <t>E3R4E-0403359</t>
  </si>
  <si>
    <t>MH3SE902111060720</t>
  </si>
  <si>
    <t>รถจักรยานยนต์ ยี่ห้อยามาฮ่า GT-125 สีน้ำเงิน-ขาว</t>
  </si>
  <si>
    <t>E3R4E-0387100</t>
  </si>
  <si>
    <t>MH3SE902111056260</t>
  </si>
  <si>
    <t>E3R4E-0388700</t>
  </si>
  <si>
    <t>MH3SE902111056657</t>
  </si>
  <si>
    <t>NC51E-4121155</t>
  </si>
  <si>
    <t>MLHNC5179F5121155</t>
  </si>
  <si>
    <t>NC51E-4118595</t>
  </si>
  <si>
    <t>MLHNC5170F5118595</t>
  </si>
  <si>
    <t>รวม 88 คัน</t>
  </si>
  <si>
    <t xml:space="preserve">รวมหน่วยเบิกจ่ายตำรวจภูธรจังหวัดนนทบุรี จำนวน 1,010 คัน </t>
  </si>
  <si>
    <t>หน่วยเบิกจ่ายกองบังคับการตำรวจนครบาล 8 (2500700588)</t>
  </si>
  <si>
    <t>ฝอ.บก.น.8</t>
  </si>
  <si>
    <t>รถกระบะ 4 ประตู ยี่ห้ออีซูซุ รุ่น CAB สีบรอนซ์เงิน</t>
  </si>
  <si>
    <t>RZ4E R B2122</t>
  </si>
  <si>
    <t>MP1TFR87JH T022502</t>
  </si>
  <si>
    <t>โล่09763</t>
  </si>
  <si>
    <t>รถกระบะ 4 ประตู ยี่ห้ออีซูซุ สีเทา</t>
  </si>
  <si>
    <t>G59290</t>
  </si>
  <si>
    <t>TFR55HPYSV7135750</t>
  </si>
  <si>
    <t>โล่45347</t>
  </si>
  <si>
    <t>รถเก๋ง ยี่ห้อมิตซูบิชิ แลนเซอร์ สีม่วง</t>
  </si>
  <si>
    <t>4G92TEAA0571</t>
  </si>
  <si>
    <t>MMTSRCK4AYF000669</t>
  </si>
  <si>
    <t>วท2569กทม</t>
  </si>
  <si>
    <t>รถกระบะ ยี่ห้อฟอร์ด แรนเซอร์ สีดำ</t>
  </si>
  <si>
    <t>WLAT919744</t>
  </si>
  <si>
    <t>MNBBS2D108W732730</t>
  </si>
  <si>
    <t>โล่45724</t>
  </si>
  <si>
    <t>E3J3E-018462</t>
  </si>
  <si>
    <t>MLESE571111018462</t>
  </si>
  <si>
    <t>โล่ 55712</t>
  </si>
  <si>
    <t>25 พ.ย. 58</t>
  </si>
  <si>
    <t>E3J3E-018453</t>
  </si>
  <si>
    <t>MLESE57111018453</t>
  </si>
  <si>
    <t>โล่55709</t>
  </si>
  <si>
    <t>E3J3E-018463</t>
  </si>
  <si>
    <t>MLESE571111018463</t>
  </si>
  <si>
    <t>โล่45510</t>
  </si>
  <si>
    <t>KC178E-0300703</t>
  </si>
  <si>
    <t>MLHE178XD5300703</t>
  </si>
  <si>
    <t>1กต398กทม</t>
  </si>
  <si>
    <t>5 มิ.ย. 56</t>
  </si>
  <si>
    <t>รวม 8 คัน</t>
  </si>
  <si>
    <t>กก.สส.บก.น.8</t>
  </si>
  <si>
    <t>รถยนต์ตู้โดยสาร นิสสัน NV350 URVAN สีบรอนซ์เงิน</t>
  </si>
  <si>
    <t>YD25-418017A</t>
  </si>
  <si>
    <t>JN1UC4E2620005545</t>
  </si>
  <si>
    <t>โล่ 09705</t>
  </si>
  <si>
    <t>23 มี.ค.60</t>
  </si>
  <si>
    <t>รถยนต์ตู้โดยสาร นิสสัน  URVAN สีขาว</t>
  </si>
  <si>
    <t>ZD30-028224</t>
  </si>
  <si>
    <t>JN1HG4E25Z0702156</t>
  </si>
  <si>
    <t>โล่ 14474</t>
  </si>
  <si>
    <t>25 ก.ค.46</t>
  </si>
  <si>
    <t>รถยนต์กระบะ โตโยต้า Tiger สีน้ำเงิน</t>
  </si>
  <si>
    <t>2L-9834911</t>
  </si>
  <si>
    <t>MR032LNF005028907</t>
  </si>
  <si>
    <t>ณจ1525</t>
  </si>
  <si>
    <t>22ธ.ค.46</t>
  </si>
  <si>
    <t>NCB150E-0023840</t>
  </si>
  <si>
    <t>NCB150-0023840</t>
  </si>
  <si>
    <t>มทว 228 กทม</t>
  </si>
  <si>
    <t>NCB150E-0023772</t>
  </si>
  <si>
    <t>NCB150-0023772</t>
  </si>
  <si>
    <t>มทว 371 กทม</t>
  </si>
  <si>
    <t>รถจักรยานยนต์ ยี่ห้อฮอนด้า CBR 150 R สีส้ม-ดำ</t>
  </si>
  <si>
    <t>NCB150E-0023720</t>
  </si>
  <si>
    <t>NCB150-0023720</t>
  </si>
  <si>
    <t>มทว 377 กทม</t>
  </si>
  <si>
    <t>รถจักรยานยนต์ ยี่ห้อฮอนด้า CBR 150 R สีเทา-ดำ</t>
  </si>
  <si>
    <t>NCB150E-0023857</t>
  </si>
  <si>
    <t>NCB150-0023857</t>
  </si>
  <si>
    <t>มทว 380 กทม</t>
  </si>
  <si>
    <t>รถจักรยานยนต์ ยี่ห้อซูซูกิ FH125 สีเทา-ดำ</t>
  </si>
  <si>
    <t>F487-TH 130463</t>
  </si>
  <si>
    <t>BF45A-TH 130463</t>
  </si>
  <si>
    <t>สจย-872  กทม.</t>
  </si>
  <si>
    <t>F487-TH 130464</t>
  </si>
  <si>
    <t>BF45A-TH 130464</t>
  </si>
  <si>
    <t>สจย-886  กทม.</t>
  </si>
  <si>
    <t>รถจักรยานยนต์ ยี่ห้อยามาฮ่า Mio 125 สีขาว</t>
  </si>
  <si>
    <t>E3J3E-081459</t>
  </si>
  <si>
    <t>MLESE 571111 018459</t>
  </si>
  <si>
    <t>โล่ 55711</t>
  </si>
  <si>
    <t>8 ธ.ค.57</t>
  </si>
  <si>
    <t>รวม 10 คัน</t>
  </si>
  <si>
    <t>รถกระบะ ยี่ห้อมิตซูบิชิ L200 สตราด้าดับเบิ้ลแคบ สีแดงขาว</t>
  </si>
  <si>
    <t>4 D56 TKAA-1212</t>
  </si>
  <si>
    <t>MMTONK 64 BTA-001816</t>
  </si>
  <si>
    <t>โล่  45012</t>
  </si>
  <si>
    <t>26 ม.ค. 40</t>
  </si>
  <si>
    <t>รถกระบะ ยี่ห้ออีซูซุ ทีอาร์สุพรีม สีขาว-ดำ</t>
  </si>
  <si>
    <t>AH  7470</t>
  </si>
  <si>
    <t>MP1TFR541T106785</t>
  </si>
  <si>
    <t>โล่ 45452</t>
  </si>
  <si>
    <t>25 ม.ค. 44</t>
  </si>
  <si>
    <t>NC51E4 -104650</t>
  </si>
  <si>
    <t>MLHNC 5170 F 5 - 104650</t>
  </si>
  <si>
    <t>โล่ 95111</t>
  </si>
  <si>
    <t>20 ม.ค. 58</t>
  </si>
  <si>
    <t>NC51E4 -104679</t>
  </si>
  <si>
    <t>MLHNC 5172 F 5 - 104679</t>
  </si>
  <si>
    <t>โล่ 95112</t>
  </si>
  <si>
    <t>NC51E4 -104717</t>
  </si>
  <si>
    <t>MLHNC 5176 F 5 - 104717</t>
  </si>
  <si>
    <t>โล่ 95113</t>
  </si>
  <si>
    <t>NC51E4 -104730</t>
  </si>
  <si>
    <t>MLHNC 5179 F 5 - 104730</t>
  </si>
  <si>
    <t>โล่ 95114</t>
  </si>
  <si>
    <t>NC51E4 -103320</t>
  </si>
  <si>
    <t>MLHNC 5177 F 5 - 103320</t>
  </si>
  <si>
    <t>โล่ 95115</t>
  </si>
  <si>
    <t>NC51E4 -103370</t>
  </si>
  <si>
    <t>MLHNC 5170 F 5 - 103370</t>
  </si>
  <si>
    <t>โล่ 95117</t>
  </si>
  <si>
    <t>NC51E4 -103376</t>
  </si>
  <si>
    <t>MLHNC 5171 F 5 - 103376</t>
  </si>
  <si>
    <t>โล่ 95118</t>
  </si>
  <si>
    <t>NC51E4 -103591</t>
  </si>
  <si>
    <t>MLHNC 5175 F 5 - 103591</t>
  </si>
  <si>
    <t>โล่ 95119</t>
  </si>
  <si>
    <t>NC51E4 -104715</t>
  </si>
  <si>
    <t>MLHNC 5172 F 5 - 104715</t>
  </si>
  <si>
    <t>โล่ 95120</t>
  </si>
  <si>
    <t>NC51E4 -104964</t>
  </si>
  <si>
    <t>MLHNC 5171 F 5 - 104964</t>
  </si>
  <si>
    <t>โล่ 95121</t>
  </si>
  <si>
    <t>NC51E4 -104976</t>
  </si>
  <si>
    <t>MLHNC 5178 F 5 - 104976</t>
  </si>
  <si>
    <t>โล่ 95122</t>
  </si>
  <si>
    <t>NC51E4 -104994</t>
  </si>
  <si>
    <t>MLHNC 517X F 5 - 104994</t>
  </si>
  <si>
    <t>โล่ 95123</t>
  </si>
  <si>
    <t>NC51E4 -105021</t>
  </si>
  <si>
    <t>MLHNC 5177 F 5 - 105021</t>
  </si>
  <si>
    <t>โล่ 95124</t>
  </si>
  <si>
    <t>NC51E4- 103346</t>
  </si>
  <si>
    <t>MLHNC 5173 F 5 - 103346</t>
  </si>
  <si>
    <t>โล่ 95125</t>
  </si>
  <si>
    <t>NC51E4 -103367</t>
  </si>
  <si>
    <t>MLHNC 5170 F 5 - 103367</t>
  </si>
  <si>
    <t>โล่ 95126</t>
  </si>
  <si>
    <t>รถจักรยานยนต์ ยี่ห้อยามาฮ่า Mio 125i (RR) สีขาว</t>
  </si>
  <si>
    <t>E3J3E - 018461</t>
  </si>
  <si>
    <t>MLESE 571111 - 018461</t>
  </si>
  <si>
    <t>โล่ 55713</t>
  </si>
  <si>
    <t>E3J3E - 018457</t>
  </si>
  <si>
    <t>MLESE 571111 - 018457</t>
  </si>
  <si>
    <t>โล่ 55714</t>
  </si>
  <si>
    <t>รวม 19 คัน</t>
  </si>
  <si>
    <t>รถกระบะบรรทุก ยี่ห้ออีซูซุ ดับเบิ้ลแค็ป สีขาว-ดำ</t>
  </si>
  <si>
    <t>AH 7483</t>
  </si>
  <si>
    <t>MP1TFR54 1T106787</t>
  </si>
  <si>
    <t>โล่ 45450</t>
  </si>
  <si>
    <t>25 ม.ค.44</t>
  </si>
  <si>
    <t>AH7465</t>
  </si>
  <si>
    <t>MP1TFR54 1T106786</t>
  </si>
  <si>
    <t>โล่ 45451</t>
  </si>
  <si>
    <t>รถกระบะ ยี่ห้อมิตซูมิชิ สตราด้า สีเทา</t>
  </si>
  <si>
    <t>4D56TXAB8074</t>
  </si>
  <si>
    <t>HHTCNK64C40001362</t>
  </si>
  <si>
    <t>ณท 1195 กท</t>
  </si>
  <si>
    <t>19 มี.ค.46</t>
  </si>
  <si>
    <t>รถยนต์ ยี่ห้อนิสสัน 1-2 ECVT  สีขาว</t>
  </si>
  <si>
    <t>HR12 593062 A</t>
  </si>
  <si>
    <t>MNTFBUK13Z0070504</t>
  </si>
  <si>
    <t>โล่ 04749</t>
  </si>
  <si>
    <t>4 เม.ย.46</t>
  </si>
  <si>
    <t xml:space="preserve">NCB 150 E - 0035604 </t>
  </si>
  <si>
    <t>NCB150-0035604</t>
  </si>
  <si>
    <t>โล่ 47605</t>
  </si>
  <si>
    <t>NCB150E - 0030882</t>
  </si>
  <si>
    <t>NCB150 - 0030882</t>
  </si>
  <si>
    <t>โล่ 47606</t>
  </si>
  <si>
    <t>NCB150E - 0030859</t>
  </si>
  <si>
    <t>NCB150 - 0030859</t>
  </si>
  <si>
    <t>โล่ 47607</t>
  </si>
  <si>
    <t>NC51E-4 103397</t>
  </si>
  <si>
    <t>MLHNC5179F5 103397</t>
  </si>
  <si>
    <t>โล่ 95127</t>
  </si>
  <si>
    <t>6 ม.ค.58</t>
  </si>
  <si>
    <t>NC51E - 4 103404</t>
  </si>
  <si>
    <t>MLHNC5172F5103404</t>
  </si>
  <si>
    <t>โล่ 95128</t>
  </si>
  <si>
    <t xml:space="preserve">NC51E-4 103436 </t>
  </si>
  <si>
    <t>MLHNC5174 F5 103436</t>
  </si>
  <si>
    <t>โล่ 95129</t>
  </si>
  <si>
    <t>NC51E-4 103463</t>
  </si>
  <si>
    <t>MLHNC5177F5 103463</t>
  </si>
  <si>
    <t>โล่ 95130</t>
  </si>
  <si>
    <t xml:space="preserve">NC51E-4 103566 </t>
  </si>
  <si>
    <t>MLHNC5176F5 103566</t>
  </si>
  <si>
    <t>โล่ 95131</t>
  </si>
  <si>
    <t>NC51E-4 103969</t>
  </si>
  <si>
    <t>MLHNC5176F5 103969</t>
  </si>
  <si>
    <t>โล่ 95132</t>
  </si>
  <si>
    <t xml:space="preserve">NC51E-4 104008 </t>
  </si>
  <si>
    <t>MLHNC517XF5 104008</t>
  </si>
  <si>
    <t>โล่ 95133</t>
  </si>
  <si>
    <t xml:space="preserve">NC51E-4 104083 </t>
  </si>
  <si>
    <t>MLHNC5172F5 104083</t>
  </si>
  <si>
    <t>โล่ 95134</t>
  </si>
  <si>
    <t xml:space="preserve">NC51E-4 103717 </t>
  </si>
  <si>
    <t>MLHNC5171 F5 103717</t>
  </si>
  <si>
    <t>โล่ 95135</t>
  </si>
  <si>
    <t xml:space="preserve">NC51E-4104296 </t>
  </si>
  <si>
    <t>MLHNC5178F5 104296</t>
  </si>
  <si>
    <t>โล่ 95136</t>
  </si>
  <si>
    <t>NC51E-4 105041</t>
  </si>
  <si>
    <t>MLHNC5172F5 105041</t>
  </si>
  <si>
    <t>โล่ 95137</t>
  </si>
  <si>
    <t>NC51E-4 105050</t>
  </si>
  <si>
    <t>MLHNC5173 F5 105050</t>
  </si>
  <si>
    <t>โล่ 95138</t>
  </si>
  <si>
    <t>NC51E-4 105052</t>
  </si>
  <si>
    <t>MLHNC5177F5 105052</t>
  </si>
  <si>
    <t>โล่ 95139</t>
  </si>
  <si>
    <t>NC51E-4 105053</t>
  </si>
  <si>
    <t>MLHNC517 F5 105053</t>
  </si>
  <si>
    <t>โล่ 95140</t>
  </si>
  <si>
    <t>NC51E-4 105054</t>
  </si>
  <si>
    <t>MLHNC5170F5 105054</t>
  </si>
  <si>
    <t>โล่ 95141</t>
  </si>
  <si>
    <t>NC51E-4 105055</t>
  </si>
  <si>
    <t>MLHNC5172F5 105055</t>
  </si>
  <si>
    <t>โล่ 95142</t>
  </si>
  <si>
    <t>NC51E-4 105057</t>
  </si>
  <si>
    <t>MLHNC5176F5105057</t>
  </si>
  <si>
    <t>โล่ 95143</t>
  </si>
  <si>
    <t>NC51E-4105065</t>
  </si>
  <si>
    <t>MLHNC5175F5105065</t>
  </si>
  <si>
    <t>โล่ 95144</t>
  </si>
  <si>
    <t>NC51E-4103360</t>
  </si>
  <si>
    <t>MLHNC5178F5103360</t>
  </si>
  <si>
    <t>โล่ 95145</t>
  </si>
  <si>
    <t>E3J3E - 018483</t>
  </si>
  <si>
    <t>MLESE 571111 018483</t>
  </si>
  <si>
    <t>โล่ 55715</t>
  </si>
  <si>
    <t>E3J3E - 018478</t>
  </si>
  <si>
    <t>MLESE 571111 018478</t>
  </si>
  <si>
    <t>โล่ 55738</t>
  </si>
  <si>
    <t>รวม 28 คัน</t>
  </si>
  <si>
    <t>รถกระบะ 4 ประตู ยี่ห้อมิตซูมิชิ สตราด้า สีดำ-ขาว</t>
  </si>
  <si>
    <t>4D 56TKAA 1158</t>
  </si>
  <si>
    <t>MMTONK64BTA- 001776</t>
  </si>
  <si>
    <t>โล่ 45064</t>
  </si>
  <si>
    <t>26 ม.ค.40</t>
  </si>
  <si>
    <t>4D 56TKAA 0920</t>
  </si>
  <si>
    <t>MMTONK64BTA- 001653</t>
  </si>
  <si>
    <t>โล่ 45065</t>
  </si>
  <si>
    <t>รถกระบะ 4 ประตู ยี่ห้ออีซูซุ สุพรีม สีขาว-ดำ</t>
  </si>
  <si>
    <t>AH 7467</t>
  </si>
  <si>
    <t>MP 1 TFR 54 1 T106788</t>
  </si>
  <si>
    <t>โล่ 45449</t>
  </si>
  <si>
    <t>รถกระบะ ยี่ห้อมิตซูมิชิ CAB สีเงิน-เทา</t>
  </si>
  <si>
    <t>4D 56 TXAB 8286</t>
  </si>
  <si>
    <t>MMTCNK64C4D- 001364</t>
  </si>
  <si>
    <t>ณง – 6523</t>
  </si>
  <si>
    <t>รถยกขนาด 8 ตัน 6 ล้อ ยี่ห้ออีซูซุ  สีขาว-ดำ</t>
  </si>
  <si>
    <t>6HK161629</t>
  </si>
  <si>
    <t>MP1FTR347AT 000305</t>
  </si>
  <si>
    <t>โล่ 94278</t>
  </si>
  <si>
    <t>NC51 E – 4103625</t>
  </si>
  <si>
    <t>MLHNC5177F5103625</t>
  </si>
  <si>
    <t>โล่ 95150</t>
  </si>
  <si>
    <t>18 ม.ค.58</t>
  </si>
  <si>
    <t>NC51 E – 4103660</t>
  </si>
  <si>
    <t>MLHNC5179F5103660</t>
  </si>
  <si>
    <t>โล่ 95151</t>
  </si>
  <si>
    <t>NC51 E – 4103663</t>
  </si>
  <si>
    <t>MLHNC5174F5103660</t>
  </si>
  <si>
    <t>โล่ 95152</t>
  </si>
  <si>
    <t>NC51 E – 4104049</t>
  </si>
  <si>
    <t>MLHNC5172F5104049</t>
  </si>
  <si>
    <t>โล่ 95153</t>
  </si>
  <si>
    <t>NC51 E – 4104052</t>
  </si>
  <si>
    <t>MLHNC5172F5104052</t>
  </si>
  <si>
    <t>โล่ 95154</t>
  </si>
  <si>
    <t>NC51 E – 4104280</t>
  </si>
  <si>
    <t>MLHNC5174F5104280</t>
  </si>
  <si>
    <t>โล่ 95155</t>
  </si>
  <si>
    <t>NC51 E – 4104648</t>
  </si>
  <si>
    <t>MLHNC5172F5104648</t>
  </si>
  <si>
    <t>โล่ 95156</t>
  </si>
  <si>
    <t>NC51 E – 4104740</t>
  </si>
  <si>
    <t>MLHNC5171F5104740</t>
  </si>
  <si>
    <t>โล่ 95157</t>
  </si>
  <si>
    <t>NC51 E – 4104970</t>
  </si>
  <si>
    <t>MLHNC5177F5104970</t>
  </si>
  <si>
    <t>โล่ 95158</t>
  </si>
  <si>
    <t>NC51 E – 4104974</t>
  </si>
  <si>
    <t>MLHNC5174F5104974</t>
  </si>
  <si>
    <t>โล่ 95159</t>
  </si>
  <si>
    <t>NC51 E – 4105001</t>
  </si>
  <si>
    <t>MLHNC5171F5105001</t>
  </si>
  <si>
    <t>โล่ 95160</t>
  </si>
  <si>
    <t>NC51 E – 4105045</t>
  </si>
  <si>
    <t>MLHNC517XF5105045</t>
  </si>
  <si>
    <t>โล่ 95161</t>
  </si>
  <si>
    <t>NC51 E – 4105060</t>
  </si>
  <si>
    <t>MLHNC5176F5105060</t>
  </si>
  <si>
    <t>โล่ 95162</t>
  </si>
  <si>
    <t>NC51 E – 4105070</t>
  </si>
  <si>
    <t>MLHNC5179F5105070</t>
  </si>
  <si>
    <t>โล่ 95163</t>
  </si>
  <si>
    <t>NC51 E – 4105073</t>
  </si>
  <si>
    <t>MLHNC5174F5105073</t>
  </si>
  <si>
    <t>โล่ 95164</t>
  </si>
  <si>
    <t>NC51 E – 4103990</t>
  </si>
  <si>
    <t>MLHNC5178F5103990</t>
  </si>
  <si>
    <t>โล่ 95165</t>
  </si>
  <si>
    <t>NC51 E – 4104059</t>
  </si>
  <si>
    <t>MLHNC5179F5104159</t>
  </si>
  <si>
    <t>โล่ 95166</t>
  </si>
  <si>
    <t>NC51 E – 4104255</t>
  </si>
  <si>
    <t>MLHNC5175F5104255</t>
  </si>
  <si>
    <t>โล่ 95167</t>
  </si>
  <si>
    <t>NC51 E – 4104704</t>
  </si>
  <si>
    <t>MLHNC5178F5104704</t>
  </si>
  <si>
    <t>โล่ 95168</t>
  </si>
  <si>
    <t>NC51 E – 4104705</t>
  </si>
  <si>
    <t>MLHNC517XF5104705</t>
  </si>
  <si>
    <t>โล่ 94813</t>
  </si>
  <si>
    <t>NC51E-4 104728</t>
  </si>
  <si>
    <t>MLHNC5170F5104728</t>
  </si>
  <si>
    <t>โล่ 94814</t>
  </si>
  <si>
    <t>14 ม.ค. 58</t>
  </si>
  <si>
    <t>NC51E-4 105024</t>
  </si>
  <si>
    <t>MLHNC5172F5105024</t>
  </si>
  <si>
    <t>โล่ 94815</t>
  </si>
  <si>
    <t>NC51E-4 105034</t>
  </si>
  <si>
    <t>MLHNC5175F5105034</t>
  </si>
  <si>
    <t>โล่ 94816</t>
  </si>
  <si>
    <t>NC51E-4 105048</t>
  </si>
  <si>
    <t>NLHNC5175F5105048</t>
  </si>
  <si>
    <t>โล่ 94817</t>
  </si>
  <si>
    <t>NC51E-4 105064</t>
  </si>
  <si>
    <t>MLHNC5173F5105064</t>
  </si>
  <si>
    <t>โล่ 94818</t>
  </si>
  <si>
    <t>NC51E-4 104225</t>
  </si>
  <si>
    <t>MLHNC5177F5104225</t>
  </si>
  <si>
    <t>โล่ 94819</t>
  </si>
  <si>
    <t>NC51E-4 104620</t>
  </si>
  <si>
    <t>MLHNC5172F5104620</t>
  </si>
  <si>
    <t>โล่ 94820</t>
  </si>
  <si>
    <t>NC51E-4 104745</t>
  </si>
  <si>
    <t>MLHNC5170F5104745</t>
  </si>
  <si>
    <t>โล่ 94821</t>
  </si>
  <si>
    <t>NC51E-4 104929</t>
  </si>
  <si>
    <t>MLHNC517XF5104929</t>
  </si>
  <si>
    <t>โล่ 94822</t>
  </si>
  <si>
    <t>NC51E-4 104948</t>
  </si>
  <si>
    <t>MLHNC5173F5104948</t>
  </si>
  <si>
    <t>โล่ 94823</t>
  </si>
  <si>
    <t>NC51E-4 104949</t>
  </si>
  <si>
    <t>MLHNC5175F5104949</t>
  </si>
  <si>
    <t>โล่ 94824</t>
  </si>
  <si>
    <t>NC51E-4 104958</t>
  </si>
  <si>
    <t>MLHNC5176F5104958</t>
  </si>
  <si>
    <t>โล่ 94825</t>
  </si>
  <si>
    <t>E3J3E-018488</t>
  </si>
  <si>
    <t>MLESE571111 018488</t>
  </si>
  <si>
    <t>โล่ 55749</t>
  </si>
  <si>
    <t>E3J3E-018487</t>
  </si>
  <si>
    <t>MLESE571111  018487</t>
  </si>
  <si>
    <t>โล่ 55750</t>
  </si>
  <si>
    <t>รวม 14 คัน</t>
  </si>
  <si>
    <t>NC51E-4 105047</t>
  </si>
  <si>
    <t>MLHNC5173F5105047</t>
  </si>
  <si>
    <t>โล่ 94865</t>
  </si>
  <si>
    <t>NC51E-4 105058</t>
  </si>
  <si>
    <t>NLHNC5173F5105058</t>
  </si>
  <si>
    <t>โล่ 94866</t>
  </si>
  <si>
    <t>NC51E-4 105061</t>
  </si>
  <si>
    <t>MLHNC5178F505061</t>
  </si>
  <si>
    <t>โล่ 94867</t>
  </si>
  <si>
    <t>NC51E-4 105062</t>
  </si>
  <si>
    <t>MLHNC517XF5105062</t>
  </si>
  <si>
    <t>โล่ 94868</t>
  </si>
  <si>
    <t>NC51E-4 104054</t>
  </si>
  <si>
    <t>MLHNC5176F5104054</t>
  </si>
  <si>
    <t>โล่ 94870</t>
  </si>
  <si>
    <t>NC51E-4 104709</t>
  </si>
  <si>
    <t>MLHNC5177F5104709</t>
  </si>
  <si>
    <t>โล่ 94871</t>
  </si>
  <si>
    <t>NC51E-4 104738</t>
  </si>
  <si>
    <t>MLHNC5173F5104738</t>
  </si>
  <si>
    <t>โล่ 94872</t>
  </si>
  <si>
    <t>E3J3E-018458</t>
  </si>
  <si>
    <t>MLESE 571111 018458</t>
  </si>
  <si>
    <t>โล่ 55792</t>
  </si>
  <si>
    <t>E3J3E-018456</t>
  </si>
  <si>
    <t>MLESE 571111 018456</t>
  </si>
  <si>
    <t>โล่ 55794</t>
  </si>
  <si>
    <t>รวม 9 คัน</t>
  </si>
  <si>
    <t>รถกระบะ 4 ประตู ยี่ห้ออีซูซุ สุพรีม ดับเบิ้ลแค็ป สีขาว-ดำ</t>
  </si>
  <si>
    <t>AH7471</t>
  </si>
  <si>
    <t>MP1TFR54 1T106792</t>
  </si>
  <si>
    <t>โล่ 45445</t>
  </si>
  <si>
    <t>รถยก ยี่ห้อโตโยต้า ไดน่า สีดำ-ขาว</t>
  </si>
  <si>
    <t>14B-1399575</t>
  </si>
  <si>
    <t>BU 87-8006183</t>
  </si>
  <si>
    <t>โล่ 94132</t>
  </si>
  <si>
    <t>รถยก ยี่ห้อโตโยต้า ไดน่า สีดำ</t>
  </si>
  <si>
    <t>11B1181341</t>
  </si>
  <si>
    <t>BU61-8004105</t>
  </si>
  <si>
    <t>โล่ 94019</t>
  </si>
  <si>
    <t>รถกระบะ ยี่ห้อมิตซูบิชิ สีน้ำเงิน</t>
  </si>
  <si>
    <t>4D56TXAB8266</t>
  </si>
  <si>
    <t>MMTCNK64C4D001429</t>
  </si>
  <si>
    <t>ณง 6522</t>
  </si>
  <si>
    <t>NC51E-4 104945</t>
  </si>
  <si>
    <t>MLHNC5178F5-104945</t>
  </si>
  <si>
    <t>โล่ 94845</t>
  </si>
  <si>
    <t>NC51E-4 104963</t>
  </si>
  <si>
    <t>MLHNC517F5-104963</t>
  </si>
  <si>
    <t>โล่ 94846</t>
  </si>
  <si>
    <t>NC51E-4 104972</t>
  </si>
  <si>
    <t>MLHNC517F5-104972</t>
  </si>
  <si>
    <t>โล่ 94847</t>
  </si>
  <si>
    <t>NC51E-4 105000</t>
  </si>
  <si>
    <t>MLHNC517XF5-105000</t>
  </si>
  <si>
    <t>โล่ 94848</t>
  </si>
  <si>
    <t>NC51E-4 103331</t>
  </si>
  <si>
    <t>MLHNC5171F5-103331</t>
  </si>
  <si>
    <t>โล่ 94849</t>
  </si>
  <si>
    <t>NC51E-4 104100</t>
  </si>
  <si>
    <t>MLHNC5179F5-104100</t>
  </si>
  <si>
    <t>โล่ 94850</t>
  </si>
  <si>
    <t>NC51E-4 104216</t>
  </si>
  <si>
    <t>MLHNC5176F5-104216</t>
  </si>
  <si>
    <t>โล่ 94851</t>
  </si>
  <si>
    <t>NC51E-4 104219</t>
  </si>
  <si>
    <t>MLHNC5171F5-104219</t>
  </si>
  <si>
    <t>โล่ 94852</t>
  </si>
  <si>
    <t>NC51E-4 104626</t>
  </si>
  <si>
    <t>MLHNC5173F5-104626</t>
  </si>
  <si>
    <t>โล่ 94853</t>
  </si>
  <si>
    <t>NC51E-4 104722</t>
  </si>
  <si>
    <t>MLHNC517XF5-104722</t>
  </si>
  <si>
    <t>โล่ 94854</t>
  </si>
  <si>
    <t>NC51E-4 104726</t>
  </si>
  <si>
    <t>MLHNC5177F5-104726</t>
  </si>
  <si>
    <t>โล่ 94855</t>
  </si>
  <si>
    <t>NC51E-4 104734</t>
  </si>
  <si>
    <t>MLHNC5176F5-104734</t>
  </si>
  <si>
    <t>โล่ 94856</t>
  </si>
  <si>
    <t>NC51E-4 105029</t>
  </si>
  <si>
    <t>MLHNC5171F5-105029</t>
  </si>
  <si>
    <t>โล่ 94857</t>
  </si>
  <si>
    <t>NC51E-4 105038</t>
  </si>
  <si>
    <t>MLHNC5172F5-105038</t>
  </si>
  <si>
    <t>โล่ 94858</t>
  </si>
  <si>
    <t>NC51E-4 103996</t>
  </si>
  <si>
    <t>MLHNC5179F5-103996</t>
  </si>
  <si>
    <t>โล่ 94859</t>
  </si>
  <si>
    <t>NC51E-4 104090</t>
  </si>
  <si>
    <t>MLHNC517XF5-104090</t>
  </si>
  <si>
    <t>โล่ 94860</t>
  </si>
  <si>
    <t>NC51E-4 104250</t>
  </si>
  <si>
    <t>MLHNC5176F5-104250</t>
  </si>
  <si>
    <t>โล่ 94861</t>
  </si>
  <si>
    <t>NC51E-4 105027</t>
  </si>
  <si>
    <t>MLHNC5178F5-105027</t>
  </si>
  <si>
    <t>โล่ 94862</t>
  </si>
  <si>
    <t>NC51E-4 105032</t>
  </si>
  <si>
    <t>MLHNC5171F5-105032</t>
  </si>
  <si>
    <t>โล่ 94863</t>
  </si>
  <si>
    <t>NC51E-4 105046</t>
  </si>
  <si>
    <t>MLHNC5171F5-105046</t>
  </si>
  <si>
    <t>โล่ 94864</t>
  </si>
  <si>
    <t>E3J3E-018449</t>
  </si>
  <si>
    <t>MLESE571111 018449</t>
  </si>
  <si>
    <t>โล่ 55786</t>
  </si>
  <si>
    <t>E3J3E-018451</t>
  </si>
  <si>
    <t>MLESE571111 018451</t>
  </si>
  <si>
    <t>โล่ 55791</t>
  </si>
  <si>
    <t>รวม 26 คัน</t>
  </si>
  <si>
    <t>รถกระบะ ยี่ห้อนิสสัน ดับเบิ้ลแคป สีขาว-ดำ</t>
  </si>
  <si>
    <t>Z 20 T 01908</t>
  </si>
  <si>
    <t>FGD21 E 75504</t>
  </si>
  <si>
    <t>โล่ 44978</t>
  </si>
  <si>
    <t>11 ก.ค.39</t>
  </si>
  <si>
    <t>รถกระบะ ยี่ห้อมิตซูบิชิ L200 สตราด้าดับเบิ้ลแคบ สีดำขาว</t>
  </si>
  <si>
    <t>4 D 56 TKAA 1193</t>
  </si>
  <si>
    <t>MMTONK 64 BTA 001769</t>
  </si>
  <si>
    <t>โล่ 45050</t>
  </si>
  <si>
    <t>NC51E 4 103374</t>
  </si>
  <si>
    <t>MLHNC5178F5 103374</t>
  </si>
  <si>
    <t>โล่ 95146</t>
  </si>
  <si>
    <t>NC51E 4 103375</t>
  </si>
  <si>
    <t>MLHNC517XF5 103375</t>
  </si>
  <si>
    <t>โล่ 95147</t>
  </si>
  <si>
    <t>NC51E 4 103379</t>
  </si>
  <si>
    <t>MLHNC5177F5 103379</t>
  </si>
  <si>
    <t>โล่ 95148</t>
  </si>
  <si>
    <t>NC51E 4 103599</t>
  </si>
  <si>
    <t>MLHNC517XF5 103599</t>
  </si>
  <si>
    <t>โล่ 95149</t>
  </si>
  <si>
    <t>E3J3E 018474</t>
  </si>
  <si>
    <t xml:space="preserve"> MLESE 57111 018474</t>
  </si>
  <si>
    <t>โล่ 55745</t>
  </si>
  <si>
    <t>E3J3E 018481</t>
  </si>
  <si>
    <t xml:space="preserve"> MLESE 57111 018481</t>
  </si>
  <si>
    <t>โล่ 55746</t>
  </si>
  <si>
    <t>สน.ราษฎร์บูรณะ</t>
  </si>
  <si>
    <t>รถกระบะ ยี่ห้ออีซูซุ สีดำ-ขาว</t>
  </si>
  <si>
    <t>โล่ 74831</t>
  </si>
  <si>
    <t>24 มี.ค.33</t>
  </si>
  <si>
    <t>รถกระบะ ยี่ห้อนิสสัน บิ๊กเอ็ม สีดำ</t>
  </si>
  <si>
    <t>BD25-T014702</t>
  </si>
  <si>
    <t>TGD21-84811</t>
  </si>
  <si>
    <t>โล่ 44560</t>
  </si>
  <si>
    <t>19 มี.ค.34</t>
  </si>
  <si>
    <t>11B-1183304</t>
  </si>
  <si>
    <t>BU61800417</t>
  </si>
  <si>
    <t>โล่ 94041</t>
  </si>
  <si>
    <t>24 ก.ค.35</t>
  </si>
  <si>
    <t>รถกระบะ ยี่ห้อนิสสัน บิ๊กเอ็ม สีดำขาว</t>
  </si>
  <si>
    <t>Z16-T32611</t>
  </si>
  <si>
    <t>CGD21-D81706</t>
  </si>
  <si>
    <t>โล่ 44847</t>
  </si>
  <si>
    <t>6 มี.ค.38</t>
  </si>
  <si>
    <t>รถกระบะ ยี่ห้อมิตซูบิชิ สตราด้า สีบรอนซ์เงิน</t>
  </si>
  <si>
    <t>4D56TKAA1092</t>
  </si>
  <si>
    <t>MMTONK64 BTA001681</t>
  </si>
  <si>
    <t>โล่ 45310</t>
  </si>
  <si>
    <t>29 สค.40</t>
  </si>
  <si>
    <t>รถกระบะ ยี่ห้ออีซูซุ สุพรีม สีขาว-ดำ</t>
  </si>
  <si>
    <t>AH7485</t>
  </si>
  <si>
    <t>MP1TFR541T106794</t>
  </si>
  <si>
    <t>โล่ 45443</t>
  </si>
  <si>
    <t>AH7475</t>
  </si>
  <si>
    <t>MP1TFR541T106793</t>
  </si>
  <si>
    <t>โล่ 45444</t>
  </si>
  <si>
    <t>รถกระบะ ยี่ห้ออีซูซุ D-max สีบรอนซ์เงิน</t>
  </si>
  <si>
    <t>ฌง-3198 กทม.</t>
  </si>
  <si>
    <t>16 ม.ค.50</t>
  </si>
  <si>
    <t>รถกระบะ ยี่ห้ออีซูซุ D-max สีน้ำเงิน</t>
  </si>
  <si>
    <t>4JH1CH6327</t>
  </si>
  <si>
    <t>MP1TFS77H4T110387</t>
  </si>
  <si>
    <t>โล่ 45689</t>
  </si>
  <si>
    <t>โล่ 94136</t>
  </si>
  <si>
    <t>10 ต.ค.38</t>
  </si>
  <si>
    <t>รถกระบะ ยี่ห้อโตโยต้า สีบรอนซ์เงิน</t>
  </si>
  <si>
    <t>โล่ 45473</t>
  </si>
  <si>
    <t>26 ต.ค.43</t>
  </si>
  <si>
    <t>E3J3E018695</t>
  </si>
  <si>
    <t>MLESE571111018695</t>
  </si>
  <si>
    <t>โล่ 55795</t>
  </si>
  <si>
    <t>11 ต.ค.60</t>
  </si>
  <si>
    <t>E3J3E018697</t>
  </si>
  <si>
    <t>MLESE571111018697</t>
  </si>
  <si>
    <t>โล่ 55796</t>
  </si>
  <si>
    <t>NC51E-4104744</t>
  </si>
  <si>
    <t>MLHNC5173F5104744</t>
  </si>
  <si>
    <t>โล่ 94873</t>
  </si>
  <si>
    <t>NC51E-4104748</t>
  </si>
  <si>
    <t>MLHNC5176F5104748</t>
  </si>
  <si>
    <t>โล่ 94874</t>
  </si>
  <si>
    <t>NC51E-4104750</t>
  </si>
  <si>
    <t>MLHNC5174F5104750</t>
  </si>
  <si>
    <t>โล่ 94875</t>
  </si>
  <si>
    <t>NC51E-4104752</t>
  </si>
  <si>
    <t>MLHNC5178F5104752</t>
  </si>
  <si>
    <t>โล่ 94876</t>
  </si>
  <si>
    <t>NC51E-4104927</t>
  </si>
  <si>
    <t>MLHNC5176F5104927</t>
  </si>
  <si>
    <t>โล่ 94877</t>
  </si>
  <si>
    <t>NC51E-4104983</t>
  </si>
  <si>
    <t>MLHNC5175F5104983</t>
  </si>
  <si>
    <t>โล่ 94878</t>
  </si>
  <si>
    <t>NC51E-4103015</t>
  </si>
  <si>
    <t>MLHNC5172F5103015</t>
  </si>
  <si>
    <t>โล่ 94879</t>
  </si>
  <si>
    <t>NC51E-4103893</t>
  </si>
  <si>
    <t>MLHNC517XF5103893</t>
  </si>
  <si>
    <t>โล่ 94880</t>
  </si>
  <si>
    <t>NC51E-4103898</t>
  </si>
  <si>
    <t>MLHNC5179F5103898</t>
  </si>
  <si>
    <t>โล่ 94881</t>
  </si>
  <si>
    <t>NC51E-4103913</t>
  </si>
  <si>
    <t>MLHNC5171F5103913</t>
  </si>
  <si>
    <t>โล่ 94882</t>
  </si>
  <si>
    <t>NC51E-4104015</t>
  </si>
  <si>
    <t>MLHNC5177F5104015</t>
  </si>
  <si>
    <t>โล่ 94883</t>
  </si>
  <si>
    <t>NC51E-4104017</t>
  </si>
  <si>
    <t>MLHNC5170F5104017</t>
  </si>
  <si>
    <t>โล่ 94884</t>
  </si>
  <si>
    <t>NC51E-4104062</t>
  </si>
  <si>
    <t>MLHNC5175F5104062</t>
  </si>
  <si>
    <t>โล่ 94885</t>
  </si>
  <si>
    <t>NC51E-4104824</t>
  </si>
  <si>
    <t>MLHNC5177F5104824</t>
  </si>
  <si>
    <t>โล่ 94886</t>
  </si>
  <si>
    <t>NC51E-4104978</t>
  </si>
  <si>
    <t>MLHNC5171F5104978</t>
  </si>
  <si>
    <t>โล่ 94887</t>
  </si>
  <si>
    <t>NC51E-4104996</t>
  </si>
  <si>
    <t>MLHNC5173F5104996</t>
  </si>
  <si>
    <t>โล่ 94888</t>
  </si>
  <si>
    <t>NC51E-4103182</t>
  </si>
  <si>
    <t>MLHNC517XF5103182</t>
  </si>
  <si>
    <t>โล่ 94889</t>
  </si>
  <si>
    <t>NC51E-4103885</t>
  </si>
  <si>
    <t>MLHNC5170F5103885</t>
  </si>
  <si>
    <t>โล่ 94890</t>
  </si>
  <si>
    <t>NC51E-4103891</t>
  </si>
  <si>
    <t>MLHNC5176F5103891</t>
  </si>
  <si>
    <t>โล่ 94891</t>
  </si>
  <si>
    <t>NC51E-4103911</t>
  </si>
  <si>
    <t>MLHNC5178F5103911</t>
  </si>
  <si>
    <t>โล่ 94892</t>
  </si>
  <si>
    <t>NC51E-4104010</t>
  </si>
  <si>
    <t>MLHNC5178F5104010</t>
  </si>
  <si>
    <t>โล่ 94893</t>
  </si>
  <si>
    <t>NC51E-4104657</t>
  </si>
  <si>
    <t>MLHNC5173F5104657</t>
  </si>
  <si>
    <t>โล่ 94894</t>
  </si>
  <si>
    <t>NC51E-4104751</t>
  </si>
  <si>
    <t>MLHNC5176F5104751</t>
  </si>
  <si>
    <t>โล่ 94895</t>
  </si>
  <si>
    <t>NC51E-4104968</t>
  </si>
  <si>
    <t>MLHNC5179F5104968</t>
  </si>
  <si>
    <t>โล่ 94896</t>
  </si>
  <si>
    <t>NC51E-4104973</t>
  </si>
  <si>
    <t>MLHNC5172F5104973</t>
  </si>
  <si>
    <t>โล่ 94897</t>
  </si>
  <si>
    <t>NC51E-4104990</t>
  </si>
  <si>
    <t>MLHNC5172F5104990</t>
  </si>
  <si>
    <t>โล่ 94898</t>
  </si>
  <si>
    <t>NC51E-4104032</t>
  </si>
  <si>
    <t>MLHNC5177F5104032</t>
  </si>
  <si>
    <t>โล่ 94899</t>
  </si>
  <si>
    <t>NC51E-4104138</t>
  </si>
  <si>
    <t>MLHNC5171F5104138</t>
  </si>
  <si>
    <t>โล่ 94900</t>
  </si>
  <si>
    <t>NC51E-4104713</t>
  </si>
  <si>
    <t>MLHNC5179F5104713</t>
  </si>
  <si>
    <t>โล่ 94901</t>
  </si>
  <si>
    <t>NC51E-4104725</t>
  </si>
  <si>
    <t>MLHNC5175F5104725</t>
  </si>
  <si>
    <t>โล่ 94902</t>
  </si>
  <si>
    <t>NC51E-4104732</t>
  </si>
  <si>
    <t>MLHNC5172F5104732</t>
  </si>
  <si>
    <t>โล่ 94903</t>
  </si>
  <si>
    <t>NC51E-4104735</t>
  </si>
  <si>
    <t>MLHNC5178F5104735</t>
  </si>
  <si>
    <t>โล่ 94904</t>
  </si>
  <si>
    <t>รวม 45 คัน</t>
  </si>
  <si>
    <t>รถยก ยี่ห้อโตโยต้า ไดน่า สีขาว</t>
  </si>
  <si>
    <t>14B-1401070</t>
  </si>
  <si>
    <t>BU87-8006209</t>
  </si>
  <si>
    <t>โล่ 94158</t>
  </si>
  <si>
    <t>10 ต.ค. 38</t>
  </si>
  <si>
    <t>รถกระบะ ยี่ห้อมิตซูบิชิ L200 สตราด้าดับเบิ้ลแคบ สีดำ-ขาว</t>
  </si>
  <si>
    <t>4D56TKAA-1026</t>
  </si>
  <si>
    <t>MMTONK64BTA-001546</t>
  </si>
  <si>
    <t>โล่ 45132</t>
  </si>
  <si>
    <t>AH7472</t>
  </si>
  <si>
    <t>MP1TFR54H1T106795</t>
  </si>
  <si>
    <t>โล่ 45442</t>
  </si>
  <si>
    <t>รถกระบะ ยี่ห้ออีซูซุ แค๊ปท้ายบรรทุก</t>
  </si>
  <si>
    <t>4JA1BX2784</t>
  </si>
  <si>
    <t>MP1TFR54H4T121182</t>
  </si>
  <si>
    <t>ตล 9739</t>
  </si>
  <si>
    <t>16 ก.พ. 50</t>
  </si>
  <si>
    <t>รถกระบะ ยี่ห้อโตโยต้า SMART CAB สีบรอนซ์เงิน</t>
  </si>
  <si>
    <t>2GD4950666</t>
  </si>
  <si>
    <t>MROCB8DC 500289968</t>
  </si>
  <si>
    <t>โล่ 34942</t>
  </si>
  <si>
    <t>E3J3E-018690</t>
  </si>
  <si>
    <t>MLESE 571111-018690</t>
  </si>
  <si>
    <t>โล่ 55809</t>
  </si>
  <si>
    <t>21 พ.ย. 57</t>
  </si>
  <si>
    <t>E3J3E-018696</t>
  </si>
  <si>
    <t>MLESE 571111-018696</t>
  </si>
  <si>
    <t>โล่ 55810</t>
  </si>
  <si>
    <t>NC51E-4104749</t>
  </si>
  <si>
    <t>MLHNC5178F5104749</t>
  </si>
  <si>
    <t>โล่ 94905</t>
  </si>
  <si>
    <t>119,572.50</t>
  </si>
  <si>
    <t>18 ม.ค. 58</t>
  </si>
  <si>
    <t>NC51E-4104753</t>
  </si>
  <si>
    <t>MLHNC517XF5104753</t>
  </si>
  <si>
    <t>โล่ 94906</t>
  </si>
  <si>
    <t>NC51E-4104947</t>
  </si>
  <si>
    <t>MLHNC5171F5104947</t>
  </si>
  <si>
    <t>โล่ 94907</t>
  </si>
  <si>
    <t>NC51E-4104980</t>
  </si>
  <si>
    <t>MLHNC517XF5104980</t>
  </si>
  <si>
    <t>โล่ 94908</t>
  </si>
  <si>
    <t>NC51E-4104661</t>
  </si>
  <si>
    <t>MLHNC5175F5104661</t>
  </si>
  <si>
    <t>โล่ 94909</t>
  </si>
  <si>
    <t>NC51E-4104925</t>
  </si>
  <si>
    <t>MLHNC5172F5104925</t>
  </si>
  <si>
    <t>โล่ 94910</t>
  </si>
  <si>
    <t>NC51E-4104938</t>
  </si>
  <si>
    <t>MLHNC5170F5104938</t>
  </si>
  <si>
    <t>โล่ 94911</t>
  </si>
  <si>
    <t>NC51E-4105011</t>
  </si>
  <si>
    <t>MLHNC5174F5105011</t>
  </si>
  <si>
    <t>โล่ 94912</t>
  </si>
  <si>
    <t>NC51E-4105015</t>
  </si>
  <si>
    <t>MLHNC5171F5105015</t>
  </si>
  <si>
    <t>โล่ 94913</t>
  </si>
  <si>
    <t>NC51E-4105016</t>
  </si>
  <si>
    <t>MLHNC5173F5105016</t>
  </si>
  <si>
    <t>โล่ 94914</t>
  </si>
  <si>
    <t>NC51E-4103895</t>
  </si>
  <si>
    <t>MLHNC5173F5103895</t>
  </si>
  <si>
    <t>โล่ 94915</t>
  </si>
  <si>
    <t>NC51E-4104096</t>
  </si>
  <si>
    <t>MLHNC5170F5104096</t>
  </si>
  <si>
    <t>โล่ 94916</t>
  </si>
  <si>
    <t>NC51E-4104129</t>
  </si>
  <si>
    <t>MLHNC5170F5104129</t>
  </si>
  <si>
    <t>โล่ 94917</t>
  </si>
  <si>
    <t>NC51E-4104152</t>
  </si>
  <si>
    <t>MLHNC5176F5104152</t>
  </si>
  <si>
    <t>โล่ 94918</t>
  </si>
  <si>
    <t>NC51E-4104161</t>
  </si>
  <si>
    <t>MLHNC5177F5104161</t>
  </si>
  <si>
    <t>โล่ 94919</t>
  </si>
  <si>
    <t>รวม 22 คัน</t>
  </si>
  <si>
    <t>สน.บุคคโล</t>
  </si>
  <si>
    <t>รถกระบะ ยี่ห้ออีซูซุ RODEO สีน้ำเงิน</t>
  </si>
  <si>
    <t>4JH1CH6340</t>
  </si>
  <si>
    <t>MP1TFS77H4T 110388</t>
  </si>
  <si>
    <t>โล่ 45688</t>
  </si>
  <si>
    <t>รถยกลากจูง ยี่ห้ออีซูซุ FTR34QZL สีขาว ดำ</t>
  </si>
  <si>
    <t>6HK1 612241</t>
  </si>
  <si>
    <t>MP1FTR347AT000153</t>
  </si>
  <si>
    <t>โล่ 94271</t>
  </si>
  <si>
    <t xml:space="preserve"> BN175EEA0258</t>
  </si>
  <si>
    <t xml:space="preserve"> BN175E-A02758</t>
  </si>
  <si>
    <t xml:space="preserve"> โล่ 49890</t>
  </si>
  <si>
    <t xml:space="preserve"> E3J3E-018455</t>
  </si>
  <si>
    <t xml:space="preserve"> MLESE 571111018455</t>
  </si>
  <si>
    <t xml:space="preserve"> โล่ 55784</t>
  </si>
  <si>
    <t xml:space="preserve"> E3J3E-018464</t>
  </si>
  <si>
    <t xml:space="preserve"> MLESE 571111018464</t>
  </si>
  <si>
    <t xml:space="preserve"> โล่ 55751</t>
  </si>
  <si>
    <t xml:space="preserve"> NC51E-4 104962</t>
  </si>
  <si>
    <t xml:space="preserve"> MLHNC 5178F5 104962</t>
  </si>
  <si>
    <t xml:space="preserve"> โล่ 94826</t>
  </si>
  <si>
    <t xml:space="preserve"> NC51E-4 105059</t>
  </si>
  <si>
    <t xml:space="preserve"> MLHNC 517XF5 105059</t>
  </si>
  <si>
    <t xml:space="preserve"> โล่ 94827</t>
  </si>
  <si>
    <t xml:space="preserve"> NC51E-4 105068</t>
  </si>
  <si>
    <t xml:space="preserve"> MLHNC 5170F5 105068</t>
  </si>
  <si>
    <t xml:space="preserve"> โล่ 94828</t>
  </si>
  <si>
    <t xml:space="preserve"> NC51E-4 104109</t>
  </si>
  <si>
    <t xml:space="preserve"> MLHNC 5175F5 104109</t>
  </si>
  <si>
    <t xml:space="preserve"> โล่ 94829</t>
  </si>
  <si>
    <t xml:space="preserve"> NC51E-4 104714</t>
  </si>
  <si>
    <t xml:space="preserve"> MLHNC 5170F5 104714</t>
  </si>
  <si>
    <t xml:space="preserve"> โล่ 94830</t>
  </si>
  <si>
    <t xml:space="preserve"> NC51E-4 104716</t>
  </si>
  <si>
    <t xml:space="preserve"> MLHNC 5174F5 104716</t>
  </si>
  <si>
    <t xml:space="preserve"> โล่ 94831</t>
  </si>
  <si>
    <t xml:space="preserve"> NC51E-4 104720</t>
  </si>
  <si>
    <t xml:space="preserve"> MLHNC 5176F5 104720</t>
  </si>
  <si>
    <t xml:space="preserve"> โล่ 94832</t>
  </si>
  <si>
    <t xml:space="preserve"> NC51E-4 104930</t>
  </si>
  <si>
    <t xml:space="preserve"> MLHNC 5176F5 104930</t>
  </si>
  <si>
    <t xml:space="preserve"> โล่ 94833</t>
  </si>
  <si>
    <t xml:space="preserve"> NC51E-4 104969</t>
  </si>
  <si>
    <t xml:space="preserve"> MLHNC 5170F5 104969</t>
  </si>
  <si>
    <t xml:space="preserve"> โล่ 94834</t>
  </si>
  <si>
    <t xml:space="preserve"> NC51E-4 104975</t>
  </si>
  <si>
    <t xml:space="preserve"> MLHNC 5176F5 104975</t>
  </si>
  <si>
    <t xml:space="preserve"> โล่ 94835</t>
  </si>
  <si>
    <t xml:space="preserve"> NC51E-4 104982</t>
  </si>
  <si>
    <t xml:space="preserve"> MLHNC 5173F5 104982</t>
  </si>
  <si>
    <t xml:space="preserve"> โล่ 94836</t>
  </si>
  <si>
    <t xml:space="preserve"> NC51E-4 105026</t>
  </si>
  <si>
    <t xml:space="preserve"> MLHNC 5176F5 105026</t>
  </si>
  <si>
    <t xml:space="preserve"> โล่ 94837</t>
  </si>
  <si>
    <t xml:space="preserve"> NC51E-4 105039</t>
  </si>
  <si>
    <t xml:space="preserve"> MLHNC 5174F5 105039</t>
  </si>
  <si>
    <t xml:space="preserve"> โล่ 94838</t>
  </si>
  <si>
    <t xml:space="preserve"> NC51E-4 104131</t>
  </si>
  <si>
    <t xml:space="preserve"> MLHNC 5179F5 104131</t>
  </si>
  <si>
    <t xml:space="preserve"> โล่ 94839</t>
  </si>
  <si>
    <t xml:space="preserve"> NC51E-4 104238</t>
  </si>
  <si>
    <t xml:space="preserve"> MLHNC 5175F5 104238</t>
  </si>
  <si>
    <t xml:space="preserve"> โล่ 94840</t>
  </si>
  <si>
    <t xml:space="preserve"> NC51E-4 104302</t>
  </si>
  <si>
    <t xml:space="preserve"> MLHNC 517XF5 104302</t>
  </si>
  <si>
    <t xml:space="preserve"> โล่ 94841</t>
  </si>
  <si>
    <t xml:space="preserve"> NC51E-4 104629</t>
  </si>
  <si>
    <t xml:space="preserve"> MLHNC 5179F5 104629</t>
  </si>
  <si>
    <t xml:space="preserve"> โล่ 94842</t>
  </si>
  <si>
    <t xml:space="preserve"> NC51E-4 104727</t>
  </si>
  <si>
    <t xml:space="preserve"> MLHNC 5179F5 104727</t>
  </si>
  <si>
    <t xml:space="preserve"> โล่ 94843</t>
  </si>
  <si>
    <t xml:space="preserve"> NC51E-4 104733</t>
  </si>
  <si>
    <t xml:space="preserve"> MLHNC 5174F5 104733</t>
  </si>
  <si>
    <t xml:space="preserve"> โล่ 94844</t>
  </si>
  <si>
    <t>รวม 24 คัน</t>
  </si>
  <si>
    <t>AH7484</t>
  </si>
  <si>
    <t>MP1TFR541T106796</t>
  </si>
  <si>
    <t>โล่ 45441</t>
  </si>
  <si>
    <t>24 ม.ค.44</t>
  </si>
  <si>
    <t>รถกระบะ ยี่ห้อมิตซูบิชิ L200 สตราด้าดับเบิ้ลแคบ สีเทา</t>
  </si>
  <si>
    <t>4D56TXAB8250</t>
  </si>
  <si>
    <t>MMTCNK64C4D001430</t>
  </si>
  <si>
    <t>ณน 1706 กทม.</t>
  </si>
  <si>
    <t>18 ม.ค.50</t>
  </si>
  <si>
    <t>รถเก๋ง ยี่ห้อโตโยต้า โคโลล่า สีเทา</t>
  </si>
  <si>
    <t>4A-L829706</t>
  </si>
  <si>
    <t>AEHI-9532559</t>
  </si>
  <si>
    <t>พร 6383 กทม.</t>
  </si>
  <si>
    <t>3 ม.ค.40</t>
  </si>
  <si>
    <t>รถกระบะ ยี่ห้อโตโยต้า ไฮลักซ์ วีโก้ สีเทา</t>
  </si>
  <si>
    <t>2KD-6299191</t>
  </si>
  <si>
    <t>MROGS12G105067834</t>
  </si>
  <si>
    <t>โล่ 45732</t>
  </si>
  <si>
    <t>23 มิ.ย.52</t>
  </si>
  <si>
    <t>รถยกลากจูง ยี่ห้ออีซูซุ NMR85EXXXS สีขาว</t>
  </si>
  <si>
    <t>4JJ1-SR2339</t>
  </si>
  <si>
    <t>MP1NMR85EFT103487</t>
  </si>
  <si>
    <t>โล่ 14798</t>
  </si>
  <si>
    <t>NC51E-4104215</t>
  </si>
  <si>
    <t>MLHNC5174F5104215</t>
  </si>
  <si>
    <t>โล่ 94920</t>
  </si>
  <si>
    <t>NC51E-4104218</t>
  </si>
  <si>
    <t>MLHNC517XF5104218</t>
  </si>
  <si>
    <t>โล่ 94921</t>
  </si>
  <si>
    <t>NC51E-4104729</t>
  </si>
  <si>
    <t>MLHNC5172F5104729</t>
  </si>
  <si>
    <t>โล่ 94922</t>
  </si>
  <si>
    <t>NC51E-4104806</t>
  </si>
  <si>
    <t>MLHNC5175F5104806</t>
  </si>
  <si>
    <t>โล่ 94923</t>
  </si>
  <si>
    <t>NC51E-4104941</t>
  </si>
  <si>
    <t>MLHNC5170F5104941</t>
  </si>
  <si>
    <t>โล่ 94924</t>
  </si>
  <si>
    <t>NC51E-4104933</t>
  </si>
  <si>
    <t>MLHNC5171F5104933</t>
  </si>
  <si>
    <t>โล่ 94925</t>
  </si>
  <si>
    <t>NC51E-4104937</t>
  </si>
  <si>
    <t>MLHNC5179F5104937</t>
  </si>
  <si>
    <t>โล่ 94926</t>
  </si>
  <si>
    <t>NC51E-4104944</t>
  </si>
  <si>
    <t>MLHNC5176F5104944</t>
  </si>
  <si>
    <t>โล่ 94927</t>
  </si>
  <si>
    <t>NC51E-4104946</t>
  </si>
  <si>
    <t>MLHNC517XF5104946</t>
  </si>
  <si>
    <t>โล่ 94928</t>
  </si>
  <si>
    <t>NC51E-4104965</t>
  </si>
  <si>
    <t>MLHNC5173F5104965</t>
  </si>
  <si>
    <t>โล่ 94929</t>
  </si>
  <si>
    <t>NC51E-4104988</t>
  </si>
  <si>
    <t>MLHNC5174F5104988</t>
  </si>
  <si>
    <t>โล่ 94930</t>
  </si>
  <si>
    <t>NC51E-4104132</t>
  </si>
  <si>
    <t>MLHNC5170F5104132</t>
  </si>
  <si>
    <t>โล่ 94931</t>
  </si>
  <si>
    <t>NC51E-4104297</t>
  </si>
  <si>
    <t>MLHNC517XF5104297</t>
  </si>
  <si>
    <t>โล่ 94932</t>
  </si>
  <si>
    <t>NC51E-4104742</t>
  </si>
  <si>
    <t>MLHNC5175F5104742</t>
  </si>
  <si>
    <t>โล่ 94933</t>
  </si>
  <si>
    <t>NC51E-4104979</t>
  </si>
  <si>
    <t>MLHNC5173F5104979</t>
  </si>
  <si>
    <t>โล่ 94934</t>
  </si>
  <si>
    <t>E3J3E-018693</t>
  </si>
  <si>
    <t>MLESE 571111018693</t>
  </si>
  <si>
    <t>โล่ 55811</t>
  </si>
  <si>
    <t>5 ธ.ค. 57</t>
  </si>
  <si>
    <t>E3J3E-018694</t>
  </si>
  <si>
    <t>MLESE 571111018694</t>
  </si>
  <si>
    <t>โล่ 55815</t>
  </si>
  <si>
    <t>รวมหน่วยเบิกจ่ายกองบังคับการตำรวจนครบาล 8 จำนวน 260 คัน</t>
  </si>
  <si>
    <t>บก.น.6</t>
  </si>
  <si>
    <t>KC178E-0300702</t>
  </si>
  <si>
    <t>MLHKC1788D5300702</t>
  </si>
  <si>
    <t>1 กต 395 กทม.</t>
  </si>
  <si>
    <t>E3J3E-018476</t>
  </si>
  <si>
    <t>MLESE571111 018476</t>
  </si>
  <si>
    <t>โล่ 55577</t>
  </si>
  <si>
    <t>E3J3E-018472</t>
  </si>
  <si>
    <t>MLESE571111 018472</t>
  </si>
  <si>
    <t>โล่ 55580</t>
  </si>
  <si>
    <t>E3J3E-018470</t>
  </si>
  <si>
    <t>MLESE571111 018470</t>
  </si>
  <si>
    <t>โล่ 55578</t>
  </si>
  <si>
    <t>YD25-418565A</t>
  </si>
  <si>
    <t>JNIUC4E26Z0005569</t>
  </si>
  <si>
    <t>โล่ 09703</t>
  </si>
  <si>
    <t>รถยนต์กระบะ ยี่ห้ออีซูซุ CAB4 สีบรอนซ์เงิน</t>
  </si>
  <si>
    <t>RZ4ERB2136</t>
  </si>
  <si>
    <t>MP1TFR87 JHT022506</t>
  </si>
  <si>
    <t>โล่ 09762</t>
  </si>
  <si>
    <t>รถยนต์ ยี่ห้อโตโยต้า ALTIS  สีบรอนซ์เงิน</t>
  </si>
  <si>
    <t>1ZR-X608969</t>
  </si>
  <si>
    <t>MR053REH504566212</t>
  </si>
  <si>
    <t>โล่ 09808</t>
  </si>
  <si>
    <t>1ZR-FBE1598</t>
  </si>
  <si>
    <t>MR053REH504566271</t>
  </si>
  <si>
    <t>โล่ 09809</t>
  </si>
  <si>
    <t>1ZR-X608984</t>
  </si>
  <si>
    <t>MR053REH504566267</t>
  </si>
  <si>
    <t>โล่ 09810</t>
  </si>
  <si>
    <t>1ZR-X609168</t>
  </si>
  <si>
    <t>MR053REH504566269</t>
  </si>
  <si>
    <t>โล่ 09811</t>
  </si>
  <si>
    <t>1ZR-X609145</t>
  </si>
  <si>
    <t>MR053REH504566272</t>
  </si>
  <si>
    <t>โล่ 09812</t>
  </si>
  <si>
    <t>1ZR-X609146</t>
  </si>
  <si>
    <t>MR053REH504566273</t>
  </si>
  <si>
    <t>โล่ 09813</t>
  </si>
  <si>
    <t>รถยนต์ตู้โดยสาร ยี่ห้อนิสสัน URVAN สีบรอนซ์เงิน</t>
  </si>
  <si>
    <t>YD25-027417B</t>
  </si>
  <si>
    <t>JNIUC4E26Z0022993</t>
  </si>
  <si>
    <t>โล่ 00639</t>
  </si>
  <si>
    <t>รถกระบะ ยี่ห้อโตโยต้า Hilux สีขาว</t>
  </si>
  <si>
    <t>2KD-S207620</t>
  </si>
  <si>
    <t>MR0GR19G107408574</t>
  </si>
  <si>
    <t>โล่ 45764</t>
  </si>
  <si>
    <t>RZ4EIN9841</t>
  </si>
  <si>
    <t>MP1TFR87 JKGO28407</t>
  </si>
  <si>
    <t>โล่ 00340</t>
  </si>
  <si>
    <t>RZ4EIN9843</t>
  </si>
  <si>
    <t>MP1TFR87 JKGO28405</t>
  </si>
  <si>
    <t>โล่ 00341</t>
  </si>
  <si>
    <t>4HK1RX6050</t>
  </si>
  <si>
    <t>MP1NPR75KFT112123</t>
  </si>
  <si>
    <t>โล่ 06536</t>
  </si>
  <si>
    <t>รถบรรทุกน้ำ ยี่ห้ออีซูซุ FVZ34PNDXG สีน้ำเงิน</t>
  </si>
  <si>
    <t>6HK1652156</t>
  </si>
  <si>
    <t>MP1FVZ34PDTOO1719</t>
  </si>
  <si>
    <t>โล่ 84838</t>
  </si>
  <si>
    <t>รวม 18 คัน</t>
  </si>
  <si>
    <t>กก.สส.บก.น.6</t>
  </si>
  <si>
    <t>E3J3E-018475</t>
  </si>
  <si>
    <t>MLESE571111018475</t>
  </si>
  <si>
    <t>โล่ 55579</t>
  </si>
  <si>
    <t>E3R4E0348535</t>
  </si>
  <si>
    <t>MHSE902111049999</t>
  </si>
  <si>
    <t>โล่ 61530</t>
  </si>
  <si>
    <t>E3R4E0361823</t>
  </si>
  <si>
    <t>MHSE902111051906</t>
  </si>
  <si>
    <t>โล่ 61531</t>
  </si>
  <si>
    <t>E3R4E0344546</t>
  </si>
  <si>
    <t>MHSE902111048627</t>
  </si>
  <si>
    <t>โล่ 61532</t>
  </si>
  <si>
    <t>รถจักรยานยนต์ ยี่ห้อฮอนด้า CBR150 สีดำ</t>
  </si>
  <si>
    <t>KC17E-0606980</t>
  </si>
  <si>
    <t>MLHKC1782H5606980</t>
  </si>
  <si>
    <t>โล่ 67074</t>
  </si>
  <si>
    <t>KC17E-0606982</t>
  </si>
  <si>
    <t>MLHKC1786H5606982</t>
  </si>
  <si>
    <t>โล่ 67075</t>
  </si>
  <si>
    <t>KC17E-0606987</t>
  </si>
  <si>
    <t>MLHKC1785H5606987</t>
  </si>
  <si>
    <t>โล่ 67076</t>
  </si>
  <si>
    <t>รถจักรยานยนต์ ยี่ห้อฮอนด้า CBR300 สีดำ</t>
  </si>
  <si>
    <t>NC51E-4400294</t>
  </si>
  <si>
    <t>MLHNC5174J5400294</t>
  </si>
  <si>
    <t>โล่ 67104</t>
  </si>
  <si>
    <t>รถยนต์กระบะ ยี่ห้อมิตซูบิชิ สตราด้า L200 สีดำ-ขาว</t>
  </si>
  <si>
    <t>4D56TKAA-0958</t>
  </si>
  <si>
    <t>MMTONK64BTA001662</t>
  </si>
  <si>
    <t>โล่ 45193</t>
  </si>
  <si>
    <t>รถยนต์บรรทุก ยี่ห้อโตโยต้า สีขาว</t>
  </si>
  <si>
    <t>2L-9836794</t>
  </si>
  <si>
    <t>MR032LNF005028997</t>
  </si>
  <si>
    <t>ณจ-3917 กทม.</t>
  </si>
  <si>
    <t>รถยนต์ตู้โดยสาร ยี่ห้อนิสสัน URVAN สีขาว</t>
  </si>
  <si>
    <t>ZD30-028121</t>
  </si>
  <si>
    <t>JNIHG4E25Z0702145</t>
  </si>
  <si>
    <t>โล่ 14472</t>
  </si>
  <si>
    <t>สน.พระราชวัง</t>
  </si>
  <si>
    <t>G3E4E-0432507</t>
  </si>
  <si>
    <t>MH3SG315111026528</t>
  </si>
  <si>
    <t>โล่ 39948</t>
  </si>
  <si>
    <t>G3E4E-0432506</t>
  </si>
  <si>
    <t>MH3SG315111026537</t>
  </si>
  <si>
    <t>โล่ 40038</t>
  </si>
  <si>
    <t>G3E4E-0432495</t>
  </si>
  <si>
    <t>MH3SG315111026544</t>
  </si>
  <si>
    <t>โล่ 40041</t>
  </si>
  <si>
    <t>G3E4E-0432511</t>
  </si>
  <si>
    <t>MH3SG315111026547</t>
  </si>
  <si>
    <t>โล่ 40055</t>
  </si>
  <si>
    <t>G3E4E-0432512</t>
  </si>
  <si>
    <t>MH3SG315111026548</t>
  </si>
  <si>
    <t>โล่ 40072</t>
  </si>
  <si>
    <t>G3E4E-0432477</t>
  </si>
  <si>
    <t>MH3SG315111026550</t>
  </si>
  <si>
    <t>โล่ 40083</t>
  </si>
  <si>
    <t>G3E4E-0432481</t>
  </si>
  <si>
    <t>MH3SG315111026554</t>
  </si>
  <si>
    <t>โล่ 40086</t>
  </si>
  <si>
    <t>G3E4E-0433620</t>
  </si>
  <si>
    <t>MH3SG315111026652</t>
  </si>
  <si>
    <t>โล่ 40088</t>
  </si>
  <si>
    <t>G3E4E-0433744</t>
  </si>
  <si>
    <t>MH3SG315111026672</t>
  </si>
  <si>
    <t>โล่ 40098</t>
  </si>
  <si>
    <t>G3E4E-0433747</t>
  </si>
  <si>
    <t>MH3SG315111026679</t>
  </si>
  <si>
    <t>โล่ 40099</t>
  </si>
  <si>
    <t>G3E4E-0436519</t>
  </si>
  <si>
    <t>MH3SG315111027008</t>
  </si>
  <si>
    <t>โล่ 40103</t>
  </si>
  <si>
    <t>G3E4E-0436528</t>
  </si>
  <si>
    <t>MH3SG315111027043</t>
  </si>
  <si>
    <t>โล่ 40159</t>
  </si>
  <si>
    <t>รถจักรยานยนต์ ยี่ห้อฮอนด้า PCX150 สีขาว-ดำ</t>
  </si>
  <si>
    <t>NC125DE-0052814</t>
  </si>
  <si>
    <t>NC125D-0052814</t>
  </si>
  <si>
    <t>โล่ 55143</t>
  </si>
  <si>
    <t>NC125DE-0052847</t>
  </si>
  <si>
    <t>NC125D-0052847</t>
  </si>
  <si>
    <t>โล่ 55144</t>
  </si>
  <si>
    <t>E3J3E-018402</t>
  </si>
  <si>
    <t>MLESE571111-018402</t>
  </si>
  <si>
    <t>โล่ 55630</t>
  </si>
  <si>
    <t>E3J3E-018499</t>
  </si>
  <si>
    <t>MLESE571111-018499</t>
  </si>
  <si>
    <t>โล่ 55635</t>
  </si>
  <si>
    <t>รถจักรยานยนต์ ยี่ห้อยามาฮ่า Mio 125i สีเทา-ดำ</t>
  </si>
  <si>
    <t>MH3SE902111049850</t>
  </si>
  <si>
    <t>E3R4E-0348193</t>
  </si>
  <si>
    <t>โล่ 61734</t>
  </si>
  <si>
    <t>รถจักรยานยนต์ ยี่ห้อยามาฮ่า Mio 125i สีน้ำเงิน-ขาว</t>
  </si>
  <si>
    <t>MH3SE902111050741</t>
  </si>
  <si>
    <t>E3R4E-0352189</t>
  </si>
  <si>
    <t>โล่ 61735</t>
  </si>
  <si>
    <t>MH3SE902111049150</t>
  </si>
  <si>
    <t>E3R4E-0346145</t>
  </si>
  <si>
    <t>โล่ 61736</t>
  </si>
  <si>
    <t>G3E4E-0563098</t>
  </si>
  <si>
    <t>MH3SG315111037167</t>
  </si>
  <si>
    <t>โล่ 66153</t>
  </si>
  <si>
    <t>G3E4E-0563124</t>
  </si>
  <si>
    <t>MH3SG315111037173</t>
  </si>
  <si>
    <t>โล่ 66154</t>
  </si>
  <si>
    <t>G3E4E-0563126</t>
  </si>
  <si>
    <t>MH3SG315111037195</t>
  </si>
  <si>
    <t>โล่ 66155</t>
  </si>
  <si>
    <t>G3E4E-0564475</t>
  </si>
  <si>
    <t>MH3SG315111037226</t>
  </si>
  <si>
    <t>โล่ 66156</t>
  </si>
  <si>
    <t>G3E4E-0564488</t>
  </si>
  <si>
    <t>MH3SG315111037237</t>
  </si>
  <si>
    <t>โล่ 66157</t>
  </si>
  <si>
    <t>G3E4E-0565535</t>
  </si>
  <si>
    <t>MH3SG315111037367</t>
  </si>
  <si>
    <t>โล่ 66158</t>
  </si>
  <si>
    <t>G3E4E-0565539</t>
  </si>
  <si>
    <t>MH3SG315111037371</t>
  </si>
  <si>
    <t>โล่ 66159</t>
  </si>
  <si>
    <t>G3E4E-0565538</t>
  </si>
  <si>
    <t>MH3SG315111037372</t>
  </si>
  <si>
    <t>โล่ 66160</t>
  </si>
  <si>
    <t>G3E4E-0565547</t>
  </si>
  <si>
    <t>MH3SG315111037376</t>
  </si>
  <si>
    <t>โล่ 66161</t>
  </si>
  <si>
    <t>G3E4E-0565556</t>
  </si>
  <si>
    <t>MH3SG315111</t>
  </si>
  <si>
    <t>โล่ 66162</t>
  </si>
  <si>
    <t>G3E4E-0565569</t>
  </si>
  <si>
    <t>MH3SG315111037381</t>
  </si>
  <si>
    <t>โล่ 66163</t>
  </si>
  <si>
    <t>G3E4E-0565552</t>
  </si>
  <si>
    <t>MH3SG315111037391</t>
  </si>
  <si>
    <t>โล่ 66164</t>
  </si>
  <si>
    <t>G3E4E-0565563</t>
  </si>
  <si>
    <t>MH3SG315111037399</t>
  </si>
  <si>
    <t>โล่ 66165</t>
  </si>
  <si>
    <t>G3E4E-0565617</t>
  </si>
  <si>
    <t>MH3SG315111037402</t>
  </si>
  <si>
    <t>โล่ 66166</t>
  </si>
  <si>
    <t>G3E4E-0565571</t>
  </si>
  <si>
    <t>MH3SG315111037403</t>
  </si>
  <si>
    <t>โล่ 66167</t>
  </si>
  <si>
    <t>G3E4E-0566905</t>
  </si>
  <si>
    <t>MH3SG315111037454</t>
  </si>
  <si>
    <t>โล่ 66168</t>
  </si>
  <si>
    <t>G3E4E-0566914</t>
  </si>
  <si>
    <t>MH3SG315111037460</t>
  </si>
  <si>
    <t>โล่ 66169</t>
  </si>
  <si>
    <t>G3E4E-0566924</t>
  </si>
  <si>
    <t>MH3SG315111037478</t>
  </si>
  <si>
    <t>โล่ 66170</t>
  </si>
  <si>
    <t>G3E4E-0566893</t>
  </si>
  <si>
    <t>MH3SG315111037479</t>
  </si>
  <si>
    <t>โล่ 66171</t>
  </si>
  <si>
    <t>G3E4E-0567000</t>
  </si>
  <si>
    <t>MH3SG315111037489</t>
  </si>
  <si>
    <t>โล่ 66172</t>
  </si>
  <si>
    <t>G3E4E-0566976</t>
  </si>
  <si>
    <t>MH3SG315111037501</t>
  </si>
  <si>
    <t>โล่ 66173</t>
  </si>
  <si>
    <t>G3E4E-0567001</t>
  </si>
  <si>
    <t>MH3SG315111037508</t>
  </si>
  <si>
    <t>โล่ 66174</t>
  </si>
  <si>
    <t>G3E4E-0566986</t>
  </si>
  <si>
    <t>MH3SG315111037511</t>
  </si>
  <si>
    <t>โล่ 66175</t>
  </si>
  <si>
    <t>G3E4E-0566991</t>
  </si>
  <si>
    <t>MH3SG315111037514</t>
  </si>
  <si>
    <t>โล่ 66176</t>
  </si>
  <si>
    <t>G3E4E-0567450</t>
  </si>
  <si>
    <t>MH3SG315111037568</t>
  </si>
  <si>
    <t>โล่ 66177</t>
  </si>
  <si>
    <t>G3E4E-0567441</t>
  </si>
  <si>
    <t>MH3SG315111037584</t>
  </si>
  <si>
    <t>โล่ 66178</t>
  </si>
  <si>
    <t>G3E4E-0567427</t>
  </si>
  <si>
    <t>MH3SG315111037586</t>
  </si>
  <si>
    <t>โล่ 66179</t>
  </si>
  <si>
    <t>G3E4E-0567425</t>
  </si>
  <si>
    <t>MH3SG315111037588</t>
  </si>
  <si>
    <t>โล่ 66180</t>
  </si>
  <si>
    <t>G3E4E-0567431</t>
  </si>
  <si>
    <t>MH3SG315111037590</t>
  </si>
  <si>
    <t>โล่ 66181</t>
  </si>
  <si>
    <t>G3E4E-0567430</t>
  </si>
  <si>
    <t>MH3SG315111037591</t>
  </si>
  <si>
    <t>โล่ 66182</t>
  </si>
  <si>
    <t>G3E4E-0567437</t>
  </si>
  <si>
    <t>MH3SG315111037600</t>
  </si>
  <si>
    <t>โล่ 66183</t>
  </si>
  <si>
    <t>G3E4E-0567435</t>
  </si>
  <si>
    <t>MH3SG315111037601</t>
  </si>
  <si>
    <t>โล่ 66184</t>
  </si>
  <si>
    <t>G3E4E-0567434</t>
  </si>
  <si>
    <t>MH3SG315111037603</t>
  </si>
  <si>
    <t>โล่ 66185</t>
  </si>
  <si>
    <t>G3E4E-0568622</t>
  </si>
  <si>
    <t>MH3SG315111037651</t>
  </si>
  <si>
    <t>โล่ 66186</t>
  </si>
  <si>
    <t>G3E4E-0568627</t>
  </si>
  <si>
    <t>MH3SG315111037654</t>
  </si>
  <si>
    <t>โล่ 66187</t>
  </si>
  <si>
    <t>G3E4E-0568616</t>
  </si>
  <si>
    <t>MH3SG315111037657</t>
  </si>
  <si>
    <t>โล่ 66188</t>
  </si>
  <si>
    <t>G3E4E-0568637</t>
  </si>
  <si>
    <t>MH3SG315111037673</t>
  </si>
  <si>
    <t>โล่ 66189</t>
  </si>
  <si>
    <t>G3E4E-0568639</t>
  </si>
  <si>
    <t>MH3SG315111037683</t>
  </si>
  <si>
    <t>โล่ 66190</t>
  </si>
  <si>
    <t>G3E4E-0568984</t>
  </si>
  <si>
    <t>MH3SG315111037733</t>
  </si>
  <si>
    <t>โล่ 66191</t>
  </si>
  <si>
    <t>G3E4E-0569076</t>
  </si>
  <si>
    <t>MH3SG315111037756</t>
  </si>
  <si>
    <t>โล่ 66192</t>
  </si>
  <si>
    <t>G3E4E-0569003</t>
  </si>
  <si>
    <t>MH3SG315111037764</t>
  </si>
  <si>
    <t>โล่ 66193</t>
  </si>
  <si>
    <t>รถจักรยานยนต์ ยี่ห้อฮอนด้า CBR150 สีแดง-ดำ</t>
  </si>
  <si>
    <t>KC17E-0607079</t>
  </si>
  <si>
    <t>MLHKC1788H5607079</t>
  </si>
  <si>
    <t>โล่ 67080</t>
  </si>
  <si>
    <t>รถจักรยานยนต์ ยี่ห้อฮอนด้า CBR300 สีเหลือง-ดำ</t>
  </si>
  <si>
    <t>NC51E-4302787</t>
  </si>
  <si>
    <t>MLHKC5175H5302787</t>
  </si>
  <si>
    <t>โล่ 67114</t>
  </si>
  <si>
    <t>NC51E-4302792</t>
  </si>
  <si>
    <t>MLHKC5179H5302792</t>
  </si>
  <si>
    <t>โล่ 67115</t>
  </si>
  <si>
    <t>NC51E-4302798</t>
  </si>
  <si>
    <t>MLHKC517XH5302798</t>
  </si>
  <si>
    <t>โล่ 67116</t>
  </si>
  <si>
    <t>รถจักรยานยนต์ ยี่ห้อฮอนด้า CBR300 สีแดงเลือดหมู</t>
  </si>
  <si>
    <t>NC51E-4123847</t>
  </si>
  <si>
    <t>MLHNC5174F5123847</t>
  </si>
  <si>
    <t>โล่ 67236</t>
  </si>
  <si>
    <t>NC51E-4123851</t>
  </si>
  <si>
    <t>MLHNC5176F5123851</t>
  </si>
  <si>
    <t>โล่ 67237</t>
  </si>
  <si>
    <t>NC51E-4123027</t>
  </si>
  <si>
    <t>MLHNC517XF5123027</t>
  </si>
  <si>
    <t>โล่ 67238</t>
  </si>
  <si>
    <t>NC51E-4123359</t>
  </si>
  <si>
    <t>MLHNC5172F5123359</t>
  </si>
  <si>
    <t>โล่ 67239</t>
  </si>
  <si>
    <t>NC51E-4123385</t>
  </si>
  <si>
    <t>MLHNC5173F5123385</t>
  </si>
  <si>
    <t>โล่ 67240</t>
  </si>
  <si>
    <t>NC51E-4123650</t>
  </si>
  <si>
    <t>MLHNC5177F5123650</t>
  </si>
  <si>
    <t>โล่ 67241</t>
  </si>
  <si>
    <t>NC51E-4123698</t>
  </si>
  <si>
    <t>MLHNC5172F5123698</t>
  </si>
  <si>
    <t>โล่ 67242</t>
  </si>
  <si>
    <t>NC51E-4123706</t>
  </si>
  <si>
    <t>MLHNC5178F5123706</t>
  </si>
  <si>
    <t>โล่ 67243</t>
  </si>
  <si>
    <t>NC51E-4123722</t>
  </si>
  <si>
    <t>MLHNC5176F5123722</t>
  </si>
  <si>
    <t>โล่ 67244</t>
  </si>
  <si>
    <t>NC51E-4123729</t>
  </si>
  <si>
    <t>MLHNC5179F5123729</t>
  </si>
  <si>
    <t>โล่ 67245</t>
  </si>
  <si>
    <t>NC51E-4123731</t>
  </si>
  <si>
    <t>MLHNC5177F5123731</t>
  </si>
  <si>
    <t>โล่ 67246</t>
  </si>
  <si>
    <t>NC51E-4123733</t>
  </si>
  <si>
    <t>MLHNC5170F5123733</t>
  </si>
  <si>
    <t>โล่ 67247</t>
  </si>
  <si>
    <t>NC51E-4123737</t>
  </si>
  <si>
    <t>MLHNC5178F5123737</t>
  </si>
  <si>
    <t>โล่ 67248</t>
  </si>
  <si>
    <t>NC51E-4123738</t>
  </si>
  <si>
    <t>MLHNC517XF5123738</t>
  </si>
  <si>
    <t>โล่ 67249</t>
  </si>
  <si>
    <t>NC51E-4123740</t>
  </si>
  <si>
    <t>MLHNC5178F5123740</t>
  </si>
  <si>
    <t>โล่ 67250</t>
  </si>
  <si>
    <t>NC51E-4123741</t>
  </si>
  <si>
    <t>MLHNC517XF5123741</t>
  </si>
  <si>
    <t>โล่ 67251</t>
  </si>
  <si>
    <t>NC51E-4123744</t>
  </si>
  <si>
    <t>MLHNC5175F5123744</t>
  </si>
  <si>
    <t>โล่ 67252</t>
  </si>
  <si>
    <t>NC51E-4123755</t>
  </si>
  <si>
    <t>MLHNC517XF5123755</t>
  </si>
  <si>
    <t>โล่ 67253</t>
  </si>
  <si>
    <t>NC51E-4123756</t>
  </si>
  <si>
    <t>MLHNC5171F5123756</t>
  </si>
  <si>
    <t>โล่ 67254</t>
  </si>
  <si>
    <t>NC51E-4123758</t>
  </si>
  <si>
    <t>MLHNC5175F5123758</t>
  </si>
  <si>
    <t>โล่ 67255</t>
  </si>
  <si>
    <t>NC51E-4123799</t>
  </si>
  <si>
    <t>MLHNC5178F5123799</t>
  </si>
  <si>
    <t>โล่ 67257</t>
  </si>
  <si>
    <t>NC51E-4123570</t>
  </si>
  <si>
    <t>MLHNC5179F5123570</t>
  </si>
  <si>
    <t>โล่ 67258</t>
  </si>
  <si>
    <t>NC51E-4123607</t>
  </si>
  <si>
    <t>MLHNC5176F5123607</t>
  </si>
  <si>
    <t>โล่ 67259</t>
  </si>
  <si>
    <t>NC51E-4123613</t>
  </si>
  <si>
    <t>MLHNC5171F5123613</t>
  </si>
  <si>
    <t>โล่ 67260</t>
  </si>
  <si>
    <t>NC51E-4123614</t>
  </si>
  <si>
    <t>MLHNC5173F5123614</t>
  </si>
  <si>
    <t>โล่ 67261</t>
  </si>
  <si>
    <t>NC51E-4123678</t>
  </si>
  <si>
    <t>MLHNC5177F5123678</t>
  </si>
  <si>
    <t>โล่ 67262</t>
  </si>
  <si>
    <t>NC51E-4123813</t>
  </si>
  <si>
    <t>MLHNC5177F5123813</t>
  </si>
  <si>
    <t>โล่ 67263</t>
  </si>
  <si>
    <t>NC51E-4123845</t>
  </si>
  <si>
    <t>MLHNC5170F5123845</t>
  </si>
  <si>
    <t>โล่ 67264</t>
  </si>
  <si>
    <t>NC51E-4123852</t>
  </si>
  <si>
    <t>MLHNC5178F5123852</t>
  </si>
  <si>
    <t>โล่ 67265</t>
  </si>
  <si>
    <t>NC51E-4102831</t>
  </si>
  <si>
    <t>MLHNC5175F5102831</t>
  </si>
  <si>
    <t>โล่ 94467</t>
  </si>
  <si>
    <t>NC51E-4103657</t>
  </si>
  <si>
    <t>MLHNC5179F5103657</t>
  </si>
  <si>
    <t>โล่ 94468</t>
  </si>
  <si>
    <t>NC51E-4103706</t>
  </si>
  <si>
    <t>MLHNC5177F5103706</t>
  </si>
  <si>
    <t>โล่ 94469</t>
  </si>
  <si>
    <t>NC51E-4103715</t>
  </si>
  <si>
    <t>MLHNC5178F5103715</t>
  </si>
  <si>
    <t>โล่ 94470</t>
  </si>
  <si>
    <t>NC51E-4103726</t>
  </si>
  <si>
    <t>MLHNC5172F5103726</t>
  </si>
  <si>
    <t>โล่ 94471</t>
  </si>
  <si>
    <t>NC51E-4103736</t>
  </si>
  <si>
    <t>MLHNC5175F5103736</t>
  </si>
  <si>
    <t>โล่ 94472</t>
  </si>
  <si>
    <t>NC51E-4103763</t>
  </si>
  <si>
    <t>MLHNC5178F5103763</t>
  </si>
  <si>
    <t>โล่ 94473</t>
  </si>
  <si>
    <t>NC51E-4103769</t>
  </si>
  <si>
    <t>MLHNC5179F5103769</t>
  </si>
  <si>
    <t>โล่ 94474</t>
  </si>
  <si>
    <t>NC51E-4102799</t>
  </si>
  <si>
    <t>MLHNC5172F5102799</t>
  </si>
  <si>
    <t>โล่ 94475</t>
  </si>
  <si>
    <t>NC51E-4102801</t>
  </si>
  <si>
    <t>MLHNC5177F5102801</t>
  </si>
  <si>
    <t>โล่ 94476</t>
  </si>
  <si>
    <t>NC51E-4102806</t>
  </si>
  <si>
    <t>MLHNC5176F5102806</t>
  </si>
  <si>
    <t>โล่ 94477</t>
  </si>
  <si>
    <t>NC51E-4102807</t>
  </si>
  <si>
    <t>MLHNC5178F5102807</t>
  </si>
  <si>
    <t>โล่ 94478</t>
  </si>
  <si>
    <t>NC51E-4102824</t>
  </si>
  <si>
    <t>MLHNC5178F5102824</t>
  </si>
  <si>
    <t>โล่ 94479</t>
  </si>
  <si>
    <t>NC51E-4102825</t>
  </si>
  <si>
    <t>MLHNC517XF5102825</t>
  </si>
  <si>
    <t>โล่ 94480</t>
  </si>
  <si>
    <t>NC51E-4102839</t>
  </si>
  <si>
    <t>MLHNC517XF5102839</t>
  </si>
  <si>
    <t>โล่ 94481</t>
  </si>
  <si>
    <t>NC51E-4102970</t>
  </si>
  <si>
    <t>MLHNC5178F5102970</t>
  </si>
  <si>
    <t>โล่ 94482</t>
  </si>
  <si>
    <t>NC51E-4103390</t>
  </si>
  <si>
    <t>MLHNC5176F5103390</t>
  </si>
  <si>
    <t>โล่ 94483</t>
  </si>
  <si>
    <t>NC51E-4103679</t>
  </si>
  <si>
    <t>MLHNC5178F5103679</t>
  </si>
  <si>
    <t>โล่ 94484</t>
  </si>
  <si>
    <t>NC51E-4102833</t>
  </si>
  <si>
    <t>MLHNC5179F5102833</t>
  </si>
  <si>
    <t>โล่ 94485</t>
  </si>
  <si>
    <t>NC51E-4102922</t>
  </si>
  <si>
    <t>MLHNC5178F5102922</t>
  </si>
  <si>
    <t>โล่ 94486</t>
  </si>
  <si>
    <t>NC51E-4103103</t>
  </si>
  <si>
    <t>MLHNC517XF5103103</t>
  </si>
  <si>
    <t>โล่ 94487</t>
  </si>
  <si>
    <t>NC51E-4103615</t>
  </si>
  <si>
    <t>MLHNC5174F5103615</t>
  </si>
  <si>
    <t>โล่ 94488</t>
  </si>
  <si>
    <t>NC51E-4103626</t>
  </si>
  <si>
    <t>MLHNC5179F5103626</t>
  </si>
  <si>
    <t>โล่ 94489</t>
  </si>
  <si>
    <t>NC51E-4103693</t>
  </si>
  <si>
    <t>MLHNC5172F5103693</t>
  </si>
  <si>
    <t>โล่ 94490</t>
  </si>
  <si>
    <t>NC51E-4103698</t>
  </si>
  <si>
    <t>MLHNC5171F5103698</t>
  </si>
  <si>
    <t>โล่ 94491</t>
  </si>
  <si>
    <t>รถจักรยานยนต์ ยี่ห้อยามาฮ่า ทีซิตี้ สีขาว-ดำ</t>
  </si>
  <si>
    <t>E3N9E-007490</t>
  </si>
  <si>
    <t>MLESE781111007490</t>
  </si>
  <si>
    <t>โล่ 95279</t>
  </si>
  <si>
    <t>รถยนต์บรรทุกขนาด 3 ตัน ยี่ห้ออีซูซุ NMR85EXXXS สีขาว</t>
  </si>
  <si>
    <t>4JJ1-SP2011</t>
  </si>
  <si>
    <t>MP1NMR85EFT103449</t>
  </si>
  <si>
    <t>โล่ 06893</t>
  </si>
  <si>
    <t>4JJ1-SP2018</t>
  </si>
  <si>
    <t>MP1NMR85EFT103456</t>
  </si>
  <si>
    <t>โล่ 06894</t>
  </si>
  <si>
    <t>รถกระบะ ยี่ห้อโตโยต้า Hilux สีบรอนซ์เงิน</t>
  </si>
  <si>
    <t>2GD-4384524</t>
  </si>
  <si>
    <t>MROCB8CCX0296321</t>
  </si>
  <si>
    <t>โล่ 07537</t>
  </si>
  <si>
    <t>2GD-4386745</t>
  </si>
  <si>
    <t>MROCB8CC200296457</t>
  </si>
  <si>
    <t>โล่ 07538</t>
  </si>
  <si>
    <t>รถกระบะ ยี่ห้อนิสสัน ฟรอนเทีย สีน้ำเงิน</t>
  </si>
  <si>
    <t>TD27-T082386</t>
  </si>
  <si>
    <t>DHGD22D64429</t>
  </si>
  <si>
    <t>ณง 9916</t>
  </si>
  <si>
    <t>รถยนต์ ยี่ห้อ BMW 330e สีบรอนซ์เงิน</t>
  </si>
  <si>
    <t>MMF8E14000AC14321</t>
  </si>
  <si>
    <t>โล่ 06301</t>
  </si>
  <si>
    <t>รวม 125 คัน</t>
  </si>
  <si>
    <t>สน.ปทุมวัน</t>
  </si>
  <si>
    <t>4D56TKAA1110</t>
  </si>
  <si>
    <t>MMTONK64BTA001704</t>
  </si>
  <si>
    <t>โล่ 45315</t>
  </si>
  <si>
    <t>รถลากจูง ยี่ห้อโตโยต้า ไดน่า 1992 สีดำ</t>
  </si>
  <si>
    <t>11B-1181171</t>
  </si>
  <si>
    <t>BU61-8004110</t>
  </si>
  <si>
    <t>โล่ 94024</t>
  </si>
  <si>
    <t>รถบรรทุกผู้ต้องหา ยี่ห้อโตโยต้า ไดน่า 1996 สีดำ-ขาว</t>
  </si>
  <si>
    <t>TD24-1461382</t>
  </si>
  <si>
    <t>BU101R-9500770</t>
  </si>
  <si>
    <t>โล่ 94173</t>
  </si>
  <si>
    <t>รถลากจูง ยี่ห้อโตโยต้า ไดน่า 1995 สีดำ-ขาว</t>
  </si>
  <si>
    <t>14B-1399488</t>
  </si>
  <si>
    <t>BU87-8006171</t>
  </si>
  <si>
    <t>โล่ 94120</t>
  </si>
  <si>
    <t>รถยนต์กระบะ ยี่ห้อนิสสัน บิ๊กเอ็ม ปี 1995 สีดำ-ขาว</t>
  </si>
  <si>
    <t>BD2S-T135544</t>
  </si>
  <si>
    <t>TGD21-D75004</t>
  </si>
  <si>
    <t>โล่ 44938</t>
  </si>
  <si>
    <t>รถกระบะ ยี่ห้อโตโยต้า Hilux 1995 สีขาว</t>
  </si>
  <si>
    <t>2L-9243256</t>
  </si>
  <si>
    <t>LN90-8125952</t>
  </si>
  <si>
    <t>โล่ 44951</t>
  </si>
  <si>
    <t>รถยนต์กระบะ ยี่ห้อมิตซูบิชิ สตราด้า L200 สีแดง-ขาว</t>
  </si>
  <si>
    <t>4D56TKAA1016</t>
  </si>
  <si>
    <t>MMTONK64BTA001558</t>
  </si>
  <si>
    <t>โล่ 45089</t>
  </si>
  <si>
    <t>4D56TKAA1156</t>
  </si>
  <si>
    <t>MMTONK64BTA-001789</t>
  </si>
  <si>
    <t>โล่ 45088</t>
  </si>
  <si>
    <t>4D56TKAA1180</t>
  </si>
  <si>
    <t>MMTONK64BTA001787</t>
  </si>
  <si>
    <t>โล่ 45091</t>
  </si>
  <si>
    <t>รถยนต์กระบะ ยี่ห้ออีซูซุ สุพรีม สีขาว-ดำ</t>
  </si>
  <si>
    <t>AN6307</t>
  </si>
  <si>
    <t>MP1TFR54H1T123696</t>
  </si>
  <si>
    <t>โล่ 45554</t>
  </si>
  <si>
    <t>รถกระบะ ยี่ห้อนิสสัน ฟรอนเทีย สีแดง</t>
  </si>
  <si>
    <t>TD27-T084766</t>
  </si>
  <si>
    <t>DHGD22-D74446</t>
  </si>
  <si>
    <t>ณจ 5536 กทม</t>
  </si>
  <si>
    <t>2CD-C273572</t>
  </si>
  <si>
    <t>MR0CB8CCX00295122</t>
  </si>
  <si>
    <t>โล่ 07535</t>
  </si>
  <si>
    <t>2CD-4384736</t>
  </si>
  <si>
    <t>MR0C8CC300296340</t>
  </si>
  <si>
    <t>โล่ 07536</t>
  </si>
  <si>
    <t>4JJ1-SP0866</t>
  </si>
  <si>
    <t>MP1NMR58EFT103428</t>
  </si>
  <si>
    <t>โล่ 06891</t>
  </si>
  <si>
    <t>4JJ1-SP2010</t>
  </si>
  <si>
    <t>MP1NMR85EFT103448</t>
  </si>
  <si>
    <t>โล่ 06892</t>
  </si>
  <si>
    <t>G3E4E-0433727</t>
  </si>
  <si>
    <t>MH3SG 315111026662</t>
  </si>
  <si>
    <t>โล่ 39934</t>
  </si>
  <si>
    <t>4 พ.ค. 60</t>
  </si>
  <si>
    <t>G3E4E-0433746</t>
  </si>
  <si>
    <t>MH3SG 315111026670</t>
  </si>
  <si>
    <t>โล่ 39935</t>
  </si>
  <si>
    <t>G3E4E-0434457</t>
  </si>
  <si>
    <t>MH3SG 315111026731</t>
  </si>
  <si>
    <t>โล่ 39936</t>
  </si>
  <si>
    <t>G3E4E-0434364</t>
  </si>
  <si>
    <t>MH3SG 315111026737</t>
  </si>
  <si>
    <t>โล่ 39937</t>
  </si>
  <si>
    <t>G3E4E-0434392</t>
  </si>
  <si>
    <t>MH3SG 315111026740</t>
  </si>
  <si>
    <t>โล่ 39938</t>
  </si>
  <si>
    <t>G3E4E-0434461</t>
  </si>
  <si>
    <t>MH3SG 315111016747</t>
  </si>
  <si>
    <t>โล่ 39939</t>
  </si>
  <si>
    <t>G3E4E-0434374</t>
  </si>
  <si>
    <t>MH3SG 315111026749</t>
  </si>
  <si>
    <t>โล่ 39940</t>
  </si>
  <si>
    <t>G3E4E-0434469</t>
  </si>
  <si>
    <t>MH3SG 315111026756</t>
  </si>
  <si>
    <t>โล่ 39941</t>
  </si>
  <si>
    <t>G3E4E-0434368</t>
  </si>
  <si>
    <t>MH3SG 315111026845</t>
  </si>
  <si>
    <t>โล่ 39942</t>
  </si>
  <si>
    <t>G3E4E-0435081</t>
  </si>
  <si>
    <t>โล่ 39944</t>
  </si>
  <si>
    <t>G3E4E-0435106</t>
  </si>
  <si>
    <t>MH3SG 315111026867</t>
  </si>
  <si>
    <t>โล่ 39946</t>
  </si>
  <si>
    <t>G3E4E-0435113</t>
  </si>
  <si>
    <t>MH3SG 315111026883</t>
  </si>
  <si>
    <t>โล่ 39947</t>
  </si>
  <si>
    <t>G3E4E-0535578</t>
  </si>
  <si>
    <t>MH3SG 315111034895</t>
  </si>
  <si>
    <t xml:space="preserve">โล่ 66100 </t>
  </si>
  <si>
    <t>10 ต.ค. 60</t>
  </si>
  <si>
    <t>G3E4E-0535822</t>
  </si>
  <si>
    <t>MH3SG 315111034939</t>
  </si>
  <si>
    <t xml:space="preserve">โล่ 66101 </t>
  </si>
  <si>
    <t>G3E4E-0535823</t>
  </si>
  <si>
    <t>MH3SG 315111034940</t>
  </si>
  <si>
    <t xml:space="preserve">โล่ 66102 </t>
  </si>
  <si>
    <t>G3E4E-0535828</t>
  </si>
  <si>
    <t>MH3SG 315111034958</t>
  </si>
  <si>
    <t xml:space="preserve">โล่ 66103 </t>
  </si>
  <si>
    <t>G3E4E-0551305</t>
  </si>
  <si>
    <t>MH3SG 315111036327</t>
  </si>
  <si>
    <t xml:space="preserve">โล่ 66104 </t>
  </si>
  <si>
    <t>G3E4E-0551299</t>
  </si>
  <si>
    <t>MH3SG 315111036329</t>
  </si>
  <si>
    <t>โล่ 66105</t>
  </si>
  <si>
    <t>G3E4E-0551311</t>
  </si>
  <si>
    <t>MH3SG 315111036354</t>
  </si>
  <si>
    <t xml:space="preserve">โล่ 66106 </t>
  </si>
  <si>
    <t>G3E4E-0551331</t>
  </si>
  <si>
    <t>MH3SG 315111036359</t>
  </si>
  <si>
    <t xml:space="preserve">โล่ 66107 </t>
  </si>
  <si>
    <t>G3E4E-0551317</t>
  </si>
  <si>
    <t>MH3SG 315111036361</t>
  </si>
  <si>
    <t xml:space="preserve">โล่ 66108 </t>
  </si>
  <si>
    <t>G3E4E-0554767</t>
  </si>
  <si>
    <t>MH3SG 315111036534</t>
  </si>
  <si>
    <t xml:space="preserve">โล่ 66109 </t>
  </si>
  <si>
    <t>G3E4E-0556431</t>
  </si>
  <si>
    <t>MH3SG 315111036655</t>
  </si>
  <si>
    <t xml:space="preserve">โล่ 66110 </t>
  </si>
  <si>
    <t>G3E4E-0556420</t>
  </si>
  <si>
    <t>MH3SG 315111036665</t>
  </si>
  <si>
    <t xml:space="preserve">โล่ 66111 </t>
  </si>
  <si>
    <t>G3E4E-0556613</t>
  </si>
  <si>
    <t>MH3SG 315111036676</t>
  </si>
  <si>
    <t xml:space="preserve">โล่ 66112 </t>
  </si>
  <si>
    <t>G3E4E-0563110</t>
  </si>
  <si>
    <t>MH3SG 315111037199</t>
  </si>
  <si>
    <t xml:space="preserve">โล่ 66113 </t>
  </si>
  <si>
    <t>G3E4E-0563129</t>
  </si>
  <si>
    <t>MH3SG 315111037204</t>
  </si>
  <si>
    <t xml:space="preserve">โล่ 66114 </t>
  </si>
  <si>
    <t>G3E4E-0564536</t>
  </si>
  <si>
    <t>MH3SG 315111037245</t>
  </si>
  <si>
    <t xml:space="preserve">โล่ 66115 </t>
  </si>
  <si>
    <t>G3E4E-0564533</t>
  </si>
  <si>
    <t>MH3SG 315111037248</t>
  </si>
  <si>
    <t xml:space="preserve">โล่ 66116 </t>
  </si>
  <si>
    <t>G3E4E-0564550</t>
  </si>
  <si>
    <t>MH3SG 315111037253</t>
  </si>
  <si>
    <t xml:space="preserve">โล่ 66117 </t>
  </si>
  <si>
    <t>G3E4E-0564548</t>
  </si>
  <si>
    <t>MH3SG 315111037255</t>
  </si>
  <si>
    <t xml:space="preserve">โล่ 66118 </t>
  </si>
  <si>
    <t>G3E4E-0564561</t>
  </si>
  <si>
    <t>MH3SG 315111037266</t>
  </si>
  <si>
    <t xml:space="preserve">โล่ 66119 </t>
  </si>
  <si>
    <t>G3E4E-0564560</t>
  </si>
  <si>
    <t>MH3SG 315111037267</t>
  </si>
  <si>
    <t xml:space="preserve">โล่ 66120 </t>
  </si>
  <si>
    <t>G3E4E-0564553</t>
  </si>
  <si>
    <t>MH3SG 315111037270</t>
  </si>
  <si>
    <t xml:space="preserve">โล่ 66121 </t>
  </si>
  <si>
    <t>G3E4E-054570</t>
  </si>
  <si>
    <t>MH3SG 315111037278</t>
  </si>
  <si>
    <t xml:space="preserve">โล่ 66122 </t>
  </si>
  <si>
    <t>G3E4E-0565543</t>
  </si>
  <si>
    <t>MH3SG 315111037395</t>
  </si>
  <si>
    <t xml:space="preserve">โล่ 66123 </t>
  </si>
  <si>
    <t>G3E4E-0566895</t>
  </si>
  <si>
    <t>MH3SG 315111037471</t>
  </si>
  <si>
    <t xml:space="preserve">โล่ 66124 </t>
  </si>
  <si>
    <t>G3E4E-0566920</t>
  </si>
  <si>
    <t>MH3SG 315111037474</t>
  </si>
  <si>
    <t xml:space="preserve">โล่ 66125 </t>
  </si>
  <si>
    <t>G3E4E-0566982</t>
  </si>
  <si>
    <t>MH3SG 315111037487</t>
  </si>
  <si>
    <t xml:space="preserve">โล่ 66126 </t>
  </si>
  <si>
    <t>G3E4E-0566999</t>
  </si>
  <si>
    <t>MH3SG 315111037490</t>
  </si>
  <si>
    <t xml:space="preserve">โล่ 66127 </t>
  </si>
  <si>
    <t>G3E4E-0566994</t>
  </si>
  <si>
    <t>MH3SG 315111037495</t>
  </si>
  <si>
    <t xml:space="preserve">โล่ 66128 </t>
  </si>
  <si>
    <t>G3E4E-0566993</t>
  </si>
  <si>
    <t>MH3SG 315111037496</t>
  </si>
  <si>
    <t xml:space="preserve">โล่ 66129 </t>
  </si>
  <si>
    <t>G3E4E-0566980</t>
  </si>
  <si>
    <t>MH3SG 315111037497</t>
  </si>
  <si>
    <t xml:space="preserve">โล่ 66130 </t>
  </si>
  <si>
    <t>G3E4E-0566978</t>
  </si>
  <si>
    <t>MH3SG 315111037499</t>
  </si>
  <si>
    <t xml:space="preserve">โล่ 66131 </t>
  </si>
  <si>
    <t>G3E4E-0566977</t>
  </si>
  <si>
    <t>MH3SG 315111037500</t>
  </si>
  <si>
    <t xml:space="preserve">โล่ 66132 </t>
  </si>
  <si>
    <t>G3E4E-0566975</t>
  </si>
  <si>
    <t>MH3SG 315111037502</t>
  </si>
  <si>
    <t xml:space="preserve">โล่ 66133 </t>
  </si>
  <si>
    <t>G3E4E-0566974</t>
  </si>
  <si>
    <t>MH3SG 315111037503</t>
  </si>
  <si>
    <t xml:space="preserve">โล่ 66134 </t>
  </si>
  <si>
    <t>G3E4E-0566973</t>
  </si>
  <si>
    <t>MH3SG 315111037504</t>
  </si>
  <si>
    <t xml:space="preserve">โล่ 66135 </t>
  </si>
  <si>
    <t>G3E4E-0567003</t>
  </si>
  <si>
    <t>MH3SG 315111037506</t>
  </si>
  <si>
    <t xml:space="preserve">โล่ 66136 </t>
  </si>
  <si>
    <t>G3E4E-0567002</t>
  </si>
  <si>
    <t>MH3SG 315111037507</t>
  </si>
  <si>
    <t xml:space="preserve">โล่ 66137 </t>
  </si>
  <si>
    <t>G3E4E-0566987</t>
  </si>
  <si>
    <t>MH3SG 315111037510</t>
  </si>
  <si>
    <t xml:space="preserve">โล่ 66138 </t>
  </si>
  <si>
    <t>G3E4E-05566992</t>
  </si>
  <si>
    <t>MH3SG 315111037513</t>
  </si>
  <si>
    <t xml:space="preserve">โล่ 66139 </t>
  </si>
  <si>
    <t>G3E4E-0566990</t>
  </si>
  <si>
    <t>MH3SG 315111037515</t>
  </si>
  <si>
    <t xml:space="preserve">โล่ 66140 </t>
  </si>
  <si>
    <t>G3E4E-0566989</t>
  </si>
  <si>
    <t>MH3SG 315111037516</t>
  </si>
  <si>
    <t xml:space="preserve">โล่ 66141 </t>
  </si>
  <si>
    <t>G3E4E-0567008</t>
  </si>
  <si>
    <t>MH3SG 315111037517</t>
  </si>
  <si>
    <t xml:space="preserve">โล่ 66142 </t>
  </si>
  <si>
    <t>G3E4E-0567006</t>
  </si>
  <si>
    <t>MH3SG 315111037519</t>
  </si>
  <si>
    <t xml:space="preserve">โล่ 66143 </t>
  </si>
  <si>
    <t>G3E4E-0567005</t>
  </si>
  <si>
    <t>MH3SG 315111037520</t>
  </si>
  <si>
    <t xml:space="preserve">โล่ 66144 </t>
  </si>
  <si>
    <t>G3E4E-0567011</t>
  </si>
  <si>
    <t>MH3SG 315111037522</t>
  </si>
  <si>
    <t>โล่ 66145</t>
  </si>
  <si>
    <t>G3E4E-0567010</t>
  </si>
  <si>
    <t>MH3SG 315111037523</t>
  </si>
  <si>
    <t xml:space="preserve">โล่ 66146 </t>
  </si>
  <si>
    <t>G3E4E-056449</t>
  </si>
  <si>
    <t>MH3SG 315111037567</t>
  </si>
  <si>
    <t xml:space="preserve">โล่ 66147 </t>
  </si>
  <si>
    <t>G3E4E-0567424</t>
  </si>
  <si>
    <t>MH3SG 315111037573</t>
  </si>
  <si>
    <t xml:space="preserve">โล่ 66148 </t>
  </si>
  <si>
    <t>G3E4E-0567422</t>
  </si>
  <si>
    <t>MH3SG 315111037575</t>
  </si>
  <si>
    <t xml:space="preserve">โล่ 66149 </t>
  </si>
  <si>
    <t>G3E4E-0567448</t>
  </si>
  <si>
    <t>MH3SG 315111037577</t>
  </si>
  <si>
    <t xml:space="preserve">โล่ 66150 </t>
  </si>
  <si>
    <t>G3E4E-0568641</t>
  </si>
  <si>
    <t>MH3SG 315111037648</t>
  </si>
  <si>
    <t xml:space="preserve">โล่ 66151 </t>
  </si>
  <si>
    <t>G3E4E-058628</t>
  </si>
  <si>
    <t>MH3SG 315111037653</t>
  </si>
  <si>
    <t xml:space="preserve">โล่ 66152 </t>
  </si>
  <si>
    <t>E3J3E-018473</t>
  </si>
  <si>
    <t>MLESE 571111 018473</t>
  </si>
  <si>
    <t>โล่ 55621</t>
  </si>
  <si>
    <t>E3J3E-018494</t>
  </si>
  <si>
    <t>MLESE 571111 018494</t>
  </si>
  <si>
    <t>โล่ 55625</t>
  </si>
  <si>
    <t>MH3SE9021110-49940</t>
  </si>
  <si>
    <t>E3R4E-03 48476</t>
  </si>
  <si>
    <t>โล่ 61713</t>
  </si>
  <si>
    <t>19 ธ.ค. 59</t>
  </si>
  <si>
    <t>MH3SE9021110-50059</t>
  </si>
  <si>
    <t>E3R4E-03 48803</t>
  </si>
  <si>
    <t>โล่ 61714</t>
  </si>
  <si>
    <t>MH3SE9021110-49126</t>
  </si>
  <si>
    <t>E3R4E-03 46169</t>
  </si>
  <si>
    <t>โล่ 61715</t>
  </si>
  <si>
    <t>รถจักรยานยนต์ ยี่ห้อยามาฮ่า TRICITY สีขาว-ดำ</t>
  </si>
  <si>
    <t>E3N9E-007451</t>
  </si>
  <si>
    <t>MLESE 78111007451</t>
  </si>
  <si>
    <t>โล่ 36543</t>
  </si>
  <si>
    <t>10 ส.ค. 59</t>
  </si>
  <si>
    <t>E3N9E-007510</t>
  </si>
  <si>
    <t>MLESE 78111007510</t>
  </si>
  <si>
    <t>โล่ 95278</t>
  </si>
  <si>
    <t>1 ธ.ค. 58</t>
  </si>
  <si>
    <t>รถจักรยานยนต์ ยี่ห้อฮอนด้า CBR250 สีขาว</t>
  </si>
  <si>
    <t>MC418E-0103548</t>
  </si>
  <si>
    <t>MLHMC 418XD5103548</t>
  </si>
  <si>
    <t>โล่ 95195</t>
  </si>
  <si>
    <t>5 ก.พ. 57</t>
  </si>
  <si>
    <t>NC51E-4302879</t>
  </si>
  <si>
    <t>MLHNC 517X H5302879</t>
  </si>
  <si>
    <t>โล่ 67111</t>
  </si>
  <si>
    <t>19 ต.ค. 60</t>
  </si>
  <si>
    <t>NC51E-4302706</t>
  </si>
  <si>
    <t>MLHNC 5171 H5302706</t>
  </si>
  <si>
    <t>โล่ 67112</t>
  </si>
  <si>
    <t>NC51E-4302784</t>
  </si>
  <si>
    <t>MLHNC 517X H5302784</t>
  </si>
  <si>
    <t>โล่ 67113</t>
  </si>
  <si>
    <t>NC51E-4123690</t>
  </si>
  <si>
    <t>MLHNC 5178 F5123690</t>
  </si>
  <si>
    <t>โล่ 67196</t>
  </si>
  <si>
    <t>NC51E-4123696</t>
  </si>
  <si>
    <t>MLHNC 5179 F5123696</t>
  </si>
  <si>
    <t>โล่ 67197</t>
  </si>
  <si>
    <t>NC51E-4123406</t>
  </si>
  <si>
    <t>MLHNC 5177 F5123406</t>
  </si>
  <si>
    <t xml:space="preserve">โล่ 67198 </t>
  </si>
  <si>
    <t>NC51E-4123438</t>
  </si>
  <si>
    <t>MLHNC 5179 F5123438</t>
  </si>
  <si>
    <t>โล่ 67199</t>
  </si>
  <si>
    <t>NC51E-4123541</t>
  </si>
  <si>
    <t>MLHNC 5172 F5123541</t>
  </si>
  <si>
    <t>โล่ 67200</t>
  </si>
  <si>
    <t>NC51E-4123611</t>
  </si>
  <si>
    <t>MLHNC 5178 F5623611</t>
  </si>
  <si>
    <t>โล่ 67201</t>
  </si>
  <si>
    <t>NC51E-4123631</t>
  </si>
  <si>
    <t>MLHNC 5173 F5123631</t>
  </si>
  <si>
    <t>โล่ 67202</t>
  </si>
  <si>
    <t>NC51E-4123656</t>
  </si>
  <si>
    <t>MLHNC 5178 F5123656</t>
  </si>
  <si>
    <t>โล่ 67203</t>
  </si>
  <si>
    <t>NC51E-4123702</t>
  </si>
  <si>
    <t>MLHNC 5170 F5123702</t>
  </si>
  <si>
    <t>โล่ 67204</t>
  </si>
  <si>
    <t>NC51E-4123721</t>
  </si>
  <si>
    <t>MLHNC 5174 F5123721</t>
  </si>
  <si>
    <t>โล่ 67205</t>
  </si>
  <si>
    <t>NC51E-4123725</t>
  </si>
  <si>
    <t>MLHNC 5171 F5123725</t>
  </si>
  <si>
    <t>โล่ 67206</t>
  </si>
  <si>
    <t>NC51E-4123730</t>
  </si>
  <si>
    <t>MLHNC 5175 F5123730</t>
  </si>
  <si>
    <t>โล่ 67207</t>
  </si>
  <si>
    <t>NC51E-4123732</t>
  </si>
  <si>
    <t>MLHNC 5179 F5123732</t>
  </si>
  <si>
    <t>โล่ 67208</t>
  </si>
  <si>
    <t>NC51E-4123745</t>
  </si>
  <si>
    <t>MLHNC 5177 F5123745</t>
  </si>
  <si>
    <t>โล่ 67209</t>
  </si>
  <si>
    <t>NC51E-4123750</t>
  </si>
  <si>
    <t>MLHNC 5170 F5123750</t>
  </si>
  <si>
    <t>โล่ 67210</t>
  </si>
  <si>
    <t>NC51E-4123767</t>
  </si>
  <si>
    <t>MLHNC 5176 F5123767</t>
  </si>
  <si>
    <t>โล่ 67211</t>
  </si>
  <si>
    <t>NC51E-4123780</t>
  </si>
  <si>
    <t>MLHNC 5179 F5123780</t>
  </si>
  <si>
    <t>โล่ 67212</t>
  </si>
  <si>
    <t>NC51E-4123787</t>
  </si>
  <si>
    <t>MLHNC 5171 F5123787</t>
  </si>
  <si>
    <t>โล่ 67213</t>
  </si>
  <si>
    <t>NC51E-4123807</t>
  </si>
  <si>
    <t>MLHNC 5173 F5123807</t>
  </si>
  <si>
    <t>โล่ 67214</t>
  </si>
  <si>
    <t>NC51E-4123838</t>
  </si>
  <si>
    <t>MLHNC 5173 F5123838</t>
  </si>
  <si>
    <t>โล่ 67215</t>
  </si>
  <si>
    <t>NC51E-4123842</t>
  </si>
  <si>
    <t>MLHNC 5175 F5123842</t>
  </si>
  <si>
    <t>โล่ 67216</t>
  </si>
  <si>
    <t>NC51E-4123878</t>
  </si>
  <si>
    <t>MLHNC 5174 F5123878</t>
  </si>
  <si>
    <t>โล่ 67217</t>
  </si>
  <si>
    <t>NC51E-4123317</t>
  </si>
  <si>
    <t>MLHNC 5178 F5123317</t>
  </si>
  <si>
    <t>โล่ 67218</t>
  </si>
  <si>
    <t>NC51E-4123482</t>
  </si>
  <si>
    <t>MLHNC 5171 F5123482</t>
  </si>
  <si>
    <t>โล่ 67219</t>
  </si>
  <si>
    <t>NC51E-4123504</t>
  </si>
  <si>
    <t>MLHNC 5177 F5123504</t>
  </si>
  <si>
    <t>โล่ 67220</t>
  </si>
  <si>
    <t>NC51E-4123509</t>
  </si>
  <si>
    <t>MLHNC 5176 F5123509</t>
  </si>
  <si>
    <t>โล่ 67221</t>
  </si>
  <si>
    <t>NC51E-4123556</t>
  </si>
  <si>
    <t>MLHNC 5174 F5123556</t>
  </si>
  <si>
    <t>โล่ 67222</t>
  </si>
  <si>
    <t>NC51E-4123736</t>
  </si>
  <si>
    <t>MLHNC 5176 F5123736</t>
  </si>
  <si>
    <t>โล่ 67223</t>
  </si>
  <si>
    <t>NC51E-4123747</t>
  </si>
  <si>
    <t>MLHNC 5170 F5123747</t>
  </si>
  <si>
    <t>โล่ 67224</t>
  </si>
  <si>
    <t>NC51E-4123748</t>
  </si>
  <si>
    <t>MLHNC 5172 F5123748</t>
  </si>
  <si>
    <t>โล่ 67225</t>
  </si>
  <si>
    <t>NC51E-4123752</t>
  </si>
  <si>
    <t>MLHNC 5174 F5123752</t>
  </si>
  <si>
    <t>โล่ 67226</t>
  </si>
  <si>
    <t>NC51E-4123764</t>
  </si>
  <si>
    <t>MLHNC 5170 F5123764</t>
  </si>
  <si>
    <t>โล่ 67227</t>
  </si>
  <si>
    <t>NC51E-4123774</t>
  </si>
  <si>
    <t>MLHNC 5173 F5123774</t>
  </si>
  <si>
    <t>โล่ 67228</t>
  </si>
  <si>
    <t>NC51E-4123775</t>
  </si>
  <si>
    <t>MLHNC 5175 F5123775</t>
  </si>
  <si>
    <t>โล่ 67229</t>
  </si>
  <si>
    <t>NC51E-4123784</t>
  </si>
  <si>
    <t>MLHNC 5176 F5123784</t>
  </si>
  <si>
    <t>โล่ 67230</t>
  </si>
  <si>
    <t>NC51E-4123786</t>
  </si>
  <si>
    <t>MLHNC 517X F5123786</t>
  </si>
  <si>
    <t>โล่ 67231</t>
  </si>
  <si>
    <t>NC51E-4123789</t>
  </si>
  <si>
    <t>MLHNC 5175 F5123789</t>
  </si>
  <si>
    <t>โล่ 67232</t>
  </si>
  <si>
    <t>NC51E-4123795</t>
  </si>
  <si>
    <t>MLHNC 5170 F5123795</t>
  </si>
  <si>
    <t>โล่ 67233</t>
  </si>
  <si>
    <t>NC51E-4123818</t>
  </si>
  <si>
    <t>MLHNC 5178 F5123818</t>
  </si>
  <si>
    <t>โล่ 67234</t>
  </si>
  <si>
    <t>NC51E-4123823</t>
  </si>
  <si>
    <t>MLHNC 5171 F5123823</t>
  </si>
  <si>
    <t>โล่ 67235</t>
  </si>
  <si>
    <t>รถจักรยานยนต์ ยี่ห้อฮอนด้า CBR300 สีเลือดหมู</t>
  </si>
  <si>
    <t>NC51E-4104011</t>
  </si>
  <si>
    <t>MLHNC 517X F5104011</t>
  </si>
  <si>
    <t>โล่ 94459</t>
  </si>
  <si>
    <t>NC51E-4104021</t>
  </si>
  <si>
    <t>MLHNC 5172 F5104021</t>
  </si>
  <si>
    <t>โล่ 94460</t>
  </si>
  <si>
    <t>NC51E-4104088</t>
  </si>
  <si>
    <t>MLHNC 5171 F5104088</t>
  </si>
  <si>
    <t>โล่ 94461</t>
  </si>
  <si>
    <t>NC51E-4104103</t>
  </si>
  <si>
    <t>MLHNC 5174 F5104103</t>
  </si>
  <si>
    <t>โล่ 94462</t>
  </si>
  <si>
    <t>NC51E-4104155</t>
  </si>
  <si>
    <t>MLHNC 5171 F5104155</t>
  </si>
  <si>
    <t>โล่ 94463</t>
  </si>
  <si>
    <t>NC51E-4104158</t>
  </si>
  <si>
    <t>MLHNC 5171 F5104158</t>
  </si>
  <si>
    <t>โล่ 94464</t>
  </si>
  <si>
    <t>NC51E-4102816</t>
  </si>
  <si>
    <t>MLHNC 5179 F5102816</t>
  </si>
  <si>
    <t>โล่ 94465</t>
  </si>
  <si>
    <t>NC51E-4102818</t>
  </si>
  <si>
    <t>MLHNC 5172 F5102818</t>
  </si>
  <si>
    <t>โล่ 94466</t>
  </si>
  <si>
    <t>NC51E-4103705</t>
  </si>
  <si>
    <t>MLHNC 5175 F5103705</t>
  </si>
  <si>
    <t>โล่ 94492</t>
  </si>
  <si>
    <t>NC51E-4103102</t>
  </si>
  <si>
    <t>MLHNC 5178 F5103102</t>
  </si>
  <si>
    <t>โล่ 94515</t>
  </si>
  <si>
    <t>NC51E-4103105</t>
  </si>
  <si>
    <t>MLHNC 5173 F5103105</t>
  </si>
  <si>
    <t>โล่ 94516</t>
  </si>
  <si>
    <t>NC51E-4103107</t>
  </si>
  <si>
    <t>MLHNC 5177 F5103107</t>
  </si>
  <si>
    <t>โล่ 94517</t>
  </si>
  <si>
    <t>NC51E-4103419</t>
  </si>
  <si>
    <t>MLHNC 5174 F5103419</t>
  </si>
  <si>
    <t>โล่ 94518</t>
  </si>
  <si>
    <t>NC51E-4103874</t>
  </si>
  <si>
    <t>MLHNC 5176 F5103874</t>
  </si>
  <si>
    <t>โล่ 94521</t>
  </si>
  <si>
    <t>NC51E-4103104</t>
  </si>
  <si>
    <t>MLHNC 5171 F5103104</t>
  </si>
  <si>
    <t>โล่ 94540</t>
  </si>
  <si>
    <t>NC51E-4103743</t>
  </si>
  <si>
    <t>MLHNC 5172 F5103743</t>
  </si>
  <si>
    <t>โล่ 94543</t>
  </si>
  <si>
    <t>KC17E-0607074</t>
  </si>
  <si>
    <t>MLHKC 1789 H5607074</t>
  </si>
  <si>
    <t>โล่ 67079</t>
  </si>
  <si>
    <t>รถจักรยานยนต์ ยี่ห้อฮอนด้า PCX 150 สีน้ำตาล-ดำ</t>
  </si>
  <si>
    <t>KF 128E-0127660</t>
  </si>
  <si>
    <t>MLHKF 1289D5127660</t>
  </si>
  <si>
    <t>โล่ 95196</t>
  </si>
  <si>
    <t>KF 128E-0127631</t>
  </si>
  <si>
    <t>MLHKF 1282D5127631</t>
  </si>
  <si>
    <t>โล่ 95197</t>
  </si>
  <si>
    <t>KF 128E-0127664</t>
  </si>
  <si>
    <t>MLHKF 1286D5127664</t>
  </si>
  <si>
    <t>โล่ 95198</t>
  </si>
  <si>
    <t>KF 128E-0127572</t>
  </si>
  <si>
    <t>MLHKF 1281D5127572</t>
  </si>
  <si>
    <t>โล่ 95199</t>
  </si>
  <si>
    <t>รถจักรยานยนต์ ยี่ห้อฮอนด้า PCX 150 สีดำ-แดง</t>
  </si>
  <si>
    <t>KF 20E-4217022</t>
  </si>
  <si>
    <t>MLHKF 2086F5217022</t>
  </si>
  <si>
    <t xml:space="preserve"> โล่ 95327 </t>
  </si>
  <si>
    <t>26 ส.ค. 57</t>
  </si>
  <si>
    <t>KF 20E-4217062</t>
  </si>
  <si>
    <t>MLHKF 2087F5217062</t>
  </si>
  <si>
    <t>โล่ 95328</t>
  </si>
  <si>
    <t>KF 20E-4218225</t>
  </si>
  <si>
    <t>MLHKF 2083F5218225</t>
  </si>
  <si>
    <t>โล่ 95329</t>
  </si>
  <si>
    <t>รถจักรยานยนต์ ยี่ห้อฮอนด้า เวฟ สีดำ</t>
  </si>
  <si>
    <t>JA211E-0177696</t>
  </si>
  <si>
    <t>MLHJA 211XD5177696</t>
  </si>
  <si>
    <t>โล่ 95200</t>
  </si>
  <si>
    <t>JA211E-0177692</t>
  </si>
  <si>
    <t>MLHJA 2112D5177692</t>
  </si>
  <si>
    <t>โล่ 95201</t>
  </si>
  <si>
    <t>รถจักรยานยนต์ ยี่ห้อฮอนด้า เวฟ สีน้ำเงิน</t>
  </si>
  <si>
    <t>JA211E-0177263</t>
  </si>
  <si>
    <t>MLHJA 2111D51776263</t>
  </si>
  <si>
    <t>โล่ 95202</t>
  </si>
  <si>
    <t>โล่ 54611</t>
  </si>
  <si>
    <t>รวม 159 คัน</t>
  </si>
  <si>
    <t>รถยกลากจูง ยี่ห้อโตโยต้า รุ่นปี 1995 สีขาว-ดำ</t>
  </si>
  <si>
    <t>14B-1398653</t>
  </si>
  <si>
    <t>BU87-8006141</t>
  </si>
  <si>
    <t>โล่ 94090</t>
  </si>
  <si>
    <t>รถกระบะ ยี่ห้อนิสสัน รุ่น บิ๊กเอ็ม สีดำ</t>
  </si>
  <si>
    <t>BD25-T224958</t>
  </si>
  <si>
    <t>TGD21-E75184</t>
  </si>
  <si>
    <t>โล่ 45360</t>
  </si>
  <si>
    <t>รถกระบะ ยี่ห้ออีซูซุ รุ่นปี 2003 (CAB) สีขาว</t>
  </si>
  <si>
    <t>4JA1BV0230</t>
  </si>
  <si>
    <t>MP1TFR54H4T105949</t>
  </si>
  <si>
    <t>โล่ 45605</t>
  </si>
  <si>
    <t>รถกระบะ ยี่ห้อโตโยต้า รุ่น วีโก้ สีเทา</t>
  </si>
  <si>
    <t>2KDS-444962</t>
  </si>
  <si>
    <t>MROER12G905504286</t>
  </si>
  <si>
    <t>โล่ 45769</t>
  </si>
  <si>
    <t>รถกระบะ ยี่ห้อโตโยต้า  รุ่น รีโว้ สีขาว-ดำ</t>
  </si>
  <si>
    <t>2GD-4388333</t>
  </si>
  <si>
    <t>MROCB8CC500296551</t>
  </si>
  <si>
    <t>โล่ 07532</t>
  </si>
  <si>
    <t>รถยกพร้อมอุปกรณ์ ยี่ห้อISUZU  รุ่นNMR85EXXXS  สีขาว</t>
  </si>
  <si>
    <t>4JJ1-SP2008</t>
  </si>
  <si>
    <t>MP1NMR85EFT103446</t>
  </si>
  <si>
    <t>โล่ 06887</t>
  </si>
  <si>
    <t>รถยกพร้อมอุปกรณ์ ยี่ห้อISUZU รุ่นNMR85EXXXS สีขาว</t>
  </si>
  <si>
    <t>4JJ1-SP0869</t>
  </si>
  <si>
    <t>MP1NMR85EFT103436</t>
  </si>
  <si>
    <t>โล่ 06888</t>
  </si>
  <si>
    <t>รถจักรยานยนต์ ยี่ห้อยามาฮ่า รุ่นมิโอ 125 ซีซี สีขาว</t>
  </si>
  <si>
    <t>E3J3E-018407</t>
  </si>
  <si>
    <t>MLESE571111018407</t>
  </si>
  <si>
    <t>โล่ 55581</t>
  </si>
  <si>
    <t>E3J3E-018465</t>
  </si>
  <si>
    <t>MLESE571111018465</t>
  </si>
  <si>
    <t>โล่ 55582</t>
  </si>
  <si>
    <t>รถจักรยานยนต์ ยี่ห้อฮอนด้า รุ่น CBR 300 R สีเลือดหมู</t>
  </si>
  <si>
    <t>NC51E-4102874</t>
  </si>
  <si>
    <t>MLHNC5171F5102874</t>
  </si>
  <si>
    <t>โล่ 94425</t>
  </si>
  <si>
    <t>NC51E-4102894</t>
  </si>
  <si>
    <t>MLHNC5177F5102894</t>
  </si>
  <si>
    <t>โล่ 94426</t>
  </si>
  <si>
    <t>NC51E-4102915</t>
  </si>
  <si>
    <t>MLHNC5170F5102915</t>
  </si>
  <si>
    <t>โล่ 94427</t>
  </si>
  <si>
    <t>NC51E-4102917</t>
  </si>
  <si>
    <t>MLHNC5174F5102917</t>
  </si>
  <si>
    <t>โล่ 94428</t>
  </si>
  <si>
    <t>NC51E-4102945</t>
  </si>
  <si>
    <t>MLHNC5179F5102945</t>
  </si>
  <si>
    <t>โล่ 94429</t>
  </si>
  <si>
    <t>NC51E-4102967</t>
  </si>
  <si>
    <t>MLHNC5178F5102967</t>
  </si>
  <si>
    <t>โล่ 94430</t>
  </si>
  <si>
    <t>NC51E-4102971</t>
  </si>
  <si>
    <t>MLHNC517XF5102971</t>
  </si>
  <si>
    <t>โล่ 94431</t>
  </si>
  <si>
    <t>NC51E-4103688</t>
  </si>
  <si>
    <t>MLHNC5179F5103688</t>
  </si>
  <si>
    <t>โล่ 94432</t>
  </si>
  <si>
    <t>NC51E-4103725</t>
  </si>
  <si>
    <t>MLHNC5170F5103725</t>
  </si>
  <si>
    <t>โล่ 94433</t>
  </si>
  <si>
    <t>NC51E-4103784</t>
  </si>
  <si>
    <t>MLHNC5175F5103784</t>
  </si>
  <si>
    <t>โล่ 94434</t>
  </si>
  <si>
    <t>NC51E-4102770</t>
  </si>
  <si>
    <t>MLHNC5170F5102770</t>
  </si>
  <si>
    <t>โล่ 94435</t>
  </si>
  <si>
    <t>NC51E-4102774</t>
  </si>
  <si>
    <t>MLHNC5178F5102774</t>
  </si>
  <si>
    <t>โล่ 94436</t>
  </si>
  <si>
    <t>NC51E-4102777</t>
  </si>
  <si>
    <t>MLHNC5173F5102777</t>
  </si>
  <si>
    <t>โล่ 94437</t>
  </si>
  <si>
    <t>NC51E-4102802</t>
  </si>
  <si>
    <t>MLHNC5179F5102802</t>
  </si>
  <si>
    <t>โล่ 94438</t>
  </si>
  <si>
    <t>NC51E-4102837</t>
  </si>
  <si>
    <t>MLHNC5176F5102837</t>
  </si>
  <si>
    <t>โล่ 94439</t>
  </si>
  <si>
    <t>รถจักรยานยนต์ ยี่ห้อยามาฮ่า  รุ่นTricity สีขาว-ดำ</t>
  </si>
  <si>
    <t>E3N9E-008295</t>
  </si>
  <si>
    <t>MLESE781111008295</t>
  </si>
  <si>
    <t>โล่ 95277</t>
  </si>
  <si>
    <t>รถจักรยานยนต์ ยี่ห้อยามาฮ่า รุ่น GT-125 สีแดง-ดำ</t>
  </si>
  <si>
    <t>MH3SE902111049826</t>
  </si>
  <si>
    <t>E3R4E-0348170</t>
  </si>
  <si>
    <t>โล่ 61593</t>
  </si>
  <si>
    <t>รถจักรยานยนต์ ยี่ห้อยามาฮ่า รุ่น GT-125 สีน้ำเงิน-ขาว</t>
  </si>
  <si>
    <t>MH3SE902111051545</t>
  </si>
  <si>
    <t>E3R4E-0359749</t>
  </si>
  <si>
    <t>โล่ 61594</t>
  </si>
  <si>
    <t>รถจักรยานยนต์ ยี่ห้อยามาฮ่า รุ่น GT-125 สีเทา-ดำ</t>
  </si>
  <si>
    <t>MH3SE902111048693</t>
  </si>
  <si>
    <t>E3R4E-0344635</t>
  </si>
  <si>
    <t>โล่ 61595</t>
  </si>
  <si>
    <t>รถจักรยานยนต์ ยี่ห้อยามาฮ่า รุ่น NMAX สีขาว</t>
  </si>
  <si>
    <t xml:space="preserve">G3E4E-0433742   </t>
  </si>
  <si>
    <t>MH-3 SG 315111026658</t>
  </si>
  <si>
    <t>โล่ 39247</t>
  </si>
  <si>
    <t xml:space="preserve">G3E4E-0434390   </t>
  </si>
  <si>
    <t>MH-3 SG 315111026726</t>
  </si>
  <si>
    <t>โล่ 39251</t>
  </si>
  <si>
    <t xml:space="preserve">G3E4E-0434389   </t>
  </si>
  <si>
    <t>MH-3 SG 315111026727</t>
  </si>
  <si>
    <t>โล่ 39300</t>
  </si>
  <si>
    <t xml:space="preserve">G3E4E-0434388   </t>
  </si>
  <si>
    <t>MH-3 SG 315111026728</t>
  </si>
  <si>
    <t>โล่ 39301</t>
  </si>
  <si>
    <t xml:space="preserve">G3E4E-0434363   </t>
  </si>
  <si>
    <t>MH-3 SG 315111026736</t>
  </si>
  <si>
    <t>โล่ 39302</t>
  </si>
  <si>
    <t>G3E4E-0434386</t>
  </si>
  <si>
    <t>MH-3 SG 315111026741</t>
  </si>
  <si>
    <t>โล่ 39320</t>
  </si>
  <si>
    <t xml:space="preserve">G3E4E-0434375   </t>
  </si>
  <si>
    <t>MH-3 SG 315111026750</t>
  </si>
  <si>
    <t>โล่ 39347</t>
  </si>
  <si>
    <t xml:space="preserve">G3E4E-0434452   </t>
  </si>
  <si>
    <t>MH-3 SG 315111026758</t>
  </si>
  <si>
    <t>โล่ 39493</t>
  </si>
  <si>
    <t xml:space="preserve">G3E4E-0434370   </t>
  </si>
  <si>
    <t>MH-3 SG 315111026761</t>
  </si>
  <si>
    <t>โล่ 39494</t>
  </si>
  <si>
    <t xml:space="preserve">G3E4E-0435078   </t>
  </si>
  <si>
    <t>MH-3 SG 315111026862</t>
  </si>
  <si>
    <t>โล่ 39495</t>
  </si>
  <si>
    <t xml:space="preserve">G3E4E-0435676   </t>
  </si>
  <si>
    <t>MH-3 SG 315111026935</t>
  </si>
  <si>
    <t>โล่ 39496</t>
  </si>
  <si>
    <t xml:space="preserve">G3E4E-0436534   </t>
  </si>
  <si>
    <t>MH-3 SG 315111027014</t>
  </si>
  <si>
    <t>โล่ 39497</t>
  </si>
  <si>
    <t xml:space="preserve">G3E4E-0548281   </t>
  </si>
  <si>
    <t>MH-3 SG 315111036056</t>
  </si>
  <si>
    <t>โล่ 66044</t>
  </si>
  <si>
    <t xml:space="preserve">G3E4E-0548260   </t>
  </si>
  <si>
    <t>MH-3 SG 315111036068</t>
  </si>
  <si>
    <t>โล่ 66045</t>
  </si>
  <si>
    <t xml:space="preserve">G3E4E-0548341   </t>
  </si>
  <si>
    <t>MH-3 SG 315111036075</t>
  </si>
  <si>
    <t>โล่ 66046</t>
  </si>
  <si>
    <t xml:space="preserve">G3E4E-0548371   </t>
  </si>
  <si>
    <t>MH-3 SG 315111036105</t>
  </si>
  <si>
    <t>โล่ 66047</t>
  </si>
  <si>
    <t xml:space="preserve">G3E4E-0548368   </t>
  </si>
  <si>
    <t>MH-3 SG 315111036108</t>
  </si>
  <si>
    <t>โล่ 66048</t>
  </si>
  <si>
    <t xml:space="preserve">G3E4E-0548290   </t>
  </si>
  <si>
    <t>MH-3 SG 315111036123</t>
  </si>
  <si>
    <t>โล่ 66049</t>
  </si>
  <si>
    <t xml:space="preserve">G3E4E-0549872   </t>
  </si>
  <si>
    <t>MH-3 SG 315111036181</t>
  </si>
  <si>
    <t>โล่ 66050</t>
  </si>
  <si>
    <t xml:space="preserve">G3E4E-0549861   </t>
  </si>
  <si>
    <t xml:space="preserve"> MH-3 SG 315111036192</t>
  </si>
  <si>
    <t>โล่ 66051</t>
  </si>
  <si>
    <t xml:space="preserve">G3E4E-0549806   </t>
  </si>
  <si>
    <t>MH-3 SG 315111036194</t>
  </si>
  <si>
    <t>โล่ 66052</t>
  </si>
  <si>
    <t xml:space="preserve">G3E4E-0549777   </t>
  </si>
  <si>
    <t>MH-3 SG 315111036203</t>
  </si>
  <si>
    <t>โล่ 66053</t>
  </si>
  <si>
    <t xml:space="preserve">G3E4E-0551406   </t>
  </si>
  <si>
    <t>MH-3 SG 315111036316</t>
  </si>
  <si>
    <t>โล่ 66054</t>
  </si>
  <si>
    <t xml:space="preserve">G3E4E-0561347   </t>
  </si>
  <si>
    <t>MH-3 SG 315111037028</t>
  </si>
  <si>
    <t>โล่ 66055</t>
  </si>
  <si>
    <t xml:space="preserve">G3E4E-0561344   </t>
  </si>
  <si>
    <t>MH-3 SG 315111037031</t>
  </si>
  <si>
    <t>โล่ 66056</t>
  </si>
  <si>
    <t xml:space="preserve">G3E4E-0564540   </t>
  </si>
  <si>
    <t>MH-3 SG 315111037250</t>
  </si>
  <si>
    <t>โล่ 66057</t>
  </si>
  <si>
    <t xml:space="preserve">G3E4E-0564543   </t>
  </si>
  <si>
    <t>MH-3 SG 315111037260</t>
  </si>
  <si>
    <t>โล่ 66058</t>
  </si>
  <si>
    <t xml:space="preserve">G3E4E-0564558  </t>
  </si>
  <si>
    <t>MH-3 SG 315111037261</t>
  </si>
  <si>
    <t>โล่ 66059</t>
  </si>
  <si>
    <t xml:space="preserve">G3E4E-0564562   </t>
  </si>
  <si>
    <t>MH-3 SG 315111037265</t>
  </si>
  <si>
    <t>โล่ 66060</t>
  </si>
  <si>
    <t xml:space="preserve">G3E4E-0564565   </t>
  </si>
  <si>
    <t>MH-3 SG 315111037274</t>
  </si>
  <si>
    <t>โล่ 66061</t>
  </si>
  <si>
    <t xml:space="preserve">G3E4E-0564571   </t>
  </si>
  <si>
    <t>MH-3 SG 315111037277</t>
  </si>
  <si>
    <t>โล่ 66062</t>
  </si>
  <si>
    <t xml:space="preserve">G3E4E-0564567   </t>
  </si>
  <si>
    <t>MH-3 SG 315111037280</t>
  </si>
  <si>
    <t>โล่ 66063</t>
  </si>
  <si>
    <t xml:space="preserve">G3E4E-0564572   </t>
  </si>
  <si>
    <t>MH-3 SG 315111037284</t>
  </si>
  <si>
    <t>โล่ 66064</t>
  </si>
  <si>
    <t xml:space="preserve">G3E4E-0532214   </t>
  </si>
  <si>
    <t>MH-3 SG 315111034760</t>
  </si>
  <si>
    <t>โล่ 66065</t>
  </si>
  <si>
    <t>G3E4E-0535810</t>
  </si>
  <si>
    <t>MH-3 SG 315111034947</t>
  </si>
  <si>
    <t>โล่ 66066</t>
  </si>
  <si>
    <t xml:space="preserve">G3E4E-0535830   </t>
  </si>
  <si>
    <t>MH-3 SG 315111034952</t>
  </si>
  <si>
    <t>โล่ 66067</t>
  </si>
  <si>
    <t xml:space="preserve">G3E4E-0551405 </t>
  </si>
  <si>
    <t>MH-3 SG 315111036333</t>
  </si>
  <si>
    <t>โล่ 66068</t>
  </si>
  <si>
    <t xml:space="preserve">G3E4E-0554741 </t>
  </si>
  <si>
    <t>MH-3 SG 315111036528</t>
  </si>
  <si>
    <t>โล่ 66069</t>
  </si>
  <si>
    <t>NC51E-4123367</t>
  </si>
  <si>
    <t xml:space="preserve">MLHNC5171F5123367   </t>
  </si>
  <si>
    <t>โล่ 67178</t>
  </si>
  <si>
    <t>NC51E-4123376</t>
  </si>
  <si>
    <t xml:space="preserve">MLHNC5172F5123376 </t>
  </si>
  <si>
    <t xml:space="preserve">โล่ 67179 </t>
  </si>
  <si>
    <t>NC51E-4123379</t>
  </si>
  <si>
    <t xml:space="preserve">MLHNC5178F5123379   </t>
  </si>
  <si>
    <t>โล่ 67180</t>
  </si>
  <si>
    <t>NC51E-4123381</t>
  </si>
  <si>
    <t xml:space="preserve">MLHNC5176F5123381   </t>
  </si>
  <si>
    <t>โล่ 67181</t>
  </si>
  <si>
    <t>NC51E-4123393</t>
  </si>
  <si>
    <t xml:space="preserve">MLHNC5172F5123393   </t>
  </si>
  <si>
    <t>โล่ 67182</t>
  </si>
  <si>
    <t>NC51E-4123402</t>
  </si>
  <si>
    <t xml:space="preserve">MLHNC517XF5123402   </t>
  </si>
  <si>
    <t>โล่ 67183</t>
  </si>
  <si>
    <t>NC51E-4123404</t>
  </si>
  <si>
    <t xml:space="preserve">MLHNC5173F5123404  </t>
  </si>
  <si>
    <t>โล่ 67184</t>
  </si>
  <si>
    <t>NC51E-4123409</t>
  </si>
  <si>
    <t xml:space="preserve">MLHNC5172F5123409  </t>
  </si>
  <si>
    <t>โล่ 67185</t>
  </si>
  <si>
    <t>NC51E-4123442</t>
  </si>
  <si>
    <t>MLHNC5175F5123442</t>
  </si>
  <si>
    <t>โล่ 67186</t>
  </si>
  <si>
    <t>NC51E-4123449</t>
  </si>
  <si>
    <t xml:space="preserve">MLHNC5177F5123449 </t>
  </si>
  <si>
    <t>โล่ 67187</t>
  </si>
  <si>
    <t>NC51E-4123535</t>
  </si>
  <si>
    <t xml:space="preserve">MLHNC5177F5123535   </t>
  </si>
  <si>
    <t>โล่ 67188</t>
  </si>
  <si>
    <t>NC51E-4123552</t>
  </si>
  <si>
    <t xml:space="preserve">MLHNC5177F5123552   </t>
  </si>
  <si>
    <t>โล่ 67189</t>
  </si>
  <si>
    <t>รถจักรยานยนต์ ยี่ห้อฮอนด้า รุ่น CBR 150 R สีดำ</t>
  </si>
  <si>
    <t>KC17E-0606990</t>
  </si>
  <si>
    <t>MLHKC1785H5606990</t>
  </si>
  <si>
    <t>โล่ 67077</t>
  </si>
  <si>
    <t>รถจักรยานยนต์ ยี่ห้อฮอนด้า รุ่น CBR 300 R สีดำ</t>
  </si>
  <si>
    <t>NC51E-4400310</t>
  </si>
  <si>
    <t xml:space="preserve">MLHNC5179J5400310 </t>
  </si>
  <si>
    <t>โล่ 67105</t>
  </si>
  <si>
    <t>NC51E-4400319</t>
  </si>
  <si>
    <t xml:space="preserve">MLHNC5175J5400319 </t>
  </si>
  <si>
    <t>โล่ 67106</t>
  </si>
  <si>
    <t>NC51E-4400356</t>
  </si>
  <si>
    <t xml:space="preserve">MLHNC5170J5400356 </t>
  </si>
  <si>
    <t>โล่ 67107</t>
  </si>
  <si>
    <t>รวม 82 คัน</t>
  </si>
  <si>
    <t>สน.บางรัก</t>
  </si>
  <si>
    <t>รถกระบะ ยี่ห้อโตโยต้า รุ่น รีโว สีบรอนซ์เงิน</t>
  </si>
  <si>
    <t>2 GD-4385830</t>
  </si>
  <si>
    <t>MR0CB8ee600296400</t>
  </si>
  <si>
    <t>โล่ 07533</t>
  </si>
  <si>
    <t>2 GD-4387763</t>
  </si>
  <si>
    <t>MROeB8ee800296513</t>
  </si>
  <si>
    <t>โล่ 07534</t>
  </si>
  <si>
    <t>รถยกพร้อมอุปกรณ์ ยี่ห้ออีซูซุ สีขาว</t>
  </si>
  <si>
    <t>4JJ1-SP0868</t>
  </si>
  <si>
    <t>MP1NMR85EFT103435</t>
  </si>
  <si>
    <t>โล่ 06889</t>
  </si>
  <si>
    <t>4JJ1-SP0867</t>
  </si>
  <si>
    <t>MP1NMR85EFT103434</t>
  </si>
  <si>
    <t>โล่ 06890</t>
  </si>
  <si>
    <t>รถจักรยานยนต์ ยี่ห้อฮอนด้า  รุ่น CBR 300R สีเลือดหมู</t>
  </si>
  <si>
    <t>NC51E-4102925</t>
  </si>
  <si>
    <t>MLHNC5173F5102925</t>
  </si>
  <si>
    <t>โล่ 94440</t>
  </si>
  <si>
    <t>NC51E-4103001</t>
  </si>
  <si>
    <t>MLHNC5172F5103001</t>
  </si>
  <si>
    <t>โล่ 94441</t>
  </si>
  <si>
    <t>NC51E-4103011</t>
  </si>
  <si>
    <t>MLHNC5175F5103011</t>
  </si>
  <si>
    <t>โล่ 94442</t>
  </si>
  <si>
    <t>NC51E-4103614</t>
  </si>
  <si>
    <t>MLHNC5172F5103614</t>
  </si>
  <si>
    <t>โล่ 94443</t>
  </si>
  <si>
    <t>NC51E-4103689</t>
  </si>
  <si>
    <t>MLHNC5170F5103689</t>
  </si>
  <si>
    <t>โล่ 94444</t>
  </si>
  <si>
    <t>NC51E-4103039</t>
  </si>
  <si>
    <t>MLHNC5175F5103039</t>
  </si>
  <si>
    <t>โล่ 94445</t>
  </si>
  <si>
    <t>NC51E-4103282</t>
  </si>
  <si>
    <t>MLHNC5173F5103282</t>
  </si>
  <si>
    <t>โล่ 94446</t>
  </si>
  <si>
    <t>NC51E-4103449</t>
  </si>
  <si>
    <t>MLHNC5172F5103449</t>
  </si>
  <si>
    <t>โล่ 94447</t>
  </si>
  <si>
    <t>NC51E-4103491</t>
  </si>
  <si>
    <t>MLHNC5171F5103491</t>
  </si>
  <si>
    <t>โล่ 94448</t>
  </si>
  <si>
    <t>NC51E-4103504</t>
  </si>
  <si>
    <t>MLHNC5176F5103504</t>
  </si>
  <si>
    <t>โล่ 94449</t>
  </si>
  <si>
    <t>NC51E-4103985</t>
  </si>
  <si>
    <t>MLHNC5174F5103985</t>
  </si>
  <si>
    <t>โล่ 94450</t>
  </si>
  <si>
    <t>NC51E-4103995</t>
  </si>
  <si>
    <t>MLHNC5177F5103995</t>
  </si>
  <si>
    <t>โล่ 94451</t>
  </si>
  <si>
    <t>NC51E-4104059</t>
  </si>
  <si>
    <t>MLHNC5175F5104059</t>
  </si>
  <si>
    <t>โล่ 94452</t>
  </si>
  <si>
    <t>NC51E-4104065</t>
  </si>
  <si>
    <t>MLHNC5170F5104065</t>
  </si>
  <si>
    <t>โล่ 94453</t>
  </si>
  <si>
    <t>NC51E-4104094</t>
  </si>
  <si>
    <t>MLHNC5177F5104094</t>
  </si>
  <si>
    <t>โล่ 94454</t>
  </si>
  <si>
    <t>NC51E-4103965</t>
  </si>
  <si>
    <t>MLHNC5179F5103965</t>
  </si>
  <si>
    <t>โล่ 94455</t>
  </si>
  <si>
    <t>NC51E-4103968</t>
  </si>
  <si>
    <t>MLHNC5174F5103968</t>
  </si>
  <si>
    <t>โล่ 94456</t>
  </si>
  <si>
    <t>NC51E-4103981</t>
  </si>
  <si>
    <t>MLHNC5177F5103981</t>
  </si>
  <si>
    <t>โล่ 94457</t>
  </si>
  <si>
    <t>NC51E-4103998</t>
  </si>
  <si>
    <t>MLHNC5172F5103998</t>
  </si>
  <si>
    <t>โล่ 94458</t>
  </si>
  <si>
    <t>ไม่ระบุ</t>
  </si>
  <si>
    <t>รถจักรยานยนต์ ยี่ห้อฮอนด้า  รุ่น CBR 300R สีดำ</t>
  </si>
  <si>
    <t>NC51E-4302844</t>
  </si>
  <si>
    <t>MLHNC5172H5302844</t>
  </si>
  <si>
    <t>โล่ 67110</t>
  </si>
  <si>
    <t>NC51E-4400373</t>
  </si>
  <si>
    <t>MLHNC5170J5400373</t>
  </si>
  <si>
    <t>โล่ 67108</t>
  </si>
  <si>
    <t>NC51E-4302827</t>
  </si>
  <si>
    <t>MLHNC5172JH5302827</t>
  </si>
  <si>
    <t>โล่ 67109</t>
  </si>
  <si>
    <t>รถจักรยานยนต์ ยี่ห้อฮอนด้า  รุ่น CBR 300R สีแดงเลือดหมู</t>
  </si>
  <si>
    <t>NC51E-4123584</t>
  </si>
  <si>
    <t>MLHNC5179F5123584</t>
  </si>
  <si>
    <t>โล่ 67190</t>
  </si>
  <si>
    <t>NC51E-4123602</t>
  </si>
  <si>
    <t>MLHNC5177F5123602</t>
  </si>
  <si>
    <t>โล่ 67191</t>
  </si>
  <si>
    <t>NC51E-4123630</t>
  </si>
  <si>
    <t>MLHNC5171F5123630</t>
  </si>
  <si>
    <t>โล่ 67192</t>
  </si>
  <si>
    <t>NC51E-4123658</t>
  </si>
  <si>
    <t>MLHNC5171F5123658</t>
  </si>
  <si>
    <t>โล่ 67193</t>
  </si>
  <si>
    <t>NC51E-4123660</t>
  </si>
  <si>
    <t>MLHNC517XF5123660</t>
  </si>
  <si>
    <t>โล่ 67194</t>
  </si>
  <si>
    <t>NC51E-4123673</t>
  </si>
  <si>
    <t>MLHNC5178F5123673</t>
  </si>
  <si>
    <t>โล่ 67195</t>
  </si>
  <si>
    <t>รถจักรยานยนต์ ยี่ห้อฮอนด้า  รุ่น CBR 150R สีดำ</t>
  </si>
  <si>
    <t>KC17E-0607021</t>
  </si>
  <si>
    <t>MLHKC178XH5607021</t>
  </si>
  <si>
    <t>โล่ 67078</t>
  </si>
  <si>
    <t>รถจักรยานยนต์ ยี่ห้อยามาฮ่า รุ่น mio 125i[RR] สีขาว</t>
  </si>
  <si>
    <t>E3J3E-018471</t>
  </si>
  <si>
    <t>MLESE571111018471</t>
  </si>
  <si>
    <t>โล่ 55620</t>
  </si>
  <si>
    <t>E3J3E-018460</t>
  </si>
  <si>
    <t>MLESE571111018460</t>
  </si>
  <si>
    <t>โล่ 55583</t>
  </si>
  <si>
    <t>รถจักรยานยนต์ ยี่ห้อฮอนด้า  รุ่น PCX 150 สีเทา-ดำ</t>
  </si>
  <si>
    <t>KF20E-4235216</t>
  </si>
  <si>
    <t>MLHKF208XF5235216</t>
  </si>
  <si>
    <t>โล่ 95320</t>
  </si>
  <si>
    <t>รถจักรยานยนต์ ยี่ห้อฮอนด้า  รุ่น PCX 150 สีดำ-แดง</t>
  </si>
  <si>
    <t>KF20E-4230786</t>
  </si>
  <si>
    <t>MLHKF2084F5230786</t>
  </si>
  <si>
    <t>โล่ 95321</t>
  </si>
  <si>
    <t>KF20E-4228970</t>
  </si>
  <si>
    <t>MLHKF2089F5228970</t>
  </si>
  <si>
    <t>โล่ 95322</t>
  </si>
  <si>
    <t>KF20E-4234959</t>
  </si>
  <si>
    <t>MLHKF2087F5234959</t>
  </si>
  <si>
    <t>โล่ 95323</t>
  </si>
  <si>
    <t>KF20E-4228798</t>
  </si>
  <si>
    <t>MLHKF2081F5228798</t>
  </si>
  <si>
    <t>โล่ 95324</t>
  </si>
  <si>
    <t>KF20E-4233078</t>
  </si>
  <si>
    <t>MLHKF2083F5233078</t>
  </si>
  <si>
    <t>โล่ 95325</t>
  </si>
  <si>
    <t>KF20E-4224436</t>
  </si>
  <si>
    <t>MLHKF2082F5224436</t>
  </si>
  <si>
    <t>โล่ 95326</t>
  </si>
  <si>
    <t>รถจักรยานยนต์ ยี่ห้อยามาฮ่า  รุ่น GT 125 สีแดง-ดำ</t>
  </si>
  <si>
    <t>MH3SE902111049939</t>
  </si>
  <si>
    <t>E3R4E-0348475</t>
  </si>
  <si>
    <t>โล่ 61701</t>
  </si>
  <si>
    <t>รถจักรยานยนต์ ยี่ห้อยามาฮ่า  รุ่น GT 125 สีน้ำเงิน-ขาว</t>
  </si>
  <si>
    <t>MH3SE902111050457</t>
  </si>
  <si>
    <t>E3R4E-0350697</t>
  </si>
  <si>
    <t>โล่ 61702</t>
  </si>
  <si>
    <t>รถจักรยานยนต์ ยี่ห้อยามาฮ่า  รุ่น GT 125 สีเทา-ดำ</t>
  </si>
  <si>
    <t>MH3SE902111049162</t>
  </si>
  <si>
    <t>E3R4E-0346205</t>
  </si>
  <si>
    <t>โล่ 61703</t>
  </si>
  <si>
    <t>รถจักรยานยนต์ ยี่ห้อยามาฮ่า  รุ่น N-MAX สีขาว</t>
  </si>
  <si>
    <t>G3E4E-0214853</t>
  </si>
  <si>
    <t>MH3SG315111014680</t>
  </si>
  <si>
    <t>โล่ 36547</t>
  </si>
  <si>
    <t>G3E4E-0532227</t>
  </si>
  <si>
    <t>MH3SG315111034738</t>
  </si>
  <si>
    <t>โล่ 66070</t>
  </si>
  <si>
    <t>G3E4E-0532225</t>
  </si>
  <si>
    <t>MH3SG315111034740</t>
  </si>
  <si>
    <t>โล่ 66071</t>
  </si>
  <si>
    <t>G3E4E-0532224</t>
  </si>
  <si>
    <t>MH3SG315111034753</t>
  </si>
  <si>
    <t>โล่ 66072</t>
  </si>
  <si>
    <t>G3E4E-0535582</t>
  </si>
  <si>
    <t>MH3SG315111034891</t>
  </si>
  <si>
    <t>โล่ 66073</t>
  </si>
  <si>
    <t>G3E4E-0535572</t>
  </si>
  <si>
    <t>MH3SG315111034901</t>
  </si>
  <si>
    <t>โล่ 66074</t>
  </si>
  <si>
    <t>G3E4E-0535819</t>
  </si>
  <si>
    <t>MH3SG315111034929</t>
  </si>
  <si>
    <t>โล่ 66075</t>
  </si>
  <si>
    <t>G3E4E-0535820</t>
  </si>
  <si>
    <t>MH3SG315111034930</t>
  </si>
  <si>
    <t>โล่ 66076</t>
  </si>
  <si>
    <t>G3E4E-0535834</t>
  </si>
  <si>
    <t>MH3SG315111034936</t>
  </si>
  <si>
    <t>โล่ 66077</t>
  </si>
  <si>
    <t>G3E4E-0535825</t>
  </si>
  <si>
    <t>MH3SG315111034938</t>
  </si>
  <si>
    <t>โล่ 66078</t>
  </si>
  <si>
    <t>G3E4E-0535840</t>
  </si>
  <si>
    <t>MH3SG315111034942</t>
  </si>
  <si>
    <t>โล่ 66079</t>
  </si>
  <si>
    <t>G3E4E-0535847</t>
  </si>
  <si>
    <t>MH3SG315111034955</t>
  </si>
  <si>
    <t>โล่ 66080</t>
  </si>
  <si>
    <t>G3E4E-0535846</t>
  </si>
  <si>
    <t>MH3SG315111034956</t>
  </si>
  <si>
    <t>โล่ 66081</t>
  </si>
  <si>
    <t>G3E4E-0535843</t>
  </si>
  <si>
    <t>MH3SG315111034963</t>
  </si>
  <si>
    <t>โล่ 66082</t>
  </si>
  <si>
    <t>G3E4E-0551388</t>
  </si>
  <si>
    <t>MH3SG315111036309</t>
  </si>
  <si>
    <t>โล่ 66083</t>
  </si>
  <si>
    <t>G3E4E-0551306</t>
  </si>
  <si>
    <t>MH3SG315111036326</t>
  </si>
  <si>
    <t>โล่ 66084</t>
  </si>
  <si>
    <t>G3E4E-0551297</t>
  </si>
  <si>
    <t>MH3SG315111036331</t>
  </si>
  <si>
    <t>โล่ 66085</t>
  </si>
  <si>
    <t>G3E4E-0551296</t>
  </si>
  <si>
    <t>MH3SG315111036332</t>
  </si>
  <si>
    <t>โล่ 66086</t>
  </si>
  <si>
    <t>G3E4E-0551403</t>
  </si>
  <si>
    <t>MH3SG315111036335</t>
  </si>
  <si>
    <t>โล่ 66087</t>
  </si>
  <si>
    <t>G3E4E-0551320</t>
  </si>
  <si>
    <t>MH3SG315111036338</t>
  </si>
  <si>
    <t>โล่ 66088</t>
  </si>
  <si>
    <t>G3E4E-0551379</t>
  </si>
  <si>
    <t>MH3SG315111036341</t>
  </si>
  <si>
    <t>โล่ 66089</t>
  </si>
  <si>
    <t>G3E4E-0551377</t>
  </si>
  <si>
    <t>MH3SG315111036343</t>
  </si>
  <si>
    <t>โล่ 66090</t>
  </si>
  <si>
    <t>G3E4E-0551376</t>
  </si>
  <si>
    <t>MH3SG315111036344</t>
  </si>
  <si>
    <t>โล่ 66091</t>
  </si>
  <si>
    <t>G3E4E-0551400</t>
  </si>
  <si>
    <t>MH3SG315111036346</t>
  </si>
  <si>
    <t>โล่ 66092</t>
  </si>
  <si>
    <t>G3E4E-0551310</t>
  </si>
  <si>
    <t>MH3SG315111036350</t>
  </si>
  <si>
    <t>โล่ 66093</t>
  </si>
  <si>
    <t>G3E4E-0551308</t>
  </si>
  <si>
    <t>MH3SG315111036352</t>
  </si>
  <si>
    <t>โล่ 66094</t>
  </si>
  <si>
    <t>G3E4E-0554742</t>
  </si>
  <si>
    <t>MH3SG315111036527</t>
  </si>
  <si>
    <t>โล่ 66095</t>
  </si>
  <si>
    <t>G3E4E-0554764</t>
  </si>
  <si>
    <t>MH3SG315111036529</t>
  </si>
  <si>
    <t>โล่ 66096</t>
  </si>
  <si>
    <t>G3E4E-0554761</t>
  </si>
  <si>
    <t>MH3SG315111036532</t>
  </si>
  <si>
    <t>โล่ 66097</t>
  </si>
  <si>
    <t>G3E4E-0554749</t>
  </si>
  <si>
    <t>MH3SG315111036543</t>
  </si>
  <si>
    <t>โล่ 66098</t>
  </si>
  <si>
    <t>G3E4E-0556433</t>
  </si>
  <si>
    <t>MH3SG315111036653</t>
  </si>
  <si>
    <t>โล่ 66099</t>
  </si>
  <si>
    <t>G3E4E-0433618</t>
  </si>
  <si>
    <t>MH3SG315111026654</t>
  </si>
  <si>
    <t>โล่ 39498</t>
  </si>
  <si>
    <t>G3E4E-0433740</t>
  </si>
  <si>
    <t>MH3SG315111026659</t>
  </si>
  <si>
    <t>โล่ 39555</t>
  </si>
  <si>
    <t>G3E4E-0433736</t>
  </si>
  <si>
    <t>MH3SG315111026668</t>
  </si>
  <si>
    <t>โล่ 39707</t>
  </si>
  <si>
    <t>G3E4E-0433733</t>
  </si>
  <si>
    <t>MH3SG315111026673</t>
  </si>
  <si>
    <t>โล่ 39768</t>
  </si>
  <si>
    <t>G3E4E-0434458</t>
  </si>
  <si>
    <t>MH3SG315111026729</t>
  </si>
  <si>
    <t>โล่ 39769</t>
  </si>
  <si>
    <t>G3E4E-0434367</t>
  </si>
  <si>
    <t>MH3SG315111026734</t>
  </si>
  <si>
    <t>โล่ 39788</t>
  </si>
  <si>
    <t>G3E4E-0434365</t>
  </si>
  <si>
    <t>MH3SG315111026735</t>
  </si>
  <si>
    <t>โล่ 39795</t>
  </si>
  <si>
    <t>G3E4E-0434384</t>
  </si>
  <si>
    <t>MH3SG315111026744</t>
  </si>
  <si>
    <t>โล่ 39909</t>
  </si>
  <si>
    <t>G3E4E-0434460</t>
  </si>
  <si>
    <t>MH3SG315111026748</t>
  </si>
  <si>
    <t>โล่ 39910</t>
  </si>
  <si>
    <t>G3E4E-0434472</t>
  </si>
  <si>
    <t>MH3SG315111026754</t>
  </si>
  <si>
    <t>โล่ 39913</t>
  </si>
  <si>
    <t>G3E4E-0435084</t>
  </si>
  <si>
    <t>MH3SG315111026851</t>
  </si>
  <si>
    <t>โล่ 39931</t>
  </si>
  <si>
    <t>G3E4E-0435114</t>
  </si>
  <si>
    <t>MH3SG315111026881</t>
  </si>
  <si>
    <t>โล่ 39932</t>
  </si>
  <si>
    <t>สน.พลับพลาไชย 1</t>
  </si>
  <si>
    <t xml:space="preserve">รถกระบะ ยี่ห้อโตโยต้า รุ่น รีโว่ สีบรอนซ์เงิน    </t>
  </si>
  <si>
    <t>2GD-4385394</t>
  </si>
  <si>
    <t>MR0CB8CC600296378</t>
  </si>
  <si>
    <t>โล่ 07539</t>
  </si>
  <si>
    <t>2GD-4381247</t>
  </si>
  <si>
    <t>MR0CB8CC600296106</t>
  </si>
  <si>
    <t>โล่ 07540</t>
  </si>
  <si>
    <t>รถยกลากจูง ยี่ห้ออีซูซุ รุ่น NMR85EXXXS  สีขาว</t>
  </si>
  <si>
    <t>4JJ1-SP2016</t>
  </si>
  <si>
    <t>MP1NMR85EFT103454</t>
  </si>
  <si>
    <t>โล่ 06895</t>
  </si>
  <si>
    <t>4JJ1-SP2009</t>
  </si>
  <si>
    <t>MP1NMR85EFT103447</t>
  </si>
  <si>
    <t>โล่ 06896</t>
  </si>
  <si>
    <t>รถจักรยานยนต์ ยี่ห้อฮอนด้า รุ่น CBR 300R สีเลือดหมู</t>
  </si>
  <si>
    <t>NC51E- 4104260</t>
  </si>
  <si>
    <t>MLHNC5179F5104260</t>
  </si>
  <si>
    <t>โล่ 94494</t>
  </si>
  <si>
    <t>NC51E- 4102786</t>
  </si>
  <si>
    <t>MLHNC5174F5102786</t>
  </si>
  <si>
    <t>โล่ 94495</t>
  </si>
  <si>
    <t>NC51E- 4102796</t>
  </si>
  <si>
    <t>MLHNC5177F5102796</t>
  </si>
  <si>
    <t>โล่ 94496</t>
  </si>
  <si>
    <t>NC51E- 4102815</t>
  </si>
  <si>
    <t>MLHNC5177F5102815</t>
  </si>
  <si>
    <t>โล่ 94497</t>
  </si>
  <si>
    <t>NC51E- 4102823</t>
  </si>
  <si>
    <t>MLHNC5176F5102823</t>
  </si>
  <si>
    <t>โล่ 94498</t>
  </si>
  <si>
    <t>NC51E- 4102832</t>
  </si>
  <si>
    <t>MLHNC5177F5102832</t>
  </si>
  <si>
    <t>โล่ 94499</t>
  </si>
  <si>
    <t>NC51E- 4102849</t>
  </si>
  <si>
    <t>MLHNC5172F5102849</t>
  </si>
  <si>
    <t>โล่ 94500</t>
  </si>
  <si>
    <t>NC51E- 4102958</t>
  </si>
  <si>
    <t>MLHNC5177F5102958</t>
  </si>
  <si>
    <t>โล่ 94501</t>
  </si>
  <si>
    <t>NC51E- 4103713</t>
  </si>
  <si>
    <t>MLHNC5174F5103713</t>
  </si>
  <si>
    <t>โล่ 94502</t>
  </si>
  <si>
    <t>NC51E- 4103731</t>
  </si>
  <si>
    <t>MLHNC5176F5103731</t>
  </si>
  <si>
    <t>โล่ 94503</t>
  </si>
  <si>
    <t>NC51E- 4103765</t>
  </si>
  <si>
    <t>MLHNC5171F5103765</t>
  </si>
  <si>
    <t>โล่ 94504</t>
  </si>
  <si>
    <t>NC51E- 4102798</t>
  </si>
  <si>
    <t>MLHNC5170F5102798</t>
  </si>
  <si>
    <t>โล่ 94505</t>
  </si>
  <si>
    <t>NC51E- 4102909</t>
  </si>
  <si>
    <t>MLHNC5175F5102909</t>
  </si>
  <si>
    <t>โล่ 94506</t>
  </si>
  <si>
    <t>NC51E- 4102910</t>
  </si>
  <si>
    <t>MLHNC5171F5102910</t>
  </si>
  <si>
    <t>โล่ 94507</t>
  </si>
  <si>
    <t>NC51E- 4103000</t>
  </si>
  <si>
    <t>MLHNC5170F5103000</t>
  </si>
  <si>
    <t>โล่ 94508</t>
  </si>
  <si>
    <t>NC51E- 4103620</t>
  </si>
  <si>
    <t>MLHNC5178F5103620</t>
  </si>
  <si>
    <t>โล่ 94509</t>
  </si>
  <si>
    <t>NC51E- 4103677</t>
  </si>
  <si>
    <t>MLHNC5174F5103677</t>
  </si>
  <si>
    <t>โล่ 94510</t>
  </si>
  <si>
    <t>NC51E- 4103738</t>
  </si>
  <si>
    <t>MLHNC5179F5103738</t>
  </si>
  <si>
    <t>โล่ 94511</t>
  </si>
  <si>
    <t>NC51E- 4103797</t>
  </si>
  <si>
    <t>MLHNC5173F5103797</t>
  </si>
  <si>
    <t>โล่ 94512</t>
  </si>
  <si>
    <t>NC51E- 4103810</t>
  </si>
  <si>
    <t>MLHNC5172F5103810</t>
  </si>
  <si>
    <t>โล่ 94513</t>
  </si>
  <si>
    <t>NC51E- 4103812</t>
  </si>
  <si>
    <t>MLHNC5176F5103812</t>
  </si>
  <si>
    <t>โล่ 94514</t>
  </si>
  <si>
    <t>NC51E- 4123857</t>
  </si>
  <si>
    <t>MLHNC5177F5123857</t>
  </si>
  <si>
    <t>โล่ 67266</t>
  </si>
  <si>
    <t>NC51E- 4123863</t>
  </si>
  <si>
    <t>MLHNC5172F5123863</t>
  </si>
  <si>
    <t>โล่ 67267</t>
  </si>
  <si>
    <t>NC51E- 4123864</t>
  </si>
  <si>
    <t>MLHNC5174F5123864</t>
  </si>
  <si>
    <t>โล่ 67268</t>
  </si>
  <si>
    <t>NC51E- 4123867</t>
  </si>
  <si>
    <t>MLHNC517XF5123867</t>
  </si>
  <si>
    <t>โล่ 67269</t>
  </si>
  <si>
    <t>NC51E- 4123890</t>
  </si>
  <si>
    <t>MLHNC5175F5123890</t>
  </si>
  <si>
    <t>โล่ 67270</t>
  </si>
  <si>
    <t>NC51E- 4123893</t>
  </si>
  <si>
    <t>MLHNC5170F5123893</t>
  </si>
  <si>
    <t>โล่ 67271</t>
  </si>
  <si>
    <t>NC51E- 4123894</t>
  </si>
  <si>
    <t>MLHNC5172F5123894</t>
  </si>
  <si>
    <t>โล่ 67272</t>
  </si>
  <si>
    <t>NC51E- 4123895</t>
  </si>
  <si>
    <t>MLHNC5174F5123895</t>
  </si>
  <si>
    <t>โล่ 67273</t>
  </si>
  <si>
    <t>NC51E- 4123906</t>
  </si>
  <si>
    <t>MLHNC5175F5123906</t>
  </si>
  <si>
    <t>โล่ 67274</t>
  </si>
  <si>
    <t>NC51E- 4123956</t>
  </si>
  <si>
    <t>MLHNC5179F5123956</t>
  </si>
  <si>
    <t>โล่ 67275</t>
  </si>
  <si>
    <t>NC51E- 4123987</t>
  </si>
  <si>
    <t>MLHNC5179F5123987</t>
  </si>
  <si>
    <t>โล่ 67276</t>
  </si>
  <si>
    <t>NC51E- 4124017</t>
  </si>
  <si>
    <t>MLHNC5171F5124017</t>
  </si>
  <si>
    <t>โล่ 67277</t>
  </si>
  <si>
    <t>NC51E- 4123723</t>
  </si>
  <si>
    <t>MLHNC5178F5123723</t>
  </si>
  <si>
    <t>โล่ 67278</t>
  </si>
  <si>
    <t>NC51E- 4123759</t>
  </si>
  <si>
    <t>MLHNC5177F5123759</t>
  </si>
  <si>
    <t>โล่ 67279</t>
  </si>
  <si>
    <t>NC51E- 4123765</t>
  </si>
  <si>
    <t>MLHNC5172F5123765</t>
  </si>
  <si>
    <t>โล่ 67280</t>
  </si>
  <si>
    <t>NC51E- 4123783</t>
  </si>
  <si>
    <t>MLHNC5174F5123783</t>
  </si>
  <si>
    <t>โล่ 67281</t>
  </si>
  <si>
    <t>NC51E- 4123806</t>
  </si>
  <si>
    <t>MLHNC5171F5123806</t>
  </si>
  <si>
    <t>โล่ 67282</t>
  </si>
  <si>
    <t>NC51E- 4123811</t>
  </si>
  <si>
    <t>MLHNC5175F5123811</t>
  </si>
  <si>
    <t>โล่ 67283</t>
  </si>
  <si>
    <t>NC51E- 4123837</t>
  </si>
  <si>
    <t>MLHNC5171F5123837</t>
  </si>
  <si>
    <t>โล่ 67284</t>
  </si>
  <si>
    <t>NC51E- 4123844</t>
  </si>
  <si>
    <t>MLHNC5179F5123844</t>
  </si>
  <si>
    <t>โล่ 67285</t>
  </si>
  <si>
    <t>NC51E- 4123846</t>
  </si>
  <si>
    <t>MLHNC5172F5123846</t>
  </si>
  <si>
    <t>โล่ 67286</t>
  </si>
  <si>
    <t>NC51E- 4123855</t>
  </si>
  <si>
    <t>MLHNC5173F5123855</t>
  </si>
  <si>
    <t>โล่ 67287</t>
  </si>
  <si>
    <t>NC51E- 4123858</t>
  </si>
  <si>
    <t>MLHNC5179F5123858</t>
  </si>
  <si>
    <t>โล่ 67288</t>
  </si>
  <si>
    <t>NC51E- 4123873</t>
  </si>
  <si>
    <t>MLHNC5175F5123873</t>
  </si>
  <si>
    <t>โล่ 67289</t>
  </si>
  <si>
    <t>รถจักรยานยนต์ ยี่ห้อฮอนด้า รุ่น CBR 300R สีเหลือง-ดำ</t>
  </si>
  <si>
    <t>NC51E- 4302918</t>
  </si>
  <si>
    <t>MLHNC5175H5302918</t>
  </si>
  <si>
    <t>โล่ 67117</t>
  </si>
  <si>
    <t>NC51E- 4302925</t>
  </si>
  <si>
    <t>MLHNC5172H5302925</t>
  </si>
  <si>
    <t>โล่ 67118</t>
  </si>
  <si>
    <t>NC51E- 4302954</t>
  </si>
  <si>
    <t>MLHNC5179H5302954</t>
  </si>
  <si>
    <t>โล่ 67119</t>
  </si>
  <si>
    <t>รถจักรยานยนต์ ยี่ห้อฮอนด้า รุ่น CBR 150R สี แดง-ดำ</t>
  </si>
  <si>
    <t>KC17E-0607086</t>
  </si>
  <si>
    <t>MLHKC1785H5607086</t>
  </si>
  <si>
    <t>โล่ 67081</t>
  </si>
  <si>
    <t>รถจักรยานยนต์ ยี่ห้อยามาฮ่า รุ่น n-max สีขาว</t>
  </si>
  <si>
    <t>G3E4E-0432508</t>
  </si>
  <si>
    <t>MH3SG315111026527</t>
  </si>
  <si>
    <t>โล่ 40164</t>
  </si>
  <si>
    <t>G3E4E-0432494</t>
  </si>
  <si>
    <t>MH3SG315111026529</t>
  </si>
  <si>
    <t>โล่ 40165</t>
  </si>
  <si>
    <t>G3E4E-0432484</t>
  </si>
  <si>
    <t>MH3SG315111026535</t>
  </si>
  <si>
    <t>โล่ 40166</t>
  </si>
  <si>
    <t>G3E4E-0432496</t>
  </si>
  <si>
    <t>MH3SG315111026543</t>
  </si>
  <si>
    <t>โล่ 40167</t>
  </si>
  <si>
    <t>G3E4E-0432514</t>
  </si>
  <si>
    <t>MH3SG315111026545</t>
  </si>
  <si>
    <t>โล่ 40168</t>
  </si>
  <si>
    <t>G3E4E-0432478</t>
  </si>
  <si>
    <t>MH3SG315111026549</t>
  </si>
  <si>
    <t>โล่ 40169</t>
  </si>
  <si>
    <t>G3E4E-0432480</t>
  </si>
  <si>
    <t>MH3SG315111026555</t>
  </si>
  <si>
    <t>โล่ 40170</t>
  </si>
  <si>
    <t>G3E4E-0432490</t>
  </si>
  <si>
    <t>MH3SG315111026562</t>
  </si>
  <si>
    <t>โล่ 40171</t>
  </si>
  <si>
    <t>G3E4E-0436533</t>
  </si>
  <si>
    <t>MH3SG315111027013</t>
  </si>
  <si>
    <t>โล่ 40173</t>
  </si>
  <si>
    <t>G3E4E-0436532</t>
  </si>
  <si>
    <t>MH3SG315111027015</t>
  </si>
  <si>
    <t>โล่ 40224</t>
  </si>
  <si>
    <t>G3E4E-0436553</t>
  </si>
  <si>
    <t>MH3SG315111027017</t>
  </si>
  <si>
    <t>โล่ 40225</t>
  </si>
  <si>
    <t>G3E4E-0436402</t>
  </si>
  <si>
    <t>MH3SG315111027038</t>
  </si>
  <si>
    <t>โล่ 40226</t>
  </si>
  <si>
    <t>G3E4E-0563095</t>
  </si>
  <si>
    <t>MH3SG315111037170</t>
  </si>
  <si>
    <t>โล่ 66194</t>
  </si>
  <si>
    <t>G3E4E-0563109</t>
  </si>
  <si>
    <t>MH3SG315111037200</t>
  </si>
  <si>
    <t>โล่ 66195</t>
  </si>
  <si>
    <t>G3E4E-0565558</t>
  </si>
  <si>
    <t>MH3SG315111037374</t>
  </si>
  <si>
    <t>โล่ 66196</t>
  </si>
  <si>
    <t>G3E4E-0565566</t>
  </si>
  <si>
    <t>MH3SG315111037384</t>
  </si>
  <si>
    <t>โล่ 66197</t>
  </si>
  <si>
    <t>G3E4E-0565544</t>
  </si>
  <si>
    <t>MH3SG315111037394</t>
  </si>
  <si>
    <t>โล่ 66198</t>
  </si>
  <si>
    <t>G3E4E-0565562</t>
  </si>
  <si>
    <t>MH3SG315111037400</t>
  </si>
  <si>
    <t>โล่ 66199</t>
  </si>
  <si>
    <t>G3E4E-0566931</t>
  </si>
  <si>
    <t>MH3SG315111037445</t>
  </si>
  <si>
    <t>โล่ 66200</t>
  </si>
  <si>
    <t>G3E4E-0566904</t>
  </si>
  <si>
    <t>MH3SG315111037453</t>
  </si>
  <si>
    <t>โล่ 66201</t>
  </si>
  <si>
    <t>G3E4E-0566909</t>
  </si>
  <si>
    <t>MH3SG315111037481</t>
  </si>
  <si>
    <t>โล่ 66202</t>
  </si>
  <si>
    <t>G3E4E-0566996</t>
  </si>
  <si>
    <t>MH3SG315111037493</t>
  </si>
  <si>
    <t>โล่ 66203</t>
  </si>
  <si>
    <t>G3E4E-0567423</t>
  </si>
  <si>
    <t>MH3SG315111037574</t>
  </si>
  <si>
    <t>โล่ 66204</t>
  </si>
  <si>
    <t>G3E4E-0567447</t>
  </si>
  <si>
    <t>MH3SG315111037578</t>
  </si>
  <si>
    <t>โล่ 66205</t>
  </si>
  <si>
    <t>G3E4E-0567444</t>
  </si>
  <si>
    <t>MH3SG315111037581</t>
  </si>
  <si>
    <t>โล่ 66206</t>
  </si>
  <si>
    <t>G3E4E-0568621</t>
  </si>
  <si>
    <t>MH3SG315111037652</t>
  </si>
  <si>
    <t>โล่ 66207</t>
  </si>
  <si>
    <t>G3E4E-0569054</t>
  </si>
  <si>
    <t>MH3SG315111037743</t>
  </si>
  <si>
    <t>โล่ 66208</t>
  </si>
  <si>
    <t>G3E4E-0535590</t>
  </si>
  <si>
    <t>MH3SG315111034899</t>
  </si>
  <si>
    <t>โล่ 66209</t>
  </si>
  <si>
    <t>G3E4E-0535603</t>
  </si>
  <si>
    <t>MH3SG315111034910</t>
  </si>
  <si>
    <t>โล่ 66210</t>
  </si>
  <si>
    <t>G3E4E-0566988</t>
  </si>
  <si>
    <t>MH3SG315111037509</t>
  </si>
  <si>
    <t>โล่ 66211</t>
  </si>
  <si>
    <t>G3E4E-0567007</t>
  </si>
  <si>
    <t>MH3SG315111037518</t>
  </si>
  <si>
    <t>โล่ 66212</t>
  </si>
  <si>
    <t>G3E4E-0567009</t>
  </si>
  <si>
    <t>MH3SG315111037524</t>
  </si>
  <si>
    <t>โล่ 66213</t>
  </si>
  <si>
    <t>G3E4E-0567421</t>
  </si>
  <si>
    <t>MH3SG315111037576</t>
  </si>
  <si>
    <t>โล่ 66214</t>
  </si>
  <si>
    <t>G3E4E-0568642</t>
  </si>
  <si>
    <t>MH3SG315111037647</t>
  </si>
  <si>
    <t>โล่ 66215</t>
  </si>
  <si>
    <t>G3E4E-0568618</t>
  </si>
  <si>
    <t>MH3SG315111037671</t>
  </si>
  <si>
    <t>โล่ 66216</t>
  </si>
  <si>
    <t>G3E4E-0568636</t>
  </si>
  <si>
    <t>MH3SG315111037674</t>
  </si>
  <si>
    <t>โล่ 66217</t>
  </si>
  <si>
    <t>G3E4E-0568650</t>
  </si>
  <si>
    <t>MH3SG315111037680</t>
  </si>
  <si>
    <t>โล่ 66218</t>
  </si>
  <si>
    <t>รถจักรยานยนต์ ยี่ห้อยามาฮ่า รุ่น มีโอ 125i สีขาว</t>
  </si>
  <si>
    <t>E3J3E- 018480</t>
  </si>
  <si>
    <t>MLESE571111 018480</t>
  </si>
  <si>
    <t>โล่ 55637</t>
  </si>
  <si>
    <t>E3J3E- 018493</t>
  </si>
  <si>
    <t>MLESE571111 018493</t>
  </si>
  <si>
    <t>โล่ 55643</t>
  </si>
  <si>
    <t>MH3SE9021110 50694</t>
  </si>
  <si>
    <t>E3R4E-03 51635</t>
  </si>
  <si>
    <t>โล่ 61737</t>
  </si>
  <si>
    <t>MH3SE9021111 51003</t>
  </si>
  <si>
    <t>E3R4E-03 53077</t>
  </si>
  <si>
    <t>โล่ 61738</t>
  </si>
  <si>
    <t>MH3SE9021112 48620</t>
  </si>
  <si>
    <t>E3R4E-03 44563</t>
  </si>
  <si>
    <t>โล่ 61739</t>
  </si>
  <si>
    <t>รวม 95 คัน</t>
  </si>
  <si>
    <t>สน.พลับพลาไชย 2</t>
  </si>
  <si>
    <t>รถจักรยานยนต์ ยี่ห้อยามาฮ่า รุ่น Mio 125i (RR) สีขาว</t>
  </si>
  <si>
    <t>E3J3E-018496</t>
  </si>
  <si>
    <t>MLESE 571111 018496</t>
  </si>
  <si>
    <t>โล่ 55647</t>
  </si>
  <si>
    <t>E3J3E-018497</t>
  </si>
  <si>
    <t>MLESE 571111 018497</t>
  </si>
  <si>
    <t>โล่ 55651</t>
  </si>
  <si>
    <t>NC51E-4 103435</t>
  </si>
  <si>
    <t>MLHNC5172F5 103435</t>
  </si>
  <si>
    <t>โล่ 94519</t>
  </si>
  <si>
    <t>NC51E-4 103461</t>
  </si>
  <si>
    <t>MLHNC5173F5 103461</t>
  </si>
  <si>
    <t>โล่ 94520</t>
  </si>
  <si>
    <t>NC51E-4 104037</t>
  </si>
  <si>
    <t>MLHNC5176F5 104037</t>
  </si>
  <si>
    <t>โล่ 94522</t>
  </si>
  <si>
    <t>NC51E-4 104135</t>
  </si>
  <si>
    <t>MLHNC5176F5 104135</t>
  </si>
  <si>
    <t>โล่ 94523</t>
  </si>
  <si>
    <t>NC51E-4 104139</t>
  </si>
  <si>
    <t>MLHNC5173F5 104139</t>
  </si>
  <si>
    <t>โล่ 94524</t>
  </si>
  <si>
    <t>NC51E-4 102885</t>
  </si>
  <si>
    <t>MLHNC5176F5 102885</t>
  </si>
  <si>
    <t>โล่ 94525</t>
  </si>
  <si>
    <t>NC51E-4 102904</t>
  </si>
  <si>
    <t>MLHNC5176F5 102904</t>
  </si>
  <si>
    <t>โล่ 94526</t>
  </si>
  <si>
    <t>NC51E-4 102905</t>
  </si>
  <si>
    <t>MLHNC5178F5 102905</t>
  </si>
  <si>
    <t>โล่ 94527</t>
  </si>
  <si>
    <t>NC51E-4 102926</t>
  </si>
  <si>
    <t>MLHNC5175F5 102926</t>
  </si>
  <si>
    <t>โล่ 94528</t>
  </si>
  <si>
    <t>NC51E-4 102948</t>
  </si>
  <si>
    <t>MLHNC5174F5 102948</t>
  </si>
  <si>
    <t>โล่ 94529</t>
  </si>
  <si>
    <t>NC51E-4 103741</t>
  </si>
  <si>
    <t>MLHNC5176F5 103741</t>
  </si>
  <si>
    <t>โล่ 94530</t>
  </si>
  <si>
    <t>MLHNC5179F5 103741</t>
  </si>
  <si>
    <t>โล่ 94531</t>
  </si>
  <si>
    <t>NC51E-4 103744</t>
  </si>
  <si>
    <t>MLHNC5174F5 103744</t>
  </si>
  <si>
    <t>โล่ 94532</t>
  </si>
  <si>
    <t>NC51E-4 103751</t>
  </si>
  <si>
    <t>MLHNC5171F5 103751</t>
  </si>
  <si>
    <t>โล่ 94533</t>
  </si>
  <si>
    <t>NC51E-4 103759</t>
  </si>
  <si>
    <t>MLHNC5176F5 103759</t>
  </si>
  <si>
    <t>โล่ 94534</t>
  </si>
  <si>
    <t>NC51E-4 102773</t>
  </si>
  <si>
    <t>MLHNC5176F5 102773</t>
  </si>
  <si>
    <t>โล่ 94535</t>
  </si>
  <si>
    <t>NC51E-4 102906</t>
  </si>
  <si>
    <t>MLHNC517XF5 102906</t>
  </si>
  <si>
    <t>โล่ 94536</t>
  </si>
  <si>
    <t>NC51E-4 102919</t>
  </si>
  <si>
    <t>MLHNC5178F5 102919</t>
  </si>
  <si>
    <t>โล่ 94537</t>
  </si>
  <si>
    <t>NC51E-4 102927</t>
  </si>
  <si>
    <t>MLHNC5177F5 102927</t>
  </si>
  <si>
    <t>โล่ 94538</t>
  </si>
  <si>
    <t>NC51E-4 102990</t>
  </si>
  <si>
    <t>MLHNC5173F5 102990</t>
  </si>
  <si>
    <t>โล่ 94539</t>
  </si>
  <si>
    <t>NC51E-4 103641</t>
  </si>
  <si>
    <t>MLHNC5175F5 103641</t>
  </si>
  <si>
    <t>โล่ 94541</t>
  </si>
  <si>
    <t>NC51E-4 103673</t>
  </si>
  <si>
    <t>MLHNC5177F5 103673</t>
  </si>
  <si>
    <t>โล่ 94542</t>
  </si>
  <si>
    <t>NC51E-4 103755</t>
  </si>
  <si>
    <t>MLHNC5179F5 103755</t>
  </si>
  <si>
    <t>โล่ 94544</t>
  </si>
  <si>
    <t>MH3SE9021110 49902</t>
  </si>
  <si>
    <t>E3R4E-03 48186</t>
  </si>
  <si>
    <t>โล่ 61740</t>
  </si>
  <si>
    <t>MH3SE9021110 50792</t>
  </si>
  <si>
    <t>E3R4E-03 52236</t>
  </si>
  <si>
    <t>โล่ 61741</t>
  </si>
  <si>
    <t>MH3SE9021110 49146</t>
  </si>
  <si>
    <t>E3R4E-03 46188</t>
  </si>
  <si>
    <t>โล่ 61742</t>
  </si>
  <si>
    <t>G3E4E-0432504</t>
  </si>
  <si>
    <t>MH3SG315111026540</t>
  </si>
  <si>
    <t>โล่ 40227</t>
  </si>
  <si>
    <t>G3E4E-0432497</t>
  </si>
  <si>
    <t>MH3SG315111026542</t>
  </si>
  <si>
    <t>โล่ 40231</t>
  </si>
  <si>
    <t>G3E4E-0432500</t>
  </si>
  <si>
    <t>MH3SG315111026559</t>
  </si>
  <si>
    <t>โล่ 40341</t>
  </si>
  <si>
    <t>G3E4E-0435685</t>
  </si>
  <si>
    <t>MH3SG315111026928</t>
  </si>
  <si>
    <t>โล่ 40362</t>
  </si>
  <si>
    <t>G3E4E-0435675</t>
  </si>
  <si>
    <t>MH3SG315111026936</t>
  </si>
  <si>
    <t>โล่ 40364</t>
  </si>
  <si>
    <t>G3E4E-0435699</t>
  </si>
  <si>
    <t>MH3SG315111026941</t>
  </si>
  <si>
    <t>โล่ 40461</t>
  </si>
  <si>
    <t>G3E4E-0436531</t>
  </si>
  <si>
    <t>MH3SG315111027016</t>
  </si>
  <si>
    <t>โล่ 40462</t>
  </si>
  <si>
    <t>G3E4E-0436432</t>
  </si>
  <si>
    <t>MH3SG315111027039</t>
  </si>
  <si>
    <t>โล่ 40463</t>
  </si>
  <si>
    <t>G3E4E-0436420</t>
  </si>
  <si>
    <t>MH3SG315111027046</t>
  </si>
  <si>
    <t>โล่ 40503</t>
  </si>
  <si>
    <t>G3E4E-0436416</t>
  </si>
  <si>
    <t>MH3SG315111027051</t>
  </si>
  <si>
    <t>โล่ 40505</t>
  </si>
  <si>
    <t>G3E4E-0436401</t>
  </si>
  <si>
    <t>MH3SG315111027053</t>
  </si>
  <si>
    <t>โล่ 40605</t>
  </si>
  <si>
    <t>G3E4E-0436400</t>
  </si>
  <si>
    <t>MH3SG315111027055</t>
  </si>
  <si>
    <t>โล่ 40835</t>
  </si>
  <si>
    <t>G3E4E-0535588</t>
  </si>
  <si>
    <t>MH3SG315111034885</t>
  </si>
  <si>
    <t>โล่ 66219</t>
  </si>
  <si>
    <t>G3E4E-0535587</t>
  </si>
  <si>
    <t>MH3SG315111034886</t>
  </si>
  <si>
    <t>โล่ 66220</t>
  </si>
  <si>
    <t>G3E4E-0535585</t>
  </si>
  <si>
    <t>MH3SG315111034888</t>
  </si>
  <si>
    <t>โล่ 66221</t>
  </si>
  <si>
    <t>G3E4E-0535581</t>
  </si>
  <si>
    <t>MH3SG315111034892</t>
  </si>
  <si>
    <t>โล่ 66222</t>
  </si>
  <si>
    <t>G3E4E-0535594</t>
  </si>
  <si>
    <t>MH3SG315111034907</t>
  </si>
  <si>
    <t>โล่ 66223</t>
  </si>
  <si>
    <t>G3E4E-0535602</t>
  </si>
  <si>
    <t>MH3SG315111034911</t>
  </si>
  <si>
    <t>โล่ 66224</t>
  </si>
  <si>
    <t>G3E4E-0535601</t>
  </si>
  <si>
    <t>MH3SG315111034912</t>
  </si>
  <si>
    <t>โล่ 66225</t>
  </si>
  <si>
    <t>G3E4E-0535605</t>
  </si>
  <si>
    <t>MH3SG315111034920</t>
  </si>
  <si>
    <t>โล่ 66226</t>
  </si>
  <si>
    <t>G3E4E-0535598</t>
  </si>
  <si>
    <t>MH3SG315111034923</t>
  </si>
  <si>
    <t>โล่ 66227</t>
  </si>
  <si>
    <t>G3E4E-0567452</t>
  </si>
  <si>
    <t>MH3SG315111037565</t>
  </si>
  <si>
    <t>โล่ 66228</t>
  </si>
  <si>
    <t>G3E4E-0567439</t>
  </si>
  <si>
    <t>MH3SG315111037598</t>
  </si>
  <si>
    <t>โล่ 66229</t>
  </si>
  <si>
    <t>G3E4E-0567433</t>
  </si>
  <si>
    <t>MH3SG315111037604</t>
  </si>
  <si>
    <t>โล่ 66230</t>
  </si>
  <si>
    <t>G3E4E-0568643</t>
  </si>
  <si>
    <t>MH3SG315111037646</t>
  </si>
  <si>
    <t>โล่ 66231</t>
  </si>
  <si>
    <t>G3E4E-0568623</t>
  </si>
  <si>
    <t>MH3SG315111037650</t>
  </si>
  <si>
    <t>โล่ 66232</t>
  </si>
  <si>
    <t>G3E4E-0568613</t>
  </si>
  <si>
    <t>MH3SG315111037660</t>
  </si>
  <si>
    <t>โล่ 66233</t>
  </si>
  <si>
    <t>G3E4E-0568648</t>
  </si>
  <si>
    <t>MH3SG315111037661</t>
  </si>
  <si>
    <t>โล่ 66234</t>
  </si>
  <si>
    <t>G3E4E-0568631</t>
  </si>
  <si>
    <t>MH3SG315111037666</t>
  </si>
  <si>
    <t>โล่ 66235</t>
  </si>
  <si>
    <t>G3E4E-0568629</t>
  </si>
  <si>
    <t>MH3SG315111037668</t>
  </si>
  <si>
    <t>โล่ 66236</t>
  </si>
  <si>
    <t>G3E4E-0568620</t>
  </si>
  <si>
    <t>MH3SG315111037669</t>
  </si>
  <si>
    <t>โล่ 66237</t>
  </si>
  <si>
    <t>G3E4E-0568633</t>
  </si>
  <si>
    <t>MH3SG315111037677</t>
  </si>
  <si>
    <t>โล่ 66238</t>
  </si>
  <si>
    <t>G3E4E-0568652</t>
  </si>
  <si>
    <t>MH3SG315111037679</t>
  </si>
  <si>
    <t>โล่ 66239</t>
  </si>
  <si>
    <t>G3E4E-0568649</t>
  </si>
  <si>
    <t>MH3SG315111037681</t>
  </si>
  <si>
    <t>โล่ 66240</t>
  </si>
  <si>
    <t>G3E4E-0568638</t>
  </si>
  <si>
    <t>MH3SG315111037684</t>
  </si>
  <si>
    <t>โล่ 66241</t>
  </si>
  <si>
    <t>G3E4E-0569005</t>
  </si>
  <si>
    <t>MH3SG315111037745</t>
  </si>
  <si>
    <t>โล่ 66242</t>
  </si>
  <si>
    <t>G3E4E-0569002</t>
  </si>
  <si>
    <t>MH3SG315111037747</t>
  </si>
  <si>
    <t>โล่ 66243</t>
  </si>
  <si>
    <t>รถจักรยานยนต์ ยี่ห้อฮอนด้า รุ่น CBR 150 R สีแดง-ดำ</t>
  </si>
  <si>
    <t>KC17E-0607091</t>
  </si>
  <si>
    <t>MLHKC1789H5607091</t>
  </si>
  <si>
    <t>โล่ 67082</t>
  </si>
  <si>
    <t>รถจักรยานยนต์ ยี่ห้อฮอนด้า รุ่น CBR 300 R สีเหลือง-ดำ</t>
  </si>
  <si>
    <t>NC51E-4302987</t>
  </si>
  <si>
    <t>MLHNC5172H5302987</t>
  </si>
  <si>
    <t>โล่ 67120</t>
  </si>
  <si>
    <t>รถจักรยานยนต์ ยี่ห้อฮอนด้า รุ่น CBR 300 R สีแดง</t>
  </si>
  <si>
    <t>NC51E-4400452</t>
  </si>
  <si>
    <t>MLHNC5177J5400452</t>
  </si>
  <si>
    <t>โล่ 67121</t>
  </si>
  <si>
    <t>NC51E-4400463</t>
  </si>
  <si>
    <t>MLHNC5171J5400463</t>
  </si>
  <si>
    <t>โล่ 67122</t>
  </si>
  <si>
    <t>NC51E-4123876</t>
  </si>
  <si>
    <t>MLHNC5170F5123876</t>
  </si>
  <si>
    <t>โล่ 67290</t>
  </si>
  <si>
    <t>NC51E-4123877</t>
  </si>
  <si>
    <t>MLHNC5172F5123877</t>
  </si>
  <si>
    <t>โล่ 67291</t>
  </si>
  <si>
    <t>NC51E-4123903</t>
  </si>
  <si>
    <t>MLHNC517XF5123903</t>
  </si>
  <si>
    <t>โล่ 67292</t>
  </si>
  <si>
    <t>NC51E-4123921</t>
  </si>
  <si>
    <t>MLHNC5171F5123921</t>
  </si>
  <si>
    <t>โล่ 67293</t>
  </si>
  <si>
    <t>NC51E-4123936</t>
  </si>
  <si>
    <t>MLHNC5173F5123936</t>
  </si>
  <si>
    <t>โล่ 67294</t>
  </si>
  <si>
    <t>NC51E-4123968</t>
  </si>
  <si>
    <t>MLHNC5175F5123968</t>
  </si>
  <si>
    <t>โล่ 67295</t>
  </si>
  <si>
    <t>NC51E-4123985</t>
  </si>
  <si>
    <t>MLHNC5175F5123985</t>
  </si>
  <si>
    <t>โล่ 67296</t>
  </si>
  <si>
    <t>NC51E-4123998</t>
  </si>
  <si>
    <t>MLHNC5173F5123998</t>
  </si>
  <si>
    <t>โล่ 67297</t>
  </si>
  <si>
    <t>NC51E-4123360</t>
  </si>
  <si>
    <t>MLHNC5179F5123360</t>
  </si>
  <si>
    <t>โล่ 67298</t>
  </si>
  <si>
    <t>NC51E-4123383</t>
  </si>
  <si>
    <t>MLHNC517F5X123383</t>
  </si>
  <si>
    <t>โล่ 67299</t>
  </si>
  <si>
    <t>NC51E-4123392</t>
  </si>
  <si>
    <t>MLHNC5170F5123392</t>
  </si>
  <si>
    <t>โล่ 67300</t>
  </si>
  <si>
    <t>NC51E-4123407</t>
  </si>
  <si>
    <t>MLHNC5179F5123407</t>
  </si>
  <si>
    <t>โล่ 67301</t>
  </si>
  <si>
    <t>NC51E-4123408</t>
  </si>
  <si>
    <t>MLHNC5170F5123408</t>
  </si>
  <si>
    <t>โล่ 67302</t>
  </si>
  <si>
    <t>NC51E-4123410</t>
  </si>
  <si>
    <t>MLHNC5179F5123410</t>
  </si>
  <si>
    <t>โล่ 67303</t>
  </si>
  <si>
    <t>NC51E-4123428</t>
  </si>
  <si>
    <t>MLHNC5176F5123428</t>
  </si>
  <si>
    <t>โล่ 67304</t>
  </si>
  <si>
    <t>NC51E-4123460</t>
  </si>
  <si>
    <t>MLHNC5172F5123460</t>
  </si>
  <si>
    <t>โล่ 67305</t>
  </si>
  <si>
    <t>NC51E-4123462</t>
  </si>
  <si>
    <t>MLHNC5176F5123462</t>
  </si>
  <si>
    <t>โล่ 67306</t>
  </si>
  <si>
    <t>NC51E-4123483</t>
  </si>
  <si>
    <t>MLHNC5173F5123483</t>
  </si>
  <si>
    <t>โล่ 67307</t>
  </si>
  <si>
    <t>NC51E-4123487</t>
  </si>
  <si>
    <t>MLHNC5170F5123487</t>
  </si>
  <si>
    <t>โล่ 67308</t>
  </si>
  <si>
    <t>NC51E-4123498</t>
  </si>
  <si>
    <t>MLHNC5175F5123498</t>
  </si>
  <si>
    <t>โล่ 67309</t>
  </si>
  <si>
    <t>NC51E-4123550</t>
  </si>
  <si>
    <t>MLHNC5173F5123550</t>
  </si>
  <si>
    <t>โล่ 67310</t>
  </si>
  <si>
    <t>NC51E-4123593</t>
  </si>
  <si>
    <t>MLHNC517XF5123593</t>
  </si>
  <si>
    <t>โล่ 67311</t>
  </si>
  <si>
    <t>NC51E-4123605</t>
  </si>
  <si>
    <t>MLHNC5172F5123605</t>
  </si>
  <si>
    <t>โล่ 67312</t>
  </si>
  <si>
    <t>NC51E-4123608</t>
  </si>
  <si>
    <t>MLHNC5178F5123608</t>
  </si>
  <si>
    <t>โล่ 67313</t>
  </si>
  <si>
    <t>NC51E-4123637</t>
  </si>
  <si>
    <t>MLHNC5174F5123637</t>
  </si>
  <si>
    <t>โล่ 67314</t>
  </si>
  <si>
    <t>NC51E-4123681</t>
  </si>
  <si>
    <t>MLHNC5177F5123681</t>
  </si>
  <si>
    <t>โล่ 67315</t>
  </si>
  <si>
    <t>NC51E-4123692</t>
  </si>
  <si>
    <t>MLHNC5171F5123692</t>
  </si>
  <si>
    <t>โล่ 67316</t>
  </si>
  <si>
    <t>NC51E-4123705</t>
  </si>
  <si>
    <t>MLHNC5176F5123705</t>
  </si>
  <si>
    <t>โล่ 67317</t>
  </si>
  <si>
    <t>รถกระบะ ยี่ห้ออีซูซุ รุ่น  สีขาว-ดำ</t>
  </si>
  <si>
    <t>AJ3156</t>
  </si>
  <si>
    <t>MP1TFR 54 1Y106811</t>
  </si>
  <si>
    <t>โล่ 45426</t>
  </si>
  <si>
    <t>รถกระบะ ยี่ห้ออีซูซุ รุ่น  สีขาว</t>
  </si>
  <si>
    <t>4JA1BV0232</t>
  </si>
  <si>
    <t>MP1TFR 54 H4T105948</t>
  </si>
  <si>
    <t>ณฉ3121</t>
  </si>
  <si>
    <t>รถกระบะ ยี่ห้อโตโยต้า รุ่น HILUX REVO สีบรอนซ์เงิน</t>
  </si>
  <si>
    <t>2 GD-c272821</t>
  </si>
  <si>
    <t>MR0EB8EE600295084</t>
  </si>
  <si>
    <t>โล่ 07541</t>
  </si>
  <si>
    <t>2 GD-4387534</t>
  </si>
  <si>
    <t>MR0EB8EE500296517</t>
  </si>
  <si>
    <t>โล่ 07542</t>
  </si>
  <si>
    <t>รถบรรทุก 3 ตัน 6 ล้อ ยี่ห้ออีซูซุ รุ่น NMR85EXXXS สีขาว</t>
  </si>
  <si>
    <t>4 JJ1-SP2015</t>
  </si>
  <si>
    <t>MP1NMR85EFT103453</t>
  </si>
  <si>
    <t>โล่ 06897</t>
  </si>
  <si>
    <t>4 JJ1-SP2017</t>
  </si>
  <si>
    <t>MP1NMR85EFT103455</t>
  </si>
  <si>
    <t>โล่06898</t>
  </si>
  <si>
    <t>รวม 103 คัน</t>
  </si>
  <si>
    <t>สน.ยานนาวา</t>
  </si>
  <si>
    <t>รถยก ยี่ห้อโตโยต้า รุ่น ไดน่า ปี 1992 สีดำ</t>
  </si>
  <si>
    <t>11B-1183313</t>
  </si>
  <si>
    <t>BU61-8004146</t>
  </si>
  <si>
    <t>โล่ 94042</t>
  </si>
  <si>
    <t>รถยกลากจูง ยี่ห้อโตโยต้า รุ่น ไดน่า ปี 1995 สีดำ-ขาว</t>
  </si>
  <si>
    <t>14B-1398848</t>
  </si>
  <si>
    <t>BU87-8006176</t>
  </si>
  <si>
    <t>โล่ 94125</t>
  </si>
  <si>
    <t>รถยนต์กระบะ ยี่ห้อโตโยต้า รุ่น ปี 1995 สีขาว</t>
  </si>
  <si>
    <t>2L-9245918</t>
  </si>
  <si>
    <t>LN90-8127898</t>
  </si>
  <si>
    <t>โล่ 44954</t>
  </si>
  <si>
    <t>รถยนต์กระบะ ยี่ห้อมิตซูบิชิ รุ่น L200 สตราด้า ปี 1996 สีดำ-ขาว</t>
  </si>
  <si>
    <t>4D56TKAA1176</t>
  </si>
  <si>
    <t>MMTONK64BTA001777</t>
  </si>
  <si>
    <t>โล่ 45115</t>
  </si>
  <si>
    <t>รถยนต์กระบะ ยี่ห้ออีซูซุ รุ่น ดีแมค สีน้ำเงิน</t>
  </si>
  <si>
    <t>4JH1CH 6344</t>
  </si>
  <si>
    <t>MP1TFS77H4T 110392</t>
  </si>
  <si>
    <t>โล่ 45685</t>
  </si>
  <si>
    <t>รถยนต์กระบะ ยี่ห้ออีซูซุ รุ่น ปี 2003 สีน้ำเงิน</t>
  </si>
  <si>
    <t>MP1TPR54 H4 T121214</t>
  </si>
  <si>
    <t>4JA1BX3249</t>
  </si>
  <si>
    <t>ปษ 6464</t>
  </si>
  <si>
    <t xml:space="preserve"> -</t>
  </si>
  <si>
    <t>รถบรรทุก 8 ตัน ยี่ห้ออีซูซุ รุ่น  ปี 2011 สีขาว-ดำ</t>
  </si>
  <si>
    <t>6 HK1 617344</t>
  </si>
  <si>
    <t>MP1FTR347AT000321</t>
  </si>
  <si>
    <t>โล่ 94270</t>
  </si>
  <si>
    <t>รถยนต์กระบะ ยี่ห้อโตโยต้า รุ่น รีโว่ ปี 2015 สีขาว</t>
  </si>
  <si>
    <t>2GD4010895</t>
  </si>
  <si>
    <t>MR0GB8CC201300051</t>
  </si>
  <si>
    <t>โล่ 45786</t>
  </si>
  <si>
    <t>รถยนต์กระบะ ยี่ห้อโตโยต้า รุ่น รีโว่ ปี 2017 สีบรอนซ์เงิน</t>
  </si>
  <si>
    <t>2GD-C272528</t>
  </si>
  <si>
    <t>MR0CB8CC300295057</t>
  </si>
  <si>
    <t>โล่ 07543</t>
  </si>
  <si>
    <t>รถยนต์กระบะ ยี่ห้อโตโยต้า รุ่น  รีโว่ ปี 2017 สีบรอนซ์เงิน</t>
  </si>
  <si>
    <t>2GD-C294078</t>
  </si>
  <si>
    <t>MR0CB8C5002966386</t>
  </si>
  <si>
    <t>โล่ 07544</t>
  </si>
  <si>
    <t>รถยนต์บรรทุก ยี่ห้ออีซูซุ รุ่น  ปี 2018 สีขาว</t>
  </si>
  <si>
    <t>4JJ1-SR1533</t>
  </si>
  <si>
    <t>MP1NMR85EFT103461</t>
  </si>
  <si>
    <t>โล่ 14490</t>
  </si>
  <si>
    <t>รถยนต์บรรทุก ยี่ห้ออีซูซุ รุ่น ปี 2018 สีขาว</t>
  </si>
  <si>
    <t>4JJ1-SR1531</t>
  </si>
  <si>
    <t>MP1NMR85EFT103459</t>
  </si>
  <si>
    <t>โล่ 06899</t>
  </si>
  <si>
    <t>รถจักรยานยนต์ ยี่ห้อยามาฮ่า รุ่น มีโอ สีขาว</t>
  </si>
  <si>
    <t>E3J3E-018498</t>
  </si>
  <si>
    <t>MLESE571111018498</t>
  </si>
  <si>
    <t>โล่ 55653</t>
  </si>
  <si>
    <t>E3J3E-018501</t>
  </si>
  <si>
    <t>MLESE571111018501</t>
  </si>
  <si>
    <t>โล่ 55655</t>
  </si>
  <si>
    <t>รถจักรยานยนต์ ยี่ห้อฮอนด้า  รุ่น CBR 300 R  สีเลือดหมู</t>
  </si>
  <si>
    <t>NC51E-4102758</t>
  </si>
  <si>
    <t>MLHNC517XF5102758</t>
  </si>
  <si>
    <t>โล่ 94545</t>
  </si>
  <si>
    <t>NC51E-4102772</t>
  </si>
  <si>
    <t>MLHNC5174F5102772</t>
  </si>
  <si>
    <t>โล่ 94546</t>
  </si>
  <si>
    <t>NC51E-4102781</t>
  </si>
  <si>
    <t>MLHNC5175F5102781</t>
  </si>
  <si>
    <t>โล่ 94547</t>
  </si>
  <si>
    <t>NC51E-4102788</t>
  </si>
  <si>
    <t>MLHNC5178F5102788</t>
  </si>
  <si>
    <t>โล่ 94548</t>
  </si>
  <si>
    <t>NC51E-4102800</t>
  </si>
  <si>
    <t>MLHNC5175F5102800</t>
  </si>
  <si>
    <t>โล่ 94549</t>
  </si>
  <si>
    <t>NC51E-4102817</t>
  </si>
  <si>
    <t>MLHNC5170F5102817</t>
  </si>
  <si>
    <t>โล่ 94550</t>
  </si>
  <si>
    <t>NC51E-4102826</t>
  </si>
  <si>
    <t>MLHNC5171F5102826</t>
  </si>
  <si>
    <t>โล่ 94551</t>
  </si>
  <si>
    <t>NC51E-4102828</t>
  </si>
  <si>
    <t>MLHNC5175F5102828</t>
  </si>
  <si>
    <t>โล่ 94552</t>
  </si>
  <si>
    <t>NC51E-4102853</t>
  </si>
  <si>
    <t>MLHNC5174F5102853</t>
  </si>
  <si>
    <t>โล่ 94553</t>
  </si>
  <si>
    <t>NC51E-4102857</t>
  </si>
  <si>
    <t>MLHNC5171F5102857</t>
  </si>
  <si>
    <t>โล่ 94554</t>
  </si>
  <si>
    <t>NC51E-4102940</t>
  </si>
  <si>
    <t>MLHNC517XF5102940</t>
  </si>
  <si>
    <t>โล่ 94555</t>
  </si>
  <si>
    <t>NC51E-4102957</t>
  </si>
  <si>
    <t>MLHNC5175F5102957</t>
  </si>
  <si>
    <t>โล่ 94556</t>
  </si>
  <si>
    <t>NC51E-4102963</t>
  </si>
  <si>
    <t>MLHNC5170F5102963</t>
  </si>
  <si>
    <t>โล่ 94557</t>
  </si>
  <si>
    <t>NC51E-4102992</t>
  </si>
  <si>
    <t>MLHNC5177F5102992</t>
  </si>
  <si>
    <t>โล่ 94558</t>
  </si>
  <si>
    <t>NC51E-4103638</t>
  </si>
  <si>
    <t>MLHNC5175F5103638</t>
  </si>
  <si>
    <t>โล่ 94559</t>
  </si>
  <si>
    <t>NC51E-4103652</t>
  </si>
  <si>
    <t>MLHNC517XF5103652</t>
  </si>
  <si>
    <t>โล่ 94560</t>
  </si>
  <si>
    <t>NC51E-4103681</t>
  </si>
  <si>
    <t>MLHNC5176F5103681</t>
  </si>
  <si>
    <t>โล่ 94561</t>
  </si>
  <si>
    <t>NC51E-4103721</t>
  </si>
  <si>
    <t>MLHNC5173F5103721</t>
  </si>
  <si>
    <t>โล่ 94562</t>
  </si>
  <si>
    <t>NC51E-4103766</t>
  </si>
  <si>
    <t>MLHNC5173F5103766</t>
  </si>
  <si>
    <t>โล่ 94563</t>
  </si>
  <si>
    <t>NC51E-4104026</t>
  </si>
  <si>
    <t>MLHNC5171F5104026</t>
  </si>
  <si>
    <t>โล่ 94493</t>
  </si>
  <si>
    <t>รถจักรยานยนต์ ยี่ห้อยามาฮ่า รุ่น  GT-125 สีแดง ดำ</t>
  </si>
  <si>
    <t>MH3SE902111049913</t>
  </si>
  <si>
    <t>E3R4E-0348450</t>
  </si>
  <si>
    <t>โล่ 61755</t>
  </si>
  <si>
    <t>รถจักรยานยนต์ ยี่ห้อยามาฮ่า รุ่น  GT-125 สีน้ำเงิน ขาว</t>
  </si>
  <si>
    <t>MH3SE902111050462</t>
  </si>
  <si>
    <t>E3R4E-0350686</t>
  </si>
  <si>
    <t>โล่ 61756</t>
  </si>
  <si>
    <t>รถจักรยานยนต์ ยี่ห้อยามาฮ่า รุ่น  GT-125 สีเทา ดำ</t>
  </si>
  <si>
    <t>MH3SE902111049140</t>
  </si>
  <si>
    <t>E3R4E-0346182</t>
  </si>
  <si>
    <t>โล่ 61757</t>
  </si>
  <si>
    <t>รถจักรยานยนต์ ยี่ห้อยามาฮ่า รุ่น NMAX-150 สีขาว</t>
  </si>
  <si>
    <t>G3E4E-0431583</t>
  </si>
  <si>
    <t>MH3SG315111026486</t>
  </si>
  <si>
    <t>โล่ 40844</t>
  </si>
  <si>
    <t>G3E4E-0435090</t>
  </si>
  <si>
    <t>MH3SG315111026879</t>
  </si>
  <si>
    <t>โล่ 40876</t>
  </si>
  <si>
    <t>G3E4E-0435692</t>
  </si>
  <si>
    <t>MH3SG315111026938</t>
  </si>
  <si>
    <t>โล่ 40880</t>
  </si>
  <si>
    <t>G3E4E-0435708</t>
  </si>
  <si>
    <t>MH3SG315111026948</t>
  </si>
  <si>
    <t>โล่ 40881</t>
  </si>
  <si>
    <t>G3E4E-0435683</t>
  </si>
  <si>
    <t>MH3SG315111026949</t>
  </si>
  <si>
    <t>โล่ 40882</t>
  </si>
  <si>
    <t>G3E4E-0435679</t>
  </si>
  <si>
    <t>MH3SG315111026952</t>
  </si>
  <si>
    <t>โล่ 40883</t>
  </si>
  <si>
    <t>G3E4E-0435714</t>
  </si>
  <si>
    <t>MH3SG315111026954</t>
  </si>
  <si>
    <t>โล่ 40884</t>
  </si>
  <si>
    <t>G3E4E-0435703</t>
  </si>
  <si>
    <t>MH3SG315111026957</t>
  </si>
  <si>
    <t>โล่ 40885</t>
  </si>
  <si>
    <t>G3E4E-0436537</t>
  </si>
  <si>
    <t>MH3SG315111027029</t>
  </si>
  <si>
    <t>โล่ 40886</t>
  </si>
  <si>
    <t>G3E4E-0436415</t>
  </si>
  <si>
    <t>MH3SG315111027074</t>
  </si>
  <si>
    <t>โล่ 40887</t>
  </si>
  <si>
    <t>G3E4E-0436412</t>
  </si>
  <si>
    <t>MH3SG315111027075</t>
  </si>
  <si>
    <t>โล่ 40888</t>
  </si>
  <si>
    <t>G3E4E-0436437</t>
  </si>
  <si>
    <t>MH3SG315111027082</t>
  </si>
  <si>
    <t>โล่ 40889</t>
  </si>
  <si>
    <t>G3E4E-0535579</t>
  </si>
  <si>
    <t>MH3SG315111034894</t>
  </si>
  <si>
    <t>โล่ 66244</t>
  </si>
  <si>
    <t>G3E4E-0535573</t>
  </si>
  <si>
    <t>MH3SG315111034916</t>
  </si>
  <si>
    <t>โล่ 66245</t>
  </si>
  <si>
    <t>G3E4E-0535833</t>
  </si>
  <si>
    <t>MH3SG315111034949</t>
  </si>
  <si>
    <t>โล่ 66246</t>
  </si>
  <si>
    <t>G3E4E-0566995</t>
  </si>
  <si>
    <t>MH3SG315111037494</t>
  </si>
  <si>
    <t>โล่ 66247</t>
  </si>
  <si>
    <t>G3E4E-0566985</t>
  </si>
  <si>
    <t>MH3SG315111037512</t>
  </si>
  <si>
    <t>โล่ 66248</t>
  </si>
  <si>
    <t>G3E4E-0567420</t>
  </si>
  <si>
    <t>MH3SG315111037569</t>
  </si>
  <si>
    <t>โล่ 66249</t>
  </si>
  <si>
    <t>G3E4E-0568644</t>
  </si>
  <si>
    <t>MH3SG315111037645</t>
  </si>
  <si>
    <t>โล่ 66250</t>
  </si>
  <si>
    <t>G3E4E-0568632</t>
  </si>
  <si>
    <t>MH3SG315111037665</t>
  </si>
  <si>
    <t>โล่ 66251</t>
  </si>
  <si>
    <t>G3E4E-0568635</t>
  </si>
  <si>
    <t>MH3SG315111037675</t>
  </si>
  <si>
    <t>โล่ 66252</t>
  </si>
  <si>
    <t>G3E4E-0568651</t>
  </si>
  <si>
    <t>MH3SG315111037678</t>
  </si>
  <si>
    <t>โล่ 66253</t>
  </si>
  <si>
    <t>G3E4E-0568640</t>
  </si>
  <si>
    <t>MH3SG315111037682</t>
  </si>
  <si>
    <t>โล่ 66254</t>
  </si>
  <si>
    <t>G3E4E-0569082</t>
  </si>
  <si>
    <t>MH3SG315111037731</t>
  </si>
  <si>
    <t>โล่ 66255</t>
  </si>
  <si>
    <t>G3E4E-0569000</t>
  </si>
  <si>
    <t>MH3SG315111037748</t>
  </si>
  <si>
    <t>โล่ 66256</t>
  </si>
  <si>
    <t>G3E4E-0573457</t>
  </si>
  <si>
    <t>MH3SG315111037809</t>
  </si>
  <si>
    <t>โล่ 66257</t>
  </si>
  <si>
    <t>G3E4E-0573449</t>
  </si>
  <si>
    <t>MH3SG315111037813</t>
  </si>
  <si>
    <t>โล่ 66258</t>
  </si>
  <si>
    <t>G3E4E-0573442</t>
  </si>
  <si>
    <t>MH3SG315111037820</t>
  </si>
  <si>
    <t>โล่ 66259</t>
  </si>
  <si>
    <t>G3E4E-0573465</t>
  </si>
  <si>
    <t>MH3SG315111037821</t>
  </si>
  <si>
    <t>โล่ 66260</t>
  </si>
  <si>
    <t>G3E4E-0573464</t>
  </si>
  <si>
    <t>MH3SG315111037822</t>
  </si>
  <si>
    <t>โล่ 66261</t>
  </si>
  <si>
    <t>G3E4E-0573545</t>
  </si>
  <si>
    <t>MH3SG315111037856</t>
  </si>
  <si>
    <t>โล่ 66262</t>
  </si>
  <si>
    <t>G3E4E-0573532</t>
  </si>
  <si>
    <t>MH3SG315111037857</t>
  </si>
  <si>
    <t>โล่ 66263</t>
  </si>
  <si>
    <t>G3E4E-0573518</t>
  </si>
  <si>
    <t>MH3SG315111037863</t>
  </si>
  <si>
    <t>โล่ 66264</t>
  </si>
  <si>
    <t>G3E4E-0573552</t>
  </si>
  <si>
    <t>MH3SG315111037869</t>
  </si>
  <si>
    <t>โล่ 66265</t>
  </si>
  <si>
    <t>G3E4E-0573527</t>
  </si>
  <si>
    <t>MH3SG315111037878</t>
  </si>
  <si>
    <t>โล่ 66266</t>
  </si>
  <si>
    <t>G3E4E-0573543</t>
  </si>
  <si>
    <t>MH3SG315111037882</t>
  </si>
  <si>
    <t>โล่ 66267</t>
  </si>
  <si>
    <t>G3E4E-0574917</t>
  </si>
  <si>
    <t>MH3SG315111037932</t>
  </si>
  <si>
    <t>โล่ 66268</t>
  </si>
  <si>
    <t>G3E4E-0574931</t>
  </si>
  <si>
    <t>MH3SG315111037938</t>
  </si>
  <si>
    <t>โล่ 66269</t>
  </si>
  <si>
    <t>G3E4E-0574947</t>
  </si>
  <si>
    <t>MH3SG315111037950</t>
  </si>
  <si>
    <t>โล่ 66270</t>
  </si>
  <si>
    <t>G3E4E-0575008</t>
  </si>
  <si>
    <t>MH3SG315111037970</t>
  </si>
  <si>
    <t>โล่ 66271</t>
  </si>
  <si>
    <t>G3E4E-0575002</t>
  </si>
  <si>
    <t>MH3SG315111037980</t>
  </si>
  <si>
    <t>โล่ 66272</t>
  </si>
  <si>
    <t>G3E4E-0575025</t>
  </si>
  <si>
    <t>MH3SG315111037984</t>
  </si>
  <si>
    <t>โล่ 66273</t>
  </si>
  <si>
    <t>G3E4E-0575028</t>
  </si>
  <si>
    <t>MH3SG315111037989</t>
  </si>
  <si>
    <t>โล่ 66274</t>
  </si>
  <si>
    <t>G3E4E-0575010</t>
  </si>
  <si>
    <t>MH3SG315111037996</t>
  </si>
  <si>
    <t>โล่ 66275</t>
  </si>
  <si>
    <t>G3E4E-0575019</t>
  </si>
  <si>
    <t>MH3SG315111037998</t>
  </si>
  <si>
    <t>โล่ 66276</t>
  </si>
  <si>
    <t>G3E4E-0575015</t>
  </si>
  <si>
    <t>MH3SG315111038002</t>
  </si>
  <si>
    <t>โล่ 66277</t>
  </si>
  <si>
    <t>รถจักรยานยนต์ ยี่ห้อฮอนด้า รุ่น CBR 300 R  สีเลือดหมู</t>
  </si>
  <si>
    <t>NC51E-4123275</t>
  </si>
  <si>
    <t>MLHNC5177F5123275</t>
  </si>
  <si>
    <t>โล่ 67318</t>
  </si>
  <si>
    <t>NC51E-4123355</t>
  </si>
  <si>
    <t>MLHNC5175F5123355</t>
  </si>
  <si>
    <t>โล่ 67319</t>
  </si>
  <si>
    <t>NC51E-4123362</t>
  </si>
  <si>
    <t>MLHNC5172F5123362</t>
  </si>
  <si>
    <t>โล่ 67320</t>
  </si>
  <si>
    <t>NC51E-4123368</t>
  </si>
  <si>
    <t>MLHNC5173F5123368</t>
  </si>
  <si>
    <t>โล่ 67321</t>
  </si>
  <si>
    <t>NC51E-4123374</t>
  </si>
  <si>
    <t>MLHNC5179F5123374</t>
  </si>
  <si>
    <t>โล่ 67322</t>
  </si>
  <si>
    <t>NC51E-4123384</t>
  </si>
  <si>
    <t>MLHNC5171F5123384</t>
  </si>
  <si>
    <t>โล่ 67323</t>
  </si>
  <si>
    <t>NC51E-4123388</t>
  </si>
  <si>
    <t>MLHNC5179F5123388</t>
  </si>
  <si>
    <t>โล่ 67324</t>
  </si>
  <si>
    <t>NC51E-4123399</t>
  </si>
  <si>
    <t>MLHNC5173F5123399</t>
  </si>
  <si>
    <t>โล่ 67325</t>
  </si>
  <si>
    <t>NC51E-4123400</t>
  </si>
  <si>
    <t>MLHNC5176F5123400</t>
  </si>
  <si>
    <t>โล่ 67326</t>
  </si>
  <si>
    <t>NC51E-4123421</t>
  </si>
  <si>
    <t>MLHNC5173F5123421</t>
  </si>
  <si>
    <t>โล่ 67327</t>
  </si>
  <si>
    <t>NC51E-4123433</t>
  </si>
  <si>
    <t>MLHNC517XF5123433</t>
  </si>
  <si>
    <t>โล่ 67328</t>
  </si>
  <si>
    <t>NC51E-4123435</t>
  </si>
  <si>
    <t>MLHNC5173F5123435</t>
  </si>
  <si>
    <t>โล่ 67329</t>
  </si>
  <si>
    <t>NC51E-4123511</t>
  </si>
  <si>
    <t>MLHNC5174F5123511</t>
  </si>
  <si>
    <t>โล่ 67330</t>
  </si>
  <si>
    <t>NC51E-4123559</t>
  </si>
  <si>
    <t>MLHNC517XF5123559</t>
  </si>
  <si>
    <t>โล่ 67331</t>
  </si>
  <si>
    <t>NC51E-4123560</t>
  </si>
  <si>
    <t>MLHNC5176F5123560</t>
  </si>
  <si>
    <t>โล่ 67332</t>
  </si>
  <si>
    <t>NC51E-4123580</t>
  </si>
  <si>
    <t>MLHNC5171F5123580</t>
  </si>
  <si>
    <t>โล่ 67333</t>
  </si>
  <si>
    <t>NC51E-4123585</t>
  </si>
  <si>
    <t>MLHNC5170F5123585</t>
  </si>
  <si>
    <t>โล่ 67334</t>
  </si>
  <si>
    <t>NC51E-4123588</t>
  </si>
  <si>
    <t>MLHNC5176F5123588</t>
  </si>
  <si>
    <t>โล่ 67335</t>
  </si>
  <si>
    <t>NC51E-4123609</t>
  </si>
  <si>
    <t>MLHNC517XF5123609</t>
  </si>
  <si>
    <t>โล่ 67336</t>
  </si>
  <si>
    <t>NC51E-4123694</t>
  </si>
  <si>
    <t>MLHNC5175F5123694</t>
  </si>
  <si>
    <t>โล่ 67337</t>
  </si>
  <si>
    <t>NC51E-4123581</t>
  </si>
  <si>
    <t>MLHNC5173F5123581</t>
  </si>
  <si>
    <t>โล่ 67338</t>
  </si>
  <si>
    <t>NC51E-4123616</t>
  </si>
  <si>
    <t>MLHNC5177F5123616</t>
  </si>
  <si>
    <t>โล่ 67339</t>
  </si>
  <si>
    <t>NC51E-4123617</t>
  </si>
  <si>
    <t>MLHNC5179F5123617</t>
  </si>
  <si>
    <t>โล่ 67340</t>
  </si>
  <si>
    <t>NC51E-4123625</t>
  </si>
  <si>
    <t>MLHNC5178F5123625</t>
  </si>
  <si>
    <t>โล่ 67341</t>
  </si>
  <si>
    <t>NC51E-4123633</t>
  </si>
  <si>
    <t>MLHNC5177F5123633</t>
  </si>
  <si>
    <t>โล่ 67342</t>
  </si>
  <si>
    <t>NC51E-4123639</t>
  </si>
  <si>
    <t>MLHNC5178F5123639</t>
  </si>
  <si>
    <t>โล่ 67343</t>
  </si>
  <si>
    <t>NC51E-4123640</t>
  </si>
  <si>
    <t>MLHNC5174F5123640</t>
  </si>
  <si>
    <t>โล่ 67344</t>
  </si>
  <si>
    <t>รถจักรยานยนต์ ยี่ห้อฮอนด้า รุ่น CBR 300 R  สีแดง</t>
  </si>
  <si>
    <t>NC51E-4400467</t>
  </si>
  <si>
    <t>MLHNC5179J5400467</t>
  </si>
  <si>
    <t>โล่ 67123</t>
  </si>
  <si>
    <t>NC51E-4400489</t>
  </si>
  <si>
    <t>MLHNC5178J5400489</t>
  </si>
  <si>
    <t>โล่ 67124</t>
  </si>
  <si>
    <t>รถจักรยานยนต์ ยี่ห้อฮอนด้า รุ่น CBR 300 R  สีเทา-ดำ</t>
  </si>
  <si>
    <t>NC51E-4400222</t>
  </si>
  <si>
    <t>MLHNC5171J5400222</t>
  </si>
  <si>
    <t>โล่ 67125</t>
  </si>
  <si>
    <t>รถจักรยานยนต์ ยี่ห้อฮอนด้า รุ่น CBR 300 R  สีแดงดำ</t>
  </si>
  <si>
    <t>KC17E-0607101</t>
  </si>
  <si>
    <t>MLHKC1788H5607101</t>
  </si>
  <si>
    <t>โล่ 67083</t>
  </si>
  <si>
    <t>รวม 114 คัน</t>
  </si>
  <si>
    <t>รถกระบะ ยี่ห้อโตโยต้า รุ่น ไฮลักซ์ วีโก้ สีเทา</t>
  </si>
  <si>
    <t>2KD-5193398</t>
  </si>
  <si>
    <t>MR0EZ39G309209125</t>
  </si>
  <si>
    <t>โล่ 45741</t>
  </si>
  <si>
    <t>รถกระบะ ยี่ห้อโตโยต้า รุ่น ไฮลักซ์ วีโก้ สีขาว</t>
  </si>
  <si>
    <t>2KDS150932</t>
  </si>
  <si>
    <t>MR0GR12G509605066</t>
  </si>
  <si>
    <t>โล่ 45762</t>
  </si>
  <si>
    <t>รถกระบะ ยี่ห้อโตโยต้า รุ่น ไฮลักซ์ รีโว่ สีบรอนซ์เงิน</t>
  </si>
  <si>
    <t>2GD-4364884</t>
  </si>
  <si>
    <t>MROCB8CC100296349</t>
  </si>
  <si>
    <t>โล่ 07545</t>
  </si>
  <si>
    <t>รถยกพร้อมอุปกรณ์ ยี่ห้ออีซูซุ รุ่น NMR85EXXXS สีขาว</t>
  </si>
  <si>
    <t>4JJ1-SR1535</t>
  </si>
  <si>
    <t>MP1NMR85EFT103463</t>
  </si>
  <si>
    <t>โล่ 14491</t>
  </si>
  <si>
    <t>4JJ1-SR1539</t>
  </si>
  <si>
    <t>MP1NMR85EFT103467</t>
  </si>
  <si>
    <t>โล่ 14492</t>
  </si>
  <si>
    <t>รถจักรยานยนต์ ยี่ห้อยามาฮ่า รุ่น มิโอ 125i (RR สีขาว) สีขาว</t>
  </si>
  <si>
    <t>E3J3E-018495</t>
  </si>
  <si>
    <t>MLESE571111018495</t>
  </si>
  <si>
    <t>โล่ 55656</t>
  </si>
  <si>
    <t>E3J3E-018500</t>
  </si>
  <si>
    <t>MLESE571111018500</t>
  </si>
  <si>
    <t>โล่ 55657</t>
  </si>
  <si>
    <t>รถจักรยานยนต์ ยี่ห้อฮอนด้า รุ่น ซีบีอาร์ 300 r สีเลือดหมู</t>
  </si>
  <si>
    <t>NC51E-4103775</t>
  </si>
  <si>
    <t>MLHNC5174F5103775</t>
  </si>
  <si>
    <t>โล่ 94564</t>
  </si>
  <si>
    <t>NC51E-4102755</t>
  </si>
  <si>
    <t>MLHNC5174F5102755</t>
  </si>
  <si>
    <t>โล่ 94565</t>
  </si>
  <si>
    <t>NC51E-4102760</t>
  </si>
  <si>
    <t>MLHNC5178F5102760</t>
  </si>
  <si>
    <t>โล่ 94566</t>
  </si>
  <si>
    <t>NC51E-4102766</t>
  </si>
  <si>
    <t>MLHNC5179F5102766</t>
  </si>
  <si>
    <t>โล่ 94567</t>
  </si>
  <si>
    <t>NC51E-4102805</t>
  </si>
  <si>
    <t>MLHNC5174F5102805</t>
  </si>
  <si>
    <t>โล่ 94568</t>
  </si>
  <si>
    <t>NC51E-4102821</t>
  </si>
  <si>
    <t>MLHNC5172F5102821</t>
  </si>
  <si>
    <t>โล่ 94569</t>
  </si>
  <si>
    <t>NC51E-4102836</t>
  </si>
  <si>
    <t>MLHNC5174F5102836</t>
  </si>
  <si>
    <t>โล่ 94570</t>
  </si>
  <si>
    <t>NC51E-4102851</t>
  </si>
  <si>
    <t>MLHNC5170F5102851</t>
  </si>
  <si>
    <t>โล่ 94571</t>
  </si>
  <si>
    <t>NC51E-4103197</t>
  </si>
  <si>
    <t>MLHNC5171F5103197</t>
  </si>
  <si>
    <t>โล่ 94572</t>
  </si>
  <si>
    <t>NC51E-4103718</t>
  </si>
  <si>
    <t>MLHNC5173F5103718</t>
  </si>
  <si>
    <t>โล่ 94573</t>
  </si>
  <si>
    <t>NC51E-4103729</t>
  </si>
  <si>
    <t>MLHNC5178F5103729</t>
  </si>
  <si>
    <t>โล่ 94574</t>
  </si>
  <si>
    <t>NC51E-4102935</t>
  </si>
  <si>
    <t>MLHNC5176F5102935</t>
  </si>
  <si>
    <t>โล่ 94575</t>
  </si>
  <si>
    <t>NC51E-4102978</t>
  </si>
  <si>
    <t>MLHNC5172F5102978</t>
  </si>
  <si>
    <t>โล่ 94576</t>
  </si>
  <si>
    <t>NC51E-4103007</t>
  </si>
  <si>
    <t>MLHNC5173F5103007</t>
  </si>
  <si>
    <t>โล่ 94577</t>
  </si>
  <si>
    <t>NC51E-4103749</t>
  </si>
  <si>
    <t>MLHNC5173F5103749</t>
  </si>
  <si>
    <t>โล่ 94578</t>
  </si>
  <si>
    <t>รถจักรยานยนต์ ยี่ห้อยามาฮ่า รุ่น จีที 125  สีแดงดำ</t>
  </si>
  <si>
    <t>MH3SE902111050660</t>
  </si>
  <si>
    <t>E3R4E-0351603</t>
  </si>
  <si>
    <t>โล่ 61800</t>
  </si>
  <si>
    <t>รถจักรยานยนต์ ยี่ห้อยามาฮ่า รุ่น จีที 125  สีน้ำเงินขาว</t>
  </si>
  <si>
    <t>MH3SE902111049779</t>
  </si>
  <si>
    <t>E3R4E-0348121</t>
  </si>
  <si>
    <t>โล่ 61801</t>
  </si>
  <si>
    <t>รถจักรยานยนต์ ยี่ห้อยามาฮ่า รุ่น จีที 125  สีเทาดำ</t>
  </si>
  <si>
    <t>MH3SE902111049062</t>
  </si>
  <si>
    <t>E3R4E-0345803</t>
  </si>
  <si>
    <t>โล่ 61802</t>
  </si>
  <si>
    <t>รถจักรยานยนต์ ยี่ห้อยามาฮ่า รุ่น เอ็นแม๊กซ์ 150 สีขาว</t>
  </si>
  <si>
    <t>G3E4E-0432482</t>
  </si>
  <si>
    <t>MH3SG315111026553</t>
  </si>
  <si>
    <t>โล่ 40906</t>
  </si>
  <si>
    <t>G3E4E-0433629</t>
  </si>
  <si>
    <t>MH3SG315111026645</t>
  </si>
  <si>
    <t>โล่ 40918</t>
  </si>
  <si>
    <t>G3E4E-0433753</t>
  </si>
  <si>
    <t>MH3SG315111026681</t>
  </si>
  <si>
    <t>โล่ 40919</t>
  </si>
  <si>
    <t>G3E4E-0434462</t>
  </si>
  <si>
    <t>MH3SG315111026745</t>
  </si>
  <si>
    <t>โล่ 40933</t>
  </si>
  <si>
    <t>G3E4E-0435688</t>
  </si>
  <si>
    <t>MH3SG315111026926</t>
  </si>
  <si>
    <t>โล่ 40961</t>
  </si>
  <si>
    <t>G3E4E-0435696</t>
  </si>
  <si>
    <t>MH3SG315111026929</t>
  </si>
  <si>
    <t>โล่ 40962</t>
  </si>
  <si>
    <t>G3E4E-0435694</t>
  </si>
  <si>
    <t>MH3SG315111026931</t>
  </si>
  <si>
    <t>โล่ 40963</t>
  </si>
  <si>
    <t>G3E4E-0435693</t>
  </si>
  <si>
    <t>MH3SG315111026932</t>
  </si>
  <si>
    <t>โล่ 40964</t>
  </si>
  <si>
    <t>G3E4E-0435678</t>
  </si>
  <si>
    <t>MH3SG315111026933</t>
  </si>
  <si>
    <t>โล่ 40965</t>
  </si>
  <si>
    <t>G3E4E-0435706</t>
  </si>
  <si>
    <t>MH3SG315111026961</t>
  </si>
  <si>
    <t>โล่ 40967</t>
  </si>
  <si>
    <t>G3E4E-0435704</t>
  </si>
  <si>
    <t>MH3SG315111026964</t>
  </si>
  <si>
    <t>โล่ 40971</t>
  </si>
  <si>
    <t>G3E4E-0436424</t>
  </si>
  <si>
    <t>MH3SG315111027058</t>
  </si>
  <si>
    <t>โล่ 40973</t>
  </si>
  <si>
    <t>G3E4E-0573444</t>
  </si>
  <si>
    <t>MH3SG315111037818</t>
  </si>
  <si>
    <t>โล่ 66278</t>
  </si>
  <si>
    <t>G3E4E-0573433</t>
  </si>
  <si>
    <t>MH3SG315111037838</t>
  </si>
  <si>
    <t>โล่ 66279</t>
  </si>
  <si>
    <t>G3E4E-0573515</t>
  </si>
  <si>
    <t>MH3SG315111037850</t>
  </si>
  <si>
    <t>โล่ 66280</t>
  </si>
  <si>
    <t>G3E4E-0573514</t>
  </si>
  <si>
    <t>MH3SG315111037851</t>
  </si>
  <si>
    <t>โล่ 66281</t>
  </si>
  <si>
    <t>G3E4E-0573549</t>
  </si>
  <si>
    <t>MH3SG315111037872</t>
  </si>
  <si>
    <t>โล่ 66282</t>
  </si>
  <si>
    <t>G3E4E-0573540</t>
  </si>
  <si>
    <t>MH3SG315111037873</t>
  </si>
  <si>
    <t>โล่ 66283</t>
  </si>
  <si>
    <t>G3E4E-0573528</t>
  </si>
  <si>
    <t>MH3SG315111037877</t>
  </si>
  <si>
    <t>โล่ 66284</t>
  </si>
  <si>
    <t>G3E4E-0574928</t>
  </si>
  <si>
    <t>MH3SG315111037925</t>
  </si>
  <si>
    <t>โล่ 66285</t>
  </si>
  <si>
    <t>G3E4E-0574927</t>
  </si>
  <si>
    <t>MH3SG315111037926</t>
  </si>
  <si>
    <t>โล่ 66286</t>
  </si>
  <si>
    <t>G3E4E-0574925</t>
  </si>
  <si>
    <t>MH3SG315111037928</t>
  </si>
  <si>
    <t>โล่ 66287</t>
  </si>
  <si>
    <t>G3E4E-0574918</t>
  </si>
  <si>
    <t>MH3SG315111037931</t>
  </si>
  <si>
    <t>โล่ 66288</t>
  </si>
  <si>
    <t>G3E4E-0574913</t>
  </si>
  <si>
    <t>MH3SG315111037936</t>
  </si>
  <si>
    <t>โล่ 66289</t>
  </si>
  <si>
    <t>G3E4E-0574935</t>
  </si>
  <si>
    <t>MH3SG315111037946</t>
  </si>
  <si>
    <t>โล่ 66290</t>
  </si>
  <si>
    <t>G3E4E-0574933</t>
  </si>
  <si>
    <t>MH3SG315111037948</t>
  </si>
  <si>
    <t>โล่ 66291</t>
  </si>
  <si>
    <t>G3E4E-0574938</t>
  </si>
  <si>
    <t>MH3SG315111037955</t>
  </si>
  <si>
    <t>โล่ 66292</t>
  </si>
  <si>
    <t>G3E4E-0574952</t>
  </si>
  <si>
    <t>MH3SG315111037957</t>
  </si>
  <si>
    <t>โล่ 66293</t>
  </si>
  <si>
    <t>G3E4E-0574997</t>
  </si>
  <si>
    <t>MH3SG315111037976</t>
  </si>
  <si>
    <t>โล่ 66294</t>
  </si>
  <si>
    <t>G3E4E-0575027</t>
  </si>
  <si>
    <t>MH3SG315111037990</t>
  </si>
  <si>
    <t>โล่ 66295</t>
  </si>
  <si>
    <t>G3E4E-0575026</t>
  </si>
  <si>
    <t>MH3SG315111037991</t>
  </si>
  <si>
    <t>โล่ 66296</t>
  </si>
  <si>
    <t>รถจักรยานยนต์ ยี่ห้อยามาฮ่า รุ่น ซีบีอาร์ 300 r สีเลือดหมู</t>
  </si>
  <si>
    <t>NC51E 4123641</t>
  </si>
  <si>
    <t>MLHNC5176F5123641</t>
  </si>
  <si>
    <t>โล่ 67345</t>
  </si>
  <si>
    <t>NC51E 4123644</t>
  </si>
  <si>
    <t>MLHNC5171F5123644</t>
  </si>
  <si>
    <t>โล่ 67346</t>
  </si>
  <si>
    <t>NC51E 4123646</t>
  </si>
  <si>
    <t>MLHNC5175F5123646</t>
  </si>
  <si>
    <t>โล่ 67347</t>
  </si>
  <si>
    <t>NC51E 4123653</t>
  </si>
  <si>
    <t>MLHNC5172F5123653</t>
  </si>
  <si>
    <t>โล่ 67348</t>
  </si>
  <si>
    <t>NC51E 4123654</t>
  </si>
  <si>
    <t>MLHNC5174F5123654</t>
  </si>
  <si>
    <t>โล่ 67349</t>
  </si>
  <si>
    <t>NC51E 4123670</t>
  </si>
  <si>
    <t>MLHNC5172F5123670</t>
  </si>
  <si>
    <t>โล่ 67350</t>
  </si>
  <si>
    <t>NC51E 4123672</t>
  </si>
  <si>
    <t>MLHNC5176F5123672</t>
  </si>
  <si>
    <t>โล่ 67351</t>
  </si>
  <si>
    <t>NC51E 4123674</t>
  </si>
  <si>
    <t>MLHNC517XF5123674</t>
  </si>
  <si>
    <t>โล่ 67352</t>
  </si>
  <si>
    <t>NC51E 4123677</t>
  </si>
  <si>
    <t>MLHNC5175F5123677</t>
  </si>
  <si>
    <t>โล่ 67353</t>
  </si>
  <si>
    <t>NC51E 4123685</t>
  </si>
  <si>
    <t>MLHNC5174F5123685</t>
  </si>
  <si>
    <t>โล่ 67354</t>
  </si>
  <si>
    <t>NC51E 4123687</t>
  </si>
  <si>
    <t>MLHNC5178F5123687</t>
  </si>
  <si>
    <t>โล่ 67355</t>
  </si>
  <si>
    <t>NC51E 4123693</t>
  </si>
  <si>
    <t>MLHNC5173F5123693</t>
  </si>
  <si>
    <t>โล่ 67356</t>
  </si>
  <si>
    <t>NC51E 4123862</t>
  </si>
  <si>
    <t>MLHNC5170F5123862</t>
  </si>
  <si>
    <t>โล่ 67357</t>
  </si>
  <si>
    <t>NC51E 4123395</t>
  </si>
  <si>
    <t>MLHNC5176F5123395</t>
  </si>
  <si>
    <t>โล่ 67358</t>
  </si>
  <si>
    <t>NC51E 4123669</t>
  </si>
  <si>
    <t>MLHNC5176F5123669</t>
  </si>
  <si>
    <t>โล่ 67359</t>
  </si>
  <si>
    <t>NC51E 4123734</t>
  </si>
  <si>
    <t>MLHNC5172F5123734</t>
  </si>
  <si>
    <t>โล่ 67360</t>
  </si>
  <si>
    <t>NC51E 4123822</t>
  </si>
  <si>
    <t>MLHNC517XF5123822</t>
  </si>
  <si>
    <t>โล่ 67361</t>
  </si>
  <si>
    <t>NC51E 4123977</t>
  </si>
  <si>
    <t>MLHNC5176F5123977</t>
  </si>
  <si>
    <t>โล่ 67362</t>
  </si>
  <si>
    <t>NC51E 4123994</t>
  </si>
  <si>
    <t>MLHNC5176F5123994</t>
  </si>
  <si>
    <t>โล่ 67363</t>
  </si>
  <si>
    <t>NC51E 4124018</t>
  </si>
  <si>
    <t>MLHNC5173F5124018</t>
  </si>
  <si>
    <t>โล่ 67364</t>
  </si>
  <si>
    <t>รถจักรยานยนต์ ยี่ห้อยามาฮ่า รุ่น ซีบีอาร์ 300 r สีเทา ดำ</t>
  </si>
  <si>
    <t>NC51E 4400255</t>
  </si>
  <si>
    <t>MLHNC5175J5400255</t>
  </si>
  <si>
    <t>โล่ 67126</t>
  </si>
  <si>
    <t>NC51E 4400256</t>
  </si>
  <si>
    <t>MLHNC5177J5400256</t>
  </si>
  <si>
    <t>โล่ 67127</t>
  </si>
  <si>
    <t>NC51E 4400262</t>
  </si>
  <si>
    <t>MLHNC5172J5400262</t>
  </si>
  <si>
    <t>โล่ 67128</t>
  </si>
  <si>
    <t>รถจักรยานยนต์ ยี่ห้อยามาฮ่า รุ่น ซีบีอาร์ 150 r สีแดง ดำ</t>
  </si>
  <si>
    <t>KC17E-0607105</t>
  </si>
  <si>
    <t>MLHKC1785H5607105</t>
  </si>
  <si>
    <t>โล่ 67084</t>
  </si>
  <si>
    <t>รวม 80 คัน</t>
  </si>
  <si>
    <t>หน่วยเบิกจ่ายกองบังคับการตำรวจนครบาล 6 จำนวน 875 คัน</t>
  </si>
  <si>
    <t>ส่วนกลาง บก.รน.</t>
  </si>
  <si>
    <t>รถยนต์ตู้ ยี่ห้อนิสสัน NV350URVAN สีบรอนซ์เงิน</t>
  </si>
  <si>
    <t>YD25-426463A</t>
  </si>
  <si>
    <t>JN1UC4E26Z0006072</t>
  </si>
  <si>
    <t>โล่ 10197</t>
  </si>
  <si>
    <t>รถยนต์ตู้ ยี่ห้อนิสสัน URVAN สีบรอนซ์เงิน</t>
  </si>
  <si>
    <t>YD25-018764B</t>
  </si>
  <si>
    <t>JN1UC4E26Z0022636</t>
  </si>
  <si>
    <t>โล่  08386</t>
  </si>
  <si>
    <t>18 มี.ค.62</t>
  </si>
  <si>
    <t>รวม 2 คัน</t>
  </si>
  <si>
    <t xml:space="preserve">กก.1 บก.รน. </t>
  </si>
  <si>
    <t>รถตู้ ยี่ห้อโตโยต้า สีขาว</t>
  </si>
  <si>
    <t>5L-5517446</t>
  </si>
  <si>
    <t>LH172-6122203</t>
  </si>
  <si>
    <t xml:space="preserve"> โล่ 15555</t>
  </si>
  <si>
    <t>21 ต.ค.47</t>
  </si>
  <si>
    <t>กก.2 บก.รน.</t>
  </si>
  <si>
    <t>YD25-427652A</t>
  </si>
  <si>
    <t>JN1UC4E26Z0006211</t>
  </si>
  <si>
    <t>โล่ 11187</t>
  </si>
  <si>
    <t>12 ต.ค.60</t>
  </si>
  <si>
    <t>YD25-019143B</t>
  </si>
  <si>
    <t>JN1UC4E26Z0022644</t>
  </si>
  <si>
    <t>โล่ 08387</t>
  </si>
  <si>
    <t>RZ4ERL2421</t>
  </si>
  <si>
    <t>MP1TFR87JHG051665</t>
  </si>
  <si>
    <t>โล่ 10211</t>
  </si>
  <si>
    <t>RZ4ETP0458</t>
  </si>
  <si>
    <t>MP1TFR87JKG028422</t>
  </si>
  <si>
    <t>โล่ 08348</t>
  </si>
  <si>
    <t>รวม 4 รายการ</t>
  </si>
  <si>
    <t>กก.3 บก.รน.</t>
  </si>
  <si>
    <t>รถยนต์ปิคอัพ ยี่ห้ออีซูซุ CAB4 สีบรอนซ์เงิน</t>
  </si>
  <si>
    <t>RZ4ETP0487</t>
  </si>
  <si>
    <t>MPTFR87JKG028434</t>
  </si>
  <si>
    <t>โล่ 08350</t>
  </si>
  <si>
    <t>รวมหน่วยเบิกจ่ายกองบังคับการตำรวจน้ำ จำนวน 8 รายการ</t>
  </si>
  <si>
    <t>หน่วยเบิกจ่ายกองการเงิน  (2500700010)</t>
  </si>
  <si>
    <t xml:space="preserve">พธ. 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</si>
  <si>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</si>
  <si>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</si>
  <si>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</si>
  <si>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</si>
  <si>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</si>
  <si>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</si>
  <si>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</si>
  <si>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</si>
  <si>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</si>
  <si>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</si>
  <si>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รวม 3 คัน</t>
  </si>
  <si>
    <t>สส.</t>
  </si>
  <si>
    <t>รถ IP STAR ยี่ห้อโตโยต้า Fortuner</t>
  </si>
  <si>
    <t>โล่ 98912</t>
  </si>
  <si>
    <t>รถตู้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</si>
  <si>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</si>
  <si>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</si>
  <si>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</si>
  <si>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</si>
  <si>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</si>
  <si>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</si>
  <si>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</si>
  <si>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</si>
  <si>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</si>
  <si>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</si>
  <si>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</si>
  <si>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</si>
  <si>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</si>
  <si>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</si>
  <si>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</si>
  <si>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</si>
  <si>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</si>
  <si>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</si>
  <si>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</si>
  <si>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</si>
  <si>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</si>
  <si>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</si>
  <si>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</si>
  <si>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</si>
  <si>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</si>
  <si>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</si>
  <si>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</si>
  <si>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</si>
  <si>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</si>
  <si>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</si>
  <si>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</si>
  <si>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</si>
  <si>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</si>
  <si>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</si>
  <si>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</si>
  <si>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</si>
  <si>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</si>
  <si>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</si>
  <si>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</si>
  <si>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</si>
  <si>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</si>
  <si>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</si>
  <si>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</si>
  <si>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</si>
  <si>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</si>
  <si>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</si>
  <si>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</si>
  <si>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</si>
  <si>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</si>
  <si>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</si>
  <si>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</si>
  <si>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</si>
  <si>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</si>
  <si>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</si>
  <si>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</si>
  <si>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</si>
  <si>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</si>
  <si>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</si>
  <si>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</si>
  <si>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</si>
  <si>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</si>
  <si>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</si>
  <si>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</si>
  <si>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</si>
  <si>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</si>
  <si>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</si>
  <si>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</si>
  <si>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</si>
  <si>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</si>
  <si>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</si>
  <si>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</si>
  <si>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</si>
  <si>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</si>
  <si>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</si>
  <si>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</si>
  <si>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</si>
  <si>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</si>
  <si>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</si>
  <si>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</si>
  <si>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</si>
  <si>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</si>
  <si>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</si>
  <si>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</si>
  <si>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</si>
  <si>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</si>
  <si>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</si>
  <si>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</si>
  <si>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</si>
  <si>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</si>
  <si>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</si>
  <si>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</si>
  <si>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</si>
  <si>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</si>
  <si>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</si>
  <si>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</si>
  <si>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</si>
  <si>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</si>
  <si>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</si>
  <si>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</si>
  <si>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</si>
  <si>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</si>
  <si>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</si>
  <si>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</si>
  <si>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</si>
  <si>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</si>
  <si>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</si>
  <si>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</si>
  <si>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</si>
  <si>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</si>
  <si>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</si>
  <si>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</si>
  <si>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</si>
  <si>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</si>
  <si>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</si>
  <si>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</si>
  <si>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</si>
  <si>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</si>
  <si>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</si>
  <si>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</si>
  <si>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</si>
  <si>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</si>
  <si>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</si>
  <si>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</si>
  <si>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</si>
  <si>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</si>
  <si>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</si>
  <si>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</si>
  <si>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</si>
  <si>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</si>
  <si>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รวม 41 คัน</t>
  </si>
  <si>
    <t>สพ.</t>
  </si>
  <si>
    <t>รถเก็บกู้วัตถุระเบิด ยี่ห้อ MERCEDES-BENZ สีดำ</t>
  </si>
  <si>
    <t>64289942249473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</si>
  <si>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</si>
  <si>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</si>
  <si>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</si>
  <si>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</si>
  <si>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</si>
  <si>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</si>
  <si>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</si>
  <si>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</si>
  <si>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</si>
  <si>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</si>
  <si>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</si>
  <si>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</si>
  <si>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</si>
  <si>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</si>
  <si>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</si>
  <si>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</si>
  <si>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</si>
  <si>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</si>
  <si>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</si>
  <si>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</si>
  <si>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</si>
  <si>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</si>
  <si>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</si>
  <si>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</si>
  <si>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</si>
  <si>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</si>
  <si>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</si>
  <si>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</si>
  <si>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</si>
  <si>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</si>
  <si>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</si>
  <si>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</si>
  <si>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</si>
  <si>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</si>
  <si>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</si>
  <si>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</si>
  <si>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</si>
  <si>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</si>
  <si>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</si>
  <si>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รถเก๋ง ยี่ห้อ TOYOTA ALTIS สีบรอนซ์เงิน</t>
  </si>
  <si>
    <t>1ZR-X623882</t>
  </si>
  <si>
    <t>MR053REH504570700</t>
  </si>
  <si>
    <t>โล่ 10265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</si>
  <si>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</si>
  <si>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</si>
  <si>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</si>
  <si>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</si>
  <si>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สกบ.</t>
  </si>
  <si>
    <t>รถเก๋ง ยี่ห้อ TOYOTA Corolla สีเทา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</si>
  <si>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</si>
  <si>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</si>
  <si>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</si>
  <si>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</si>
  <si>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</si>
  <si>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</si>
  <si>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</si>
  <si>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</si>
  <si>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</si>
  <si>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1ZRX623827</t>
  </si>
  <si>
    <t>MR053REH504570658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</si>
  <si>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</si>
  <si>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</si>
  <si>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</si>
  <si>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</si>
  <si>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</si>
  <si>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</si>
  <si>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</si>
  <si>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</si>
  <si>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</si>
  <si>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</si>
  <si>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</si>
  <si>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</si>
  <si>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</si>
  <si>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</si>
  <si>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</si>
  <si>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</si>
  <si>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</si>
  <si>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</si>
  <si>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</si>
  <si>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</si>
  <si>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</si>
  <si>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</si>
  <si>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รถกระบะ ยี่ห้อ อีซูซุ CAB4 สีบรอนซ์เงิน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</si>
  <si>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</si>
  <si>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</si>
  <si>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</si>
  <si>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</si>
  <si>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</si>
  <si>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</si>
  <si>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</si>
  <si>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</si>
  <si>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</si>
  <si>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</si>
  <si>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</si>
  <si>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</si>
  <si>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</si>
  <si>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</si>
  <si>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</si>
  <si>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</si>
  <si>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</si>
  <si>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</si>
  <si>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</si>
  <si>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</si>
  <si>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</si>
  <si>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</si>
  <si>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</si>
  <si>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</si>
  <si>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</si>
  <si>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</si>
  <si>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</si>
  <si>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</si>
  <si>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รวมหน่วยเบิกจ่ายกองการเงิน จำนวน 74 คัน</t>
  </si>
  <si>
    <t>รวมทั้งสิ้น จำนวน 2,248 คัน</t>
  </si>
  <si>
    <t>หมายเหตุ : ยานพาหนะ 121 คัน ไม่ทราบราคา</t>
  </si>
  <si>
    <t>ครุภัณฑ์ไฟฟ้าและวิทยุ</t>
  </si>
  <si>
    <t>จัดหาและติดตั้งระบบวิทยุสื่อสารดิจิตอล ระยะที่ 1</t>
  </si>
  <si>
    <t>ครุภัณฑ์โฆษณา</t>
  </si>
  <si>
    <t>กล้องวีดิโอติดกาย HIKVISION รุ่น DS-MH2111 Series</t>
  </si>
  <si>
    <t>ครุภัณฑ์คอมพิวเตอร์</t>
  </si>
  <si>
    <t>คอมพิวเตอร์ ยี่ห้อ HP รุ่น T530 Thin Client</t>
  </si>
  <si>
    <t>ครุภัณฑ์อื่นๆ</t>
  </si>
  <si>
    <t>อุปกรณ์ตั้งจุดตรวจประจำสถานีตำรวจ</t>
  </si>
  <si>
    <t>แผ่นเกราะอ่อนสำหรับคลุมโล่ใส่</t>
  </si>
  <si>
    <t>เครื่องรับส่งวิทยุและตู้ชุมสายโทรศัพท์อัตโนมัติ</t>
  </si>
  <si>
    <t>รวมหน่วยเบิกจ่ายกองบังคับการตำรวจนครบาล 6 จำนวน 7 รายการ</t>
  </si>
  <si>
    <t>วิทยุสื่อสาร</t>
  </si>
  <si>
    <t>ชุดหูฟัง 50 ชุด</t>
  </si>
  <si>
    <t>เครื่องลูกข่ายแบบพกพาหน้าจอสัมผัส HUAWEI รุ่นEP821</t>
  </si>
  <si>
    <t>เครื่องลูกข่ายแบบพกพาทั่วไป HUAWEI รุ่น EP682</t>
  </si>
  <si>
    <t>เครื่องลูกข่ายแบบติดตั้งในรถยนต์ HUAWEI รุ่น EV751</t>
  </si>
  <si>
    <t>โคมไฟส่องสว่างฉุกเฉินMAXI LED Balloon Light/500W</t>
  </si>
  <si>
    <t>กล้องบันทึกภาพเคลื่อนไหวบนสถานีตำรวจ</t>
  </si>
  <si>
    <t>กล้องถ่ายวีดิโอ 4 ตัว</t>
  </si>
  <si>
    <t>กล้องถ่ายภาพดิจิตอล 4 ตัว</t>
  </si>
  <si>
    <t>เครื่องตรวจจับสารเสพติดโดยการมองผ่านรูม่านตาIVDD</t>
  </si>
  <si>
    <t>ครุภัณฑ์วิทยาศาสตร์</t>
  </si>
  <si>
    <t>เครื่องตรวจวัดแอลกอฮอล์ Lion Alcometer,SD-400Touch</t>
  </si>
  <si>
    <t>ครุภัณฑ์สำนักงาน</t>
  </si>
  <si>
    <t>เครื่องปรับอากาศ ชนิดตั้งพื้นหรือชนิดแขวน</t>
  </si>
  <si>
    <t>ครุภัณฑ์สำนักงาน ปรับปรุงชั้น 4 อาคาร บช.น.</t>
  </si>
  <si>
    <t>เครื่องฟอกอากาศระดับการแพทย์ IQ Air/Cleanroom H13</t>
  </si>
  <si>
    <t>เครื่องฟอกอากาศระดับการแพทย์ CleanZone SLS งวดที่3</t>
  </si>
  <si>
    <t>รวมหน่วยเบิกจ่ายกองบัญชาการตำรวจนครบาล จำนวน 22 รายการ</t>
  </si>
  <si>
    <t>รวมทั้งสิ้นจำนวน 29 รายการ</t>
  </si>
  <si>
    <t>รายละเอียดงานระหว่างก่อสร้างที่ก่อสร้างเสร็จแล้วในปีงบประมาณ 2564 แต่หน่วยไม่ได้บันทึกเป็นสินทรัพย์</t>
  </si>
  <si>
    <t>ชื่อหน่วยเบิกจ่าย</t>
  </si>
  <si>
    <t>รายการ</t>
  </si>
  <si>
    <t>เลขที่สัญญา</t>
  </si>
  <si>
    <t>จำนวน</t>
  </si>
  <si>
    <t>ผลการตรวจสอบ</t>
  </si>
  <si>
    <t>ตำรวจภูธรจังหวัดบุรีรัมย์</t>
  </si>
  <si>
    <t>โครงการก่อสร้างเรือนแถวชั้นประทวน สภ.หนองสองห้อง</t>
  </si>
  <si>
    <t>8/2564</t>
  </si>
  <si>
    <t>เสร็จแล้วตามสัญญา</t>
  </si>
  <si>
    <t>ตำรวจภูธรจังหวัดสระบุรี</t>
  </si>
  <si>
    <t>โครงการก่อสร้างศูนย์รับแจ้งเหตุฉุกเฉินแห่งชาติ  ภ.จว.สระบุรี</t>
  </si>
  <si>
    <t>2/2564</t>
  </si>
  <si>
    <t>ตำรวจภูธรภาค 2</t>
  </si>
  <si>
    <t>โครงการบ้านพักระดับผบก-รอง ผบช. กค.ภ.2</t>
  </si>
  <si>
    <t>3/2564</t>
  </si>
  <si>
    <t>โครงการบ้านพักระดับผกก-รอง ผบก. กค.ภ.2</t>
  </si>
  <si>
    <t>4/2564</t>
  </si>
  <si>
    <t>ศูนย์พิสูจน์หลักฐาน 3</t>
  </si>
  <si>
    <t>ก่อสร้างอาคารที่ทำการ พฐ.จว.อำนาจเจริญ</t>
  </si>
  <si>
    <t>20/2561</t>
  </si>
  <si>
    <t>ผู้รับเหมาทิ้งงานและได้ทำสัญญาใหม่ เลขที่ 3/2564</t>
  </si>
  <si>
    <t>บก.ตม.3</t>
  </si>
  <si>
    <t>ก่อสร้างอาคารที่ทำการ ตม.จว.สระบุรี</t>
  </si>
  <si>
    <t>1/2563</t>
  </si>
  <si>
    <t>ตม.จว.ตาก</t>
  </si>
  <si>
    <t>ก่อสร้างอาคารที่ทำการ ตม.จว.นครสวรรค์</t>
  </si>
  <si>
    <t>6/2563</t>
  </si>
  <si>
    <t>ก่อสร้างอาคารบ้านพักระดับ ผบก.-รอง ผบช.ภ.จว.พังงา</t>
  </si>
  <si>
    <t>บัญชี เงินประกันอื่น</t>
  </si>
  <si>
    <t>รายละเอียดเงินประกันทรัพย์สินเสียหายที่ยังไม่ได้จ่ายคืนให้แก่ผู้หมดสิทธิ์พักอาศัย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</si>
  <si>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</si>
  <si>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</si>
  <si>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</si>
  <si>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คงเหลือ</t>
  </si>
  <si>
    <t>หักเงินเดือนละ 150 บาท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</si>
  <si>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</si>
  <si>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</si>
  <si>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</si>
  <si>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</si>
  <si>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</si>
  <si>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</si>
  <si>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</si>
  <si>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</si>
  <si>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</si>
  <si>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</si>
  <si>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</si>
  <si>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รวม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</si>
  <si>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</si>
  <si>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</si>
  <si>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</si>
  <si>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</si>
  <si>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</si>
  <si>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</si>
  <si>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</si>
  <si>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</si>
  <si>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</si>
  <si>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</si>
  <si>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</si>
  <si>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</si>
  <si>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</si>
  <si>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</si>
  <si>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</si>
  <si>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</si>
  <si>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</si>
  <si>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</si>
  <si>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</si>
  <si>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</si>
  <si>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</si>
  <si>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</si>
  <si>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</si>
  <si>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</si>
  <si>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</si>
  <si>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</si>
  <si>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</si>
  <si>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</si>
  <si>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</si>
  <si>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</si>
  <si>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</si>
  <si>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</si>
  <si>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</si>
  <si>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</si>
  <si>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</si>
  <si>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</si>
  <si>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</si>
  <si>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</si>
  <si>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</si>
  <si>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</si>
  <si>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</si>
  <si>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</si>
  <si>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</si>
  <si>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</si>
  <si>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</si>
  <si>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</si>
  <si>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</si>
  <si>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</si>
  <si>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</si>
  <si>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</si>
  <si>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</si>
  <si>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</si>
  <si>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</si>
  <si>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</si>
  <si>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</si>
  <si>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</si>
  <si>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</si>
  <si>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</si>
  <si>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</si>
  <si>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</si>
  <si>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</si>
  <si>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</si>
  <si>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</si>
  <si>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</si>
  <si>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</si>
  <si>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</si>
  <si>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</si>
  <si>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</si>
  <si>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</si>
  <si>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</si>
  <si>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</si>
  <si>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</si>
  <si>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</si>
  <si>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</si>
  <si>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</si>
  <si>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</si>
  <si>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</si>
  <si>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</si>
  <si>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</si>
  <si>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</si>
  <si>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</si>
  <si>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</si>
  <si>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</si>
  <si>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</si>
  <si>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</si>
  <si>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</si>
  <si>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</si>
  <si>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</si>
  <si>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</si>
  <si>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</si>
  <si>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</si>
  <si>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</si>
  <si>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</si>
  <si>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</si>
  <si>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</si>
  <si>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</si>
  <si>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</si>
  <si>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</si>
  <si>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</si>
  <si>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</si>
  <si>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</si>
  <si>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</si>
  <si>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</si>
  <si>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</si>
  <si>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</si>
  <si>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</si>
  <si>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</si>
  <si>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</si>
  <si>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</si>
  <si>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</si>
  <si>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</si>
  <si>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</si>
  <si>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</si>
  <si>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</si>
  <si>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</si>
  <si>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</si>
  <si>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</si>
  <si>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</si>
  <si>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</si>
  <si>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</si>
  <si>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</si>
  <si>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</si>
  <si>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</si>
  <si>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</si>
  <si>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</si>
  <si>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</si>
  <si>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</si>
  <si>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</si>
  <si>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</si>
  <si>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</si>
  <si>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</si>
  <si>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</si>
  <si>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</si>
  <si>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</si>
  <si>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</si>
  <si>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</si>
  <si>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</si>
  <si>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</si>
  <si>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</si>
  <si>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</si>
  <si>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</si>
  <si>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</si>
  <si>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</si>
  <si>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</si>
  <si>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</si>
  <si>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</si>
  <si>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</si>
  <si>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</si>
  <si>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</si>
  <si>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</si>
  <si>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</si>
  <si>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</si>
  <si>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</si>
  <si>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</si>
  <si>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</si>
  <si>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</si>
  <si>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</si>
  <si>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</si>
  <si>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</si>
  <si>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</si>
  <si>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</si>
  <si>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</si>
  <si>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</si>
  <si>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</si>
  <si>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</si>
  <si>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</si>
  <si>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</si>
  <si>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</si>
  <si>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</si>
  <si>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</si>
  <si>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</si>
  <si>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</si>
  <si>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</si>
  <si>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</si>
  <si>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</si>
  <si>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</si>
  <si>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</si>
  <si>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</si>
  <si>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</si>
  <si>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</si>
  <si>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</si>
  <si>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</si>
  <si>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</si>
  <si>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</si>
  <si>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</si>
  <si>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</si>
  <si>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</si>
  <si>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</si>
  <si>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</si>
  <si>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</si>
  <si>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</si>
  <si>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</si>
  <si>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</si>
  <si>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</si>
  <si>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</si>
  <si>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</si>
  <si>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</si>
  <si>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</si>
  <si>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</si>
  <si>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</si>
  <si>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</si>
  <si>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</si>
  <si>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</si>
  <si>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</si>
  <si>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</si>
  <si>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</si>
  <si>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</si>
  <si>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</si>
  <si>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</si>
  <si>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</si>
  <si>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</si>
  <si>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</si>
  <si>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</si>
  <si>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</si>
  <si>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</si>
  <si>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</si>
  <si>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</si>
  <si>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</si>
  <si>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</si>
  <si>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</si>
  <si>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</si>
  <si>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</si>
  <si>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</si>
  <si>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</si>
  <si>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</si>
  <si>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</si>
  <si>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</si>
  <si>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</si>
  <si>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</si>
  <si>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</si>
  <si>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</si>
  <si>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</si>
  <si>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</si>
  <si>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</si>
  <si>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</si>
  <si>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</si>
  <si>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</si>
  <si>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</si>
  <si>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</si>
  <si>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</si>
  <si>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</si>
  <si>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</si>
  <si>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</si>
  <si>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</si>
  <si>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</si>
  <si>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</si>
  <si>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</si>
  <si>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</si>
  <si>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</si>
  <si>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</si>
  <si>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</si>
  <si>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</si>
  <si>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</si>
  <si>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</si>
  <si>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</si>
  <si>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</si>
  <si>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</si>
  <si>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</si>
  <si>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</si>
  <si>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</si>
  <si>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</si>
  <si>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</si>
  <si>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</si>
  <si>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</si>
  <si>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</si>
  <si>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</si>
  <si>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</si>
  <si>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</si>
  <si>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</si>
  <si>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</si>
  <si>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</si>
  <si>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</si>
  <si>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รายละเอียด หน่วยเบิกจ่ายที่ไม่ได้ลงจ่ายครุภัณฑ์ยานพาหนะออกจากบัญชีหรือทะเบียนคุม</t>
  </si>
  <si>
    <t>สำหรับปีสิ้นสุดวันที่ 30 กันยายน 2564</t>
  </si>
  <si>
    <t>หน่วยงาน</t>
  </si>
  <si>
    <t>เลขที่หนังสือ</t>
  </si>
  <si>
    <t>2500700457 ตม.นราธิวาส</t>
  </si>
  <si>
    <t xml:space="preserve">ตรวจคนเข้าเมืองจังหวัดนราธิวาส </t>
  </si>
  <si>
    <t xml:space="preserve">จำหน่ายยานพาหนะ </t>
  </si>
  <si>
    <t>ทะเบียนโล่ 93545</t>
  </si>
  <si>
    <t>ทะเบียนโล่ 93563</t>
  </si>
  <si>
    <t>2500700675 ภ.จว.ตราด</t>
  </si>
  <si>
    <t>สถานีตำรวจภูธรเขาสมิง</t>
  </si>
  <si>
    <t>ทะเบียนโล่ 03362</t>
  </si>
  <si>
    <t>ทะเบียนโล่ 03363</t>
  </si>
  <si>
    <t>ทะเบียนโล่ 04738</t>
  </si>
  <si>
    <t>ทะเบียนโล่ 04854</t>
  </si>
  <si>
    <t>ทะเบียนโล่ 05421</t>
  </si>
  <si>
    <t>ทะเบียนโล่ 06664</t>
  </si>
  <si>
    <t>ทะเบียนโล่ 06665</t>
  </si>
  <si>
    <t>ทะเบียนโล่ 08502</t>
  </si>
  <si>
    <t>ทะเบียนโล่ 08503</t>
  </si>
  <si>
    <t>ทะเบียนโล่ 08504</t>
  </si>
  <si>
    <t>ทะเบียนโล่ 08505</t>
  </si>
  <si>
    <t>2500700848 ภ.จว.ชุมพร</t>
  </si>
  <si>
    <t>ตำรวจภูธรจังหวัดชุมพร</t>
  </si>
  <si>
    <t>ทะเบียนโล่ 43686</t>
  </si>
  <si>
    <t>ทะเบียนโล่ 43687</t>
  </si>
  <si>
    <t>ทะเบียนโล่ 43688</t>
  </si>
  <si>
    <t>ทะเบียนโล่ 43689</t>
  </si>
  <si>
    <t>ทะเบียนโล่ 44709</t>
  </si>
  <si>
    <t>ทะเบียนโล่ 44710</t>
  </si>
  <si>
    <t>ทะเบียนโล่ 44711</t>
  </si>
  <si>
    <t>ทะเบียนโล่ 44712</t>
  </si>
  <si>
    <t>ทะเบียนโล่ 44713</t>
  </si>
  <si>
    <t>ทะเบียนโล่ 44714</t>
  </si>
  <si>
    <t>2500700615 บก.สปพ.</t>
  </si>
  <si>
    <t xml:space="preserve">ทะเบียนโล่ 49159 </t>
  </si>
  <si>
    <t>ทะเบียนโล่ 49161</t>
  </si>
  <si>
    <t>ทะเบียนโล่ 49200</t>
  </si>
  <si>
    <t>ทะเบียนโล่ 49201</t>
  </si>
  <si>
    <t>ทะเบียนโล่ 49202</t>
  </si>
  <si>
    <t>ทะเบียนโล่ 49203</t>
  </si>
  <si>
    <t>ทะเบียนโล่ 49204</t>
  </si>
  <si>
    <t>ทะเบียนโล่ 49205</t>
  </si>
  <si>
    <t>ทะเบียนโล่ 56750</t>
  </si>
  <si>
    <t>ทะเบียนโล่ 56752</t>
  </si>
  <si>
    <t>ทะเบียนโล่ 56754</t>
  </si>
  <si>
    <t>ทะเบียนโล่ 56755</t>
  </si>
  <si>
    <t>ทะเบียนโล่ 56756</t>
  </si>
  <si>
    <t>กองบังคับการสายตรวจและปฏิบัติการพิเศษ</t>
  </si>
  <si>
    <t>ทะเบียนโล่ 45224</t>
  </si>
  <si>
    <t>ทะเบียนโล่ 45226</t>
  </si>
  <si>
    <t>ทะเบียนโล่ 45227</t>
  </si>
  <si>
    <t>ทะเบียนโล่ 45228</t>
  </si>
  <si>
    <t>ทะเบียนโล่ 45229</t>
  </si>
  <si>
    <t>ทะเบียนโล่ 45300</t>
  </si>
  <si>
    <t>ทะเบียนโล่ 04479</t>
  </si>
  <si>
    <t>ทะเบียนโล่ 45240</t>
  </si>
  <si>
    <t>ทะเบียนโล่ 45241</t>
  </si>
  <si>
    <t>กองกำกับการศูนย์รวมข่าว</t>
  </si>
  <si>
    <t>ทะเบียนโล่ 47689</t>
  </si>
  <si>
    <t>กลุ่มงานเก็บกู้วัตถุระเบิด</t>
  </si>
  <si>
    <t>ทะเบียนโล่ 49244</t>
  </si>
  <si>
    <t>ทะเบียนโล่ 49245</t>
  </si>
  <si>
    <t>ทะเบียนโล่ 49246</t>
  </si>
  <si>
    <t>ทะเบียนโล่ 49247</t>
  </si>
  <si>
    <t>ทะเบียนโล่ 49248</t>
  </si>
  <si>
    <t>ทะเบียนโล่ 49249</t>
  </si>
  <si>
    <t>ทะเบียนโล่ 49250</t>
  </si>
  <si>
    <t>ทะเบียนโล่ 49252</t>
  </si>
  <si>
    <t xml:space="preserve">รวมทั้งสิ้น    </t>
  </si>
  <si>
    <t>54 คัน</t>
  </si>
  <si>
    <t xml:space="preserve">รายละเอียด ค่าใช้จ่ายที่บันทึกผิดบัญชีหรือผิดประเภทค่าใช้จ่าย </t>
  </si>
  <si>
    <t>คำอธิบาย</t>
  </si>
  <si>
    <t>จำนวนที่สุ่มตรวจสอบ</t>
  </si>
  <si>
    <t>หน่วยบันทึก</t>
  </si>
  <si>
    <t>ตามแผนผัง ของ ตร.</t>
  </si>
  <si>
    <t>วันที่</t>
  </si>
  <si>
    <t>เลขที่เอกสาร</t>
  </si>
  <si>
    <t>ชื่อบัญชี</t>
  </si>
  <si>
    <t>หมวด</t>
  </si>
  <si>
    <t>โรงพยาบาลตำรวจ</t>
  </si>
  <si>
    <t>29.09.2021</t>
  </si>
  <si>
    <t>ค่าใช้จ่ายอบรมภายในประเทศ</t>
  </si>
  <si>
    <t>ค่าใช้สอย</t>
  </si>
  <si>
    <t>ค่าวัสดุ</t>
  </si>
  <si>
    <t>กองบังคับการตำรวจตระเวนชายแดนภาค 1</t>
  </si>
  <si>
    <t>24.12.2020</t>
  </si>
  <si>
    <t>ค่าตอบแทนเฉพาะงาน</t>
  </si>
  <si>
    <t>ค่าตอบแทน</t>
  </si>
  <si>
    <t>ค่าล่วงเวลา</t>
  </si>
  <si>
    <t>ค่าใช้จ่ายบุคลากร</t>
  </si>
  <si>
    <t>22.02.2021</t>
  </si>
  <si>
    <t>กองบัญชาการตำรวจนครบาล</t>
  </si>
  <si>
    <t>22.10.2020</t>
  </si>
  <si>
    <t>ค่าอาหาร น้ำดื่ม คฝ. ภารกิจวันที่ 13-14 ต.ค.63</t>
  </si>
  <si>
    <t xml:space="preserve">ค่าใช้สอยอื่นๆ </t>
  </si>
  <si>
    <t xml:space="preserve">ค่าใช้สอย </t>
  </si>
  <si>
    <t>ค่าอาหาร น้ำดื่ม คฝ. ภารกิจวันที่ 13-15 ต.ค.63</t>
  </si>
  <si>
    <t>30.10.2020</t>
  </si>
  <si>
    <t>ค่าอาหาร และน้ำดื่ม เจ้าหน้าที่ควบคุมฝูงชน (13-15 ต.ค.63)</t>
  </si>
  <si>
    <t>ค่าอาหาร น้ำดื่ม คฝ. ภารกิจวันที่ 14-15 ต.ค.63</t>
  </si>
  <si>
    <t>ค่าอาหาร น้ำดื่ม คฝ. ภารกิจวันที่ 16-17 ต.ค.63</t>
  </si>
  <si>
    <t>26.10.2020</t>
  </si>
  <si>
    <t>02.11.2020</t>
  </si>
  <si>
    <t>ค่าอาหาร และน้ำดื่ม เจ้าหน้าที่ควบคุมฝูงชน (16-17 ต.ค.63)</t>
  </si>
  <si>
    <t>03.11.2020</t>
  </si>
  <si>
    <t>ค่าอาหาร และน้ำดื่ม เจ้าหน้าที่ควบคุมฝูงชน (18-20 ต.ค.63)</t>
  </si>
  <si>
    <t>ค่าอาหาร น้ำดื่ม คฝ. ภารกิจวันที่ 18-20 ต.ค.63</t>
  </si>
  <si>
    <t>ค่าอาหาร น้ำดื่ม คฝ. ภารกิจวันที่ 19-20 ต.ค.63</t>
  </si>
  <si>
    <t>ค่าอาหาร และน้ำดื่ม เจ้าหน้าที่ควบคุมฝูงชน (21-23 ต.ค.63)</t>
  </si>
  <si>
    <t>ค่าอาหาร น้ำดื่ม คฝ. ภารกิจวันที่ ไม่พบใบแจ้งหนี้</t>
  </si>
  <si>
    <t>19.01.2021</t>
  </si>
  <si>
    <t>03.03.2021</t>
  </si>
  <si>
    <t>18.03.2021</t>
  </si>
  <si>
    <t>11.06.2021</t>
  </si>
  <si>
    <t>22.06.2021</t>
  </si>
  <si>
    <t>17.08.2021</t>
  </si>
  <si>
    <t>20.09.2021</t>
  </si>
  <si>
    <t>22.09.2021</t>
  </si>
  <si>
    <t>ค่าซ่อมแซมและบำรุงรักษา</t>
  </si>
  <si>
    <t>พักงานระหว่างก่อสร้าง</t>
  </si>
  <si>
    <t>ที่ดิน อาคารและอุปกรณ์</t>
  </si>
  <si>
    <t>18.01.2021</t>
  </si>
  <si>
    <t>ค่าใช้จ่ายในการประชุม</t>
  </si>
  <si>
    <t>02.09.2021</t>
  </si>
  <si>
    <t xml:space="preserve">ค่าล่วงเวลา </t>
  </si>
  <si>
    <t>15.09.2021</t>
  </si>
  <si>
    <t>07.01.2021</t>
  </si>
  <si>
    <t>04.02.2021</t>
  </si>
  <si>
    <t>08.03.2021</t>
  </si>
  <si>
    <t>16.09.2021</t>
  </si>
  <si>
    <t>07.09.2021</t>
  </si>
  <si>
    <t>14.09.2021</t>
  </si>
  <si>
    <t>27.01.2021</t>
  </si>
  <si>
    <t>25.02.2021</t>
  </si>
  <si>
    <t>ค่าใช้จ่ายเดินทางภายในประเทศ</t>
  </si>
  <si>
    <t>09.09.2021</t>
  </si>
  <si>
    <t xml:space="preserve">ค่าใช้จ่ายในการประชุม </t>
  </si>
  <si>
    <t>17.09.2021</t>
  </si>
  <si>
    <t>กองบังคับการตรวจคนเข้าเมือง 2</t>
  </si>
  <si>
    <t>02.03.2021</t>
  </si>
  <si>
    <t xml:space="preserve">ค่าซ่อมแซมและบำรุงรักษา </t>
  </si>
  <si>
    <t xml:space="preserve">ค่าไปรษณีย์และขนส่ง  </t>
  </si>
  <si>
    <t>ค่าสาธารณูปโภค</t>
  </si>
  <si>
    <t>รายละเอียดแนบ 2</t>
  </si>
  <si>
    <t>รายละเอียดแนบ 3</t>
  </si>
  <si>
    <t>รายละเอียดแนบ 4</t>
  </si>
  <si>
    <t>รายละเอียดแนบ 5</t>
  </si>
  <si>
    <t>รายละเอียดแนบ 6</t>
  </si>
  <si>
    <t>20 พ.ค. 45</t>
  </si>
  <si>
    <t>28 ส.ค. 51</t>
  </si>
  <si>
    <t>5 เม.ย. 42</t>
  </si>
  <si>
    <t>23 มี.ค. 60</t>
  </si>
  <si>
    <t>รายละเอียดแนบ 7</t>
  </si>
  <si>
    <t>รายละเอียดแนบ 8</t>
  </si>
  <si>
    <t>รายละเอียดแนบ 9</t>
  </si>
  <si>
    <t>หน่วยงานย่อย</t>
  </si>
  <si>
    <t>ที่จัดเก็บและนำส่ง</t>
  </si>
  <si>
    <t>รายละเอียดแนบ 10</t>
  </si>
  <si>
    <t>รายละเอียดแนบ 11</t>
  </si>
  <si>
    <t>รายละเอียดแนบ 12</t>
  </si>
  <si>
    <t>ตำรวจภูธรจังหวัด</t>
  </si>
  <si>
    <t>ปทุมธานี</t>
  </si>
  <si>
    <t>กองบังคับการตำรวจ</t>
  </si>
  <si>
    <t>นครบาล 9</t>
  </si>
  <si>
    <t>นครบาล 8</t>
  </si>
  <si>
    <t xml:space="preserve">นครบาล 6 </t>
  </si>
  <si>
    <t>รายละเอียดแนบ 13</t>
  </si>
  <si>
    <t>บัญชี ลูกหนี้เงินยืม - นอกงบประมาณ</t>
  </si>
  <si>
    <t>บัญชี ลูกหนี้เงินยืม-นอกงบประมาณฝากธนาคารพาณิชย์</t>
  </si>
  <si>
    <t>รายละเอียดลูกหนี้เงินยืม-นอกงบประมาณฝากธนาคารพาณิชย์ ที่ส่งใช้คืนเงินยืมเกินระยะเวลาที่กำหนด</t>
  </si>
  <si>
    <t>รายละเอียดลูกหนี้เงินยืม - นอกงบประมาณ ที่ส่งใช้คืนเงินยืมเกินระยะเวลาที่กำหนดในสัญญายืม</t>
  </si>
  <si>
    <t>บัญชี วัสดุคงเหลือ</t>
  </si>
  <si>
    <t xml:space="preserve">รายละเอียดวัสดุคงเหลือจากรายงานการตรวจสอบพัสดุประจำปี 2564 </t>
  </si>
  <si>
    <t>บัญชี ที่ดิน อาคาร และอุปกรณ์</t>
  </si>
  <si>
    <t>หน่วยเบิกจ่าย กองบังคับการตำรวจนครบาล 6  (2500700563)</t>
  </si>
  <si>
    <t xml:space="preserve">รายละเอียดรายงานสินทรัพย์ที่ไม่ได้บันทึกแยกเป็นรายตัวในระบบ GFMIS </t>
  </si>
  <si>
    <t>บัญชี งานระหว่างก่อสร้าง</t>
  </si>
  <si>
    <t>บัญชี รายได้แผ่นดินรอนำส่งคลัง</t>
  </si>
  <si>
    <t>หน่วยเบิกจ่าย โรงพยาบาลตำรวจ (2500700173)</t>
  </si>
  <si>
    <t xml:space="preserve">ที่ ตช.00015.(สปพ.)6/735 </t>
  </si>
  <si>
    <t>จำนวน 13 รายการ</t>
  </si>
  <si>
    <t>บัญชีรายชื่อบ้านพักข้าราชการตำรวจน้ำ  อาคาร 2  บ้านเลขที่ 400/56 - 400/111  รวม  56  หน่วย</t>
  </si>
  <si>
    <t>บัญชีรายชื่อบ้านพักข้าราชการตำรวจน้ำ  อาคาร 3  บ้านเลขที่ 400/112 - 400/167  รวม  56  หน่วย</t>
  </si>
  <si>
    <t>บัญชีรายชื่อบ้านพักข้าราชการตำรวจน้ำ  อาคาร  4  บ้านเลขที่ 400/168 - 400/223  รวม  56  หน่วย</t>
  </si>
  <si>
    <t>บัญชีรายชื่อบ้านพักข้าราชการตำรวจน้ำ  อาคาร 5  บ้านเลขที่ 400/224 - 400/279  รวม  56  หน่วย</t>
  </si>
  <si>
    <t>ลงวันที่ 1 มิ.ย. 64</t>
  </si>
  <si>
    <t>รถบรรทุก(ดีเซล)ขนาด 1 ตัน ขับเคลื่อน 4 ล้อ</t>
  </si>
  <si>
    <t>ซื้อรถยนต์ภารกิจการถวายความปลอดภัยขบวนเสด็จ</t>
  </si>
  <si>
    <t>9 ส.ค. 61</t>
  </si>
  <si>
    <t>1 ก.ค. 63</t>
  </si>
  <si>
    <t>18 ก.พ. 63</t>
  </si>
  <si>
    <t>1 มิ.ย. 63</t>
  </si>
  <si>
    <t>31 พ.ค. 64</t>
  </si>
  <si>
    <t>1 เม.ย. 64</t>
  </si>
  <si>
    <t>5 เม.ย. 61</t>
  </si>
  <si>
    <t>1 ธ.ค. 63</t>
  </si>
  <si>
    <t>1 ก.ค. 62</t>
  </si>
  <si>
    <t>1 ก.ย. 62</t>
  </si>
  <si>
    <t>1 พ.ค. 64</t>
  </si>
  <si>
    <t>1 มี.ค. 60</t>
  </si>
  <si>
    <t>19 ก.พ. 59</t>
  </si>
  <si>
    <t>1 พ.ย. 62</t>
  </si>
  <si>
    <t>1 ก.พ. 64</t>
  </si>
  <si>
    <t>1 มี.ค. 64</t>
  </si>
  <si>
    <t>26 ต.ค. 64</t>
  </si>
  <si>
    <t>2 พ.ย. 64</t>
  </si>
  <si>
    <t>11 พ.ย. 64</t>
  </si>
  <si>
    <t>19 พ.ย. 64</t>
  </si>
  <si>
    <t>30 พ.ย. 64</t>
  </si>
  <si>
    <t>25 พ.ย. 64</t>
  </si>
  <si>
    <t>8 พ.ย. 64</t>
  </si>
  <si>
    <t>5 พ.ย. 64</t>
  </si>
  <si>
    <t>23 พ.ย. 64</t>
  </si>
  <si>
    <t xml:space="preserve">                           สำนักงานตำรวจแห่งชาติ </t>
  </si>
  <si>
    <t xml:space="preserve">จำหน่ายยานพาหนะ  </t>
  </si>
  <si>
    <t>จำนวน 2 รายการ</t>
  </si>
  <si>
    <t xml:space="preserve">ที่ ตช 0029.73(4)/1271 </t>
  </si>
  <si>
    <t>ลงวันที่ 12 พ.ค. 64</t>
  </si>
  <si>
    <t>ที่ ตช 0017(ตร).69/2791</t>
  </si>
  <si>
    <t>จำหน่ายยานพาหนะ</t>
  </si>
  <si>
    <t xml:space="preserve"> จำนวน 11 รายการ</t>
  </si>
  <si>
    <t xml:space="preserve">ที่ ตช0023(ชพ).14/3306 </t>
  </si>
  <si>
    <t>ลงวันที่ 20 ก.ย. 64</t>
  </si>
  <si>
    <t>ลงวันที่ 19 ส.ค. 64</t>
  </si>
  <si>
    <t>จำนวน 10 รายการ</t>
  </si>
  <si>
    <t xml:space="preserve">ที่ ตช0015(สปพ.)14/4742  </t>
  </si>
  <si>
    <t>ลงวันที่ 27 ส.ค. 64</t>
  </si>
  <si>
    <t>จำนวน 5 รายการ</t>
  </si>
  <si>
    <t xml:space="preserve">ที่ ตช 0015.(สปพ.)14/9035 </t>
  </si>
  <si>
    <t>ลงวันที่ 17 ธ.ค.63</t>
  </si>
  <si>
    <t>จำนวน 3 รายการ</t>
  </si>
  <si>
    <t xml:space="preserve">ที่ ตช 0015.(สปพ.7/92 </t>
  </si>
  <si>
    <t>ลงวันที่ 25 พ.ค. 64</t>
  </si>
  <si>
    <t>จำนวน 8 รายการ</t>
  </si>
  <si>
    <t xml:space="preserve">                             สำนักงานตำรวจแห่งชาติ</t>
  </si>
  <si>
    <t xml:space="preserve">                                                             สำนักงานตำรวจแห่งชาติ</t>
  </si>
  <si>
    <t xml:space="preserve">                                                     สำนักงานตำรวจแห่งชาติ</t>
  </si>
  <si>
    <t>บัญชี ลูกหนี้เงินยืม - ในงบประมาณ</t>
  </si>
  <si>
    <t>รายละเอียดลูกหนี้เงินยืม - ในงบประมาณที่ส่งใช้คืนเงินยืมเกินระยะเวลาที่กำหนดในสัญญายืม</t>
  </si>
  <si>
    <t xml:space="preserve">                                            สำนักงานตำรวจแห่งชาติ</t>
  </si>
  <si>
    <t xml:space="preserve">                                          สำนักงานตำรวจแห่งชาติ</t>
  </si>
  <si>
    <r>
      <t>รถจักรยานยนต์ คาวาซากิ เคอาร์ 125 โล่ 07370</t>
    </r>
    <r>
      <rPr>
        <sz val="12"/>
        <rFont val="TH SarabunPSK"/>
        <family val="2"/>
      </rPr>
      <t>-</t>
    </r>
    <r>
      <rPr>
        <sz val="12"/>
        <color indexed="8"/>
        <rFont val="TH SarabunPSK"/>
        <family val="2"/>
      </rPr>
      <t>07403</t>
    </r>
  </si>
  <si>
    <t>บัญชีรายชื่อบ้านพักข้าราชการตำรวจน้ำ  อาคาร 3  บ้านเลขที่ 400/112 - 400/167  รวม  56  หน่วย (ต่อ)</t>
  </si>
  <si>
    <t>บัญชีรายชื่อบ้านพักข้าราชการตำรวจน้ำ  อาคาร 5  บ้านเลขที่ 400/224 - 400/279  รวม  56  หน่วย (ต่อ)</t>
  </si>
  <si>
    <t xml:space="preserve">                      สำนักงานตำรวจแห่งชาติ</t>
  </si>
  <si>
    <t xml:space="preserve">ที่ ตช 0015(สปพ.)14/3471   </t>
  </si>
  <si>
    <t>ลงวันที่22 มิ.ย. 64</t>
  </si>
  <si>
    <t xml:space="preserve">จำหน่ายยานพาหนะ            </t>
  </si>
  <si>
    <t xml:space="preserve"> จำนวน 1 รายการ</t>
  </si>
  <si>
    <t>กองกับกับการต่อต้านการก่อการร้าย</t>
  </si>
  <si>
    <t xml:space="preserve">ที่ ตช 0015(สปพ.)4/1547    </t>
  </si>
  <si>
    <t>ลงวันที่ 22 เม.ย. 64</t>
  </si>
  <si>
    <t xml:space="preserve">จำหน่ายยานพาหนะ             </t>
  </si>
  <si>
    <t>จำนวน 1 รายการ</t>
  </si>
  <si>
    <t xml:space="preserve">                                                    สำนักงานตำรวจแห่งชาติ</t>
  </si>
  <si>
    <t xml:space="preserve"> ค่าอาหาร น้ำดื่ม คฝ. ภารกิจวันที่ 14-15 ต.ค.63</t>
  </si>
  <si>
    <t xml:space="preserve"> ค่าอาหาร และน้ำดื่ม เจ้าหน้าที่ควบคุมฝูงชน (21 ต.ค.63) </t>
  </si>
  <si>
    <t xml:space="preserve"> ค่าอาหาร และน้ำดื่ม เจ้าหน้าที่ควบคุมฝูงชน (21-23 ต.ค.63)</t>
  </si>
  <si>
    <t xml:space="preserve"> ค่าจัดซื้อวัสดุวิทยาศาสตร์และการแพทย์ รายการชุดป้องกันร่างกาย</t>
  </si>
  <si>
    <t xml:space="preserve"> 'ค่าจัดซื้อวัสดุวิทยาศาสตร์และการแพทย์ (ชุดกาวน์สีขาว) จำนวน 6 รายการ </t>
  </si>
  <si>
    <t xml:space="preserve"> ค่าตอบแทนการปฏิบัติงานนอกเวลาราชการ "โครงการจัดกิจกรรม</t>
  </si>
  <si>
    <t xml:space="preserve"> เฉลิมพระเกียรติสมเด็จพระศรีนครินทร์ทราบรมราชชนนี"</t>
  </si>
  <si>
    <t xml:space="preserve"> ค่าตอบแทนพยานที่มาให้ข้อเท็จจริงคดีอาญา สน.ยานนาวา</t>
  </si>
  <si>
    <t xml:space="preserve"> ค่าตอบแทนชุดปฏิบัติการปิดล้อมตรวจค้นยาเสพติด (ห้วง มค. - มี.ค64) </t>
  </si>
  <si>
    <t xml:space="preserve"> ค่าตอบแทนพยานที่มาให้ข้อเท็จจริงคดีอาญา สน.สำราญราษฏร์ </t>
  </si>
  <si>
    <t xml:space="preserve"> ค่าตอบแทนชุดปฏิบัติการปิดล้อมตรวจค้นยาเสพติด (ห้วง เม.ย. - มิ.ย.64) </t>
  </si>
  <si>
    <t xml:space="preserve"> ค่าตอบแทนพยานที่มาให้ข้อเท็จจริงคดีอาญา สน.บางรัก </t>
  </si>
  <si>
    <t xml:space="preserve"> ค่าเบี้ยประชุม สน.ในสังกัด บก.น.8</t>
  </si>
  <si>
    <t xml:space="preserve"> ค่าตอบแทนการปฏิบัติงานนอกเวลา </t>
  </si>
  <si>
    <t xml:space="preserve"> ค่าเบี้ยประชุมกรรมการ </t>
  </si>
  <si>
    <t xml:space="preserve"> ค่าใช้จ่ายเดินทางไปราชการในประเทศ</t>
  </si>
  <si>
    <t xml:space="preserve"> ค่าตอบแทนปฏิบัติงานนอกเวลา </t>
  </si>
  <si>
    <t xml:space="preserve"> ค่าตอบแทนปฏิบัติงานนอกเวลา ชุดไล่ล่า</t>
  </si>
  <si>
    <t xml:space="preserve"> ค่าตอบแทน ชุด ปป.ยาเสพติด สน.ในสังกัด</t>
  </si>
  <si>
    <t xml:space="preserve"> ค่าตอบแทนครูตำรวจ สน.หลักสอง</t>
  </si>
  <si>
    <t xml:space="preserve"> ค่าตอบแทนครูตำรวจ สน.ในสังกัด</t>
  </si>
  <si>
    <t xml:space="preserve"> ค่าตอบแทนปิดล้อมตรวจค้น สน.ในสังกัด</t>
  </si>
  <si>
    <t xml:space="preserve"> ค่าตอบแทนชุด ปป.ยาเสพติด สน.ในสังกัด</t>
  </si>
  <si>
    <t xml:space="preserve"> ค่าตอบแทนชุด ปป.ยาเสพติด สน.เทียนทะเล</t>
  </si>
  <si>
    <t xml:space="preserve"> ค่าตอบแทนพยานฯ สน.ในสังกัด</t>
  </si>
  <si>
    <t xml:space="preserve"> ค่าตอบแทน  อาสาฯ สน.ในสังกัด</t>
  </si>
  <si>
    <t xml:space="preserve"> ค่าตอบแทนฟื้นฟูฯ สน.เพชรเกษม</t>
  </si>
  <si>
    <t xml:space="preserve"> ค่าตอบแทนพยาน สน.ในสังกัด</t>
  </si>
  <si>
    <t xml:space="preserve"> ค่าตอบแทนอาสาฯ สน.ในสังกัด</t>
  </si>
  <si>
    <t xml:space="preserve"> ค่าตอบแทน อาสา สน.แสมดำ</t>
  </si>
  <si>
    <t xml:space="preserve"> ค่าตอบแทน พยานฯ สน.หนองแขม</t>
  </si>
  <si>
    <t xml:space="preserve">                                                          สำนักงานตำรวจแห่งชาติ</t>
  </si>
  <si>
    <t xml:space="preserve">                                  สำนักงานตำรวจแห่งชาติ </t>
  </si>
  <si>
    <t xml:space="preserve">                                 สำนักงานตำรวจแห่งชาติ </t>
  </si>
  <si>
    <r>
      <t xml:space="preserve"> ค่าติดตั้งอุปกรณ์สนับสนุนการปฏิบัติรถยนต์ของทางราชการ</t>
    </r>
    <r>
      <rPr>
        <sz val="11"/>
        <color theme="1"/>
        <rFont val="TH SarabunPSK"/>
        <family val="2"/>
      </rPr>
      <t xml:space="preserve"> ทะเบียนโล่ 06536 </t>
    </r>
  </si>
  <si>
    <t xml:space="preserve"> ค่าบริการไปรษณีย์ ที่ทำการไปรษณีย์ท่าอากาศยานสุวรรณภูมิเดือน ต.ค.63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</si>
</sst>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[$-187041E]d\ mmm\ yy;@"/>
    <numFmt numFmtId="189" formatCode="dd\.mm\.yyyy"/>
    <numFmt numFmtId="190" formatCode="d\ mmm\ yy"/>
    <numFmt numFmtId="191" formatCode="[$-101041E]d\ mmm\ yy;@"/>
    <numFmt numFmtId="192" formatCode="_-* #,##0_-;\-* #,##0_-;_-* &quot;-&quot;??_-;_-@_-"/>
    <numFmt numFmtId="193" formatCode="#,##0.00_ ;\-#,##0.00\ "/>
    <numFmt numFmtId="194" formatCode="#,##0.0000"/>
    <numFmt numFmtId="195" formatCode="[$-107041E]d\ mmm\ yy;@"/>
  </numFmts>
  <fonts count="3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8"/>
      <name val="Tahoma"/>
      <family val="2"/>
      <scheme val="minor"/>
    </font>
    <font>
      <sz val="10"/>
      <color indexed="8"/>
      <name val="Arial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u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color theme="1"/>
      <name val="TH SarabunPSK"/>
      <family val="2"/>
    </font>
    <font>
      <u/>
      <sz val="13"/>
      <name val="TH SarabunPSK"/>
      <family val="2"/>
    </font>
    <font>
      <u/>
      <sz val="12"/>
      <color indexed="8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1">
    <xf numFmtId="0" fontId="0" fillId="0" borderId="0"/>
    <xf numFmtId="187" fontId="7" fillId="0" borderId="0" applyFont="0" applyFill="0" applyBorder="0" applyAlignment="0" applyProtection="0"/>
    <xf numFmtId="0" fontId="8" fillId="0" borderId="0"/>
    <xf numFmtId="187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3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38">
    <xf numFmtId="0" fontId="0" fillId="0" borderId="0" xfId="0"/>
    <xf numFmtId="49" fontId="14" fillId="0" borderId="0" xfId="33" applyNumberFormat="1" applyFont="1" applyAlignment="1">
      <alignment horizontal="center"/>
    </xf>
    <xf numFmtId="0" fontId="14" fillId="0" borderId="0" xfId="33" applyFont="1" applyAlignment="1">
      <alignment horizontal="right"/>
    </xf>
    <xf numFmtId="0" fontId="15" fillId="0" borderId="1" xfId="33" applyFont="1" applyBorder="1" applyAlignment="1">
      <alignment horizontal="center"/>
    </xf>
    <xf numFmtId="0" fontId="14" fillId="0" borderId="1" xfId="33" applyFont="1" applyBorder="1" applyAlignment="1">
      <alignment horizontal="center"/>
    </xf>
    <xf numFmtId="0" fontId="14" fillId="0" borderId="1" xfId="42" applyFont="1" applyBorder="1" applyAlignment="1">
      <alignment horizontal="center"/>
    </xf>
    <xf numFmtId="43" fontId="14" fillId="0" borderId="1" xfId="43" applyFont="1" applyBorder="1" applyAlignment="1">
      <alignment horizontal="center"/>
    </xf>
    <xf numFmtId="43" fontId="14" fillId="0" borderId="1" xfId="33" applyNumberFormat="1" applyFont="1" applyBorder="1" applyAlignment="1">
      <alignment horizontal="center"/>
    </xf>
    <xf numFmtId="0" fontId="15" fillId="0" borderId="1" xfId="33" applyFont="1" applyBorder="1" applyAlignment="1">
      <alignment horizontal="center" shrinkToFit="1"/>
    </xf>
    <xf numFmtId="0" fontId="14" fillId="0" borderId="0" xfId="33" applyFont="1" applyAlignment="1">
      <alignment shrinkToFit="1"/>
    </xf>
    <xf numFmtId="49" fontId="14" fillId="0" borderId="0" xfId="33" applyNumberFormat="1" applyFont="1" applyAlignme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14" fillId="0" borderId="0" xfId="44" applyFont="1" applyAlignment="1">
      <alignment horizontal="right"/>
    </xf>
    <xf numFmtId="0" fontId="15" fillId="0" borderId="1" xfId="42" applyFont="1" applyBorder="1" applyAlignment="1">
      <alignment horizontal="center"/>
    </xf>
    <xf numFmtId="43" fontId="15" fillId="0" borderId="1" xfId="43" applyFont="1" applyFill="1" applyBorder="1" applyAlignment="1">
      <alignment horizontal="center"/>
    </xf>
    <xf numFmtId="4" fontId="14" fillId="0" borderId="1" xfId="42" applyNumberFormat="1" applyFont="1" applyBorder="1" applyAlignment="1">
      <alignment horizontal="right" wrapText="1"/>
    </xf>
    <xf numFmtId="4" fontId="15" fillId="0" borderId="1" xfId="42" applyNumberFormat="1" applyFont="1" applyBorder="1" applyAlignment="1">
      <alignment horizontal="right"/>
    </xf>
    <xf numFmtId="0" fontId="14" fillId="0" borderId="0" xfId="33" applyFont="1" applyAlignment="1">
      <alignment horizontal="right" vertical="center"/>
    </xf>
    <xf numFmtId="0" fontId="14" fillId="0" borderId="6" xfId="46" applyFont="1" applyBorder="1" applyAlignment="1">
      <alignment horizontal="center" vertical="center"/>
    </xf>
    <xf numFmtId="0" fontId="14" fillId="0" borderId="7" xfId="42" applyFont="1" applyBorder="1" applyAlignment="1">
      <alignment horizontal="center" vertical="center"/>
    </xf>
    <xf numFmtId="0" fontId="14" fillId="0" borderId="6" xfId="42" applyFont="1" applyBorder="1" applyAlignment="1">
      <alignment horizontal="center" vertical="center"/>
    </xf>
    <xf numFmtId="0" fontId="14" fillId="0" borderId="6" xfId="46" applyFont="1" applyBorder="1" applyAlignment="1">
      <alignment horizontal="center"/>
    </xf>
    <xf numFmtId="0" fontId="14" fillId="0" borderId="0" xfId="33" applyFont="1" applyAlignment="1"/>
    <xf numFmtId="43" fontId="15" fillId="0" borderId="1" xfId="33" applyNumberFormat="1" applyFont="1" applyBorder="1" applyAlignment="1"/>
    <xf numFmtId="49" fontId="14" fillId="0" borderId="0" xfId="33" applyNumberFormat="1" applyFont="1" applyAlignment="1">
      <alignment vertical="center"/>
    </xf>
    <xf numFmtId="0" fontId="14" fillId="0" borderId="0" xfId="42" applyFont="1" applyAlignment="1">
      <alignment vertical="center"/>
    </xf>
    <xf numFmtId="0" fontId="14" fillId="0" borderId="0" xfId="42" applyFont="1" applyAlignment="1"/>
    <xf numFmtId="0" fontId="15" fillId="0" borderId="0" xfId="42" applyFont="1" applyAlignment="1"/>
    <xf numFmtId="43" fontId="14" fillId="0" borderId="0" xfId="43" applyFont="1" applyFill="1" applyAlignment="1"/>
    <xf numFmtId="0" fontId="14" fillId="0" borderId="1" xfId="42" applyFont="1" applyBorder="1" applyAlignment="1">
      <alignment horizontal="left"/>
    </xf>
    <xf numFmtId="4" fontId="14" fillId="0" borderId="0" xfId="42" applyNumberFormat="1" applyFont="1" applyAlignment="1"/>
    <xf numFmtId="43" fontId="14" fillId="0" borderId="7" xfId="43" applyFont="1" applyFill="1" applyBorder="1" applyAlignment="1">
      <alignment vertical="center"/>
    </xf>
    <xf numFmtId="43" fontId="14" fillId="0" borderId="6" xfId="43" applyFont="1" applyFill="1" applyBorder="1" applyAlignment="1">
      <alignment vertical="center"/>
    </xf>
    <xf numFmtId="43" fontId="14" fillId="0" borderId="9" xfId="43" applyFont="1" applyFill="1" applyBorder="1" applyAlignment="1">
      <alignment vertical="center"/>
    </xf>
    <xf numFmtId="43" fontId="14" fillId="0" borderId="8" xfId="43" applyFont="1" applyFill="1" applyBorder="1" applyAlignment="1">
      <alignment vertical="center"/>
    </xf>
    <xf numFmtId="1" fontId="21" fillId="0" borderId="0" xfId="46" applyNumberFormat="1" applyFont="1" applyFill="1" applyAlignment="1"/>
    <xf numFmtId="0" fontId="21" fillId="0" borderId="0" xfId="46" applyFont="1" applyFill="1" applyAlignment="1"/>
    <xf numFmtId="0" fontId="21" fillId="0" borderId="0" xfId="33" applyFont="1" applyFill="1" applyAlignment="1">
      <alignment horizontal="right"/>
    </xf>
    <xf numFmtId="0" fontId="23" fillId="0" borderId="0" xfId="46" applyFont="1" applyFill="1" applyAlignment="1"/>
    <xf numFmtId="1" fontId="22" fillId="0" borderId="5" xfId="45" applyNumberFormat="1" applyFont="1" applyFill="1" applyBorder="1" applyAlignment="1">
      <alignment horizontal="center"/>
    </xf>
    <xf numFmtId="0" fontId="24" fillId="0" borderId="1" xfId="49" applyFont="1" applyFill="1" applyBorder="1" applyAlignment="1">
      <alignment horizontal="center"/>
    </xf>
    <xf numFmtId="1" fontId="24" fillId="0" borderId="1" xfId="49" applyNumberFormat="1" applyFont="1" applyFill="1" applyBorder="1" applyAlignment="1">
      <alignment horizontal="center"/>
    </xf>
    <xf numFmtId="4" fontId="24" fillId="0" borderId="1" xfId="43" applyNumberFormat="1" applyFont="1" applyFill="1" applyBorder="1" applyAlignment="1">
      <alignment horizontal="center"/>
    </xf>
    <xf numFmtId="190" fontId="24" fillId="0" borderId="1" xfId="49" applyNumberFormat="1" applyFont="1" applyFill="1" applyBorder="1" applyAlignment="1">
      <alignment horizontal="center"/>
    </xf>
    <xf numFmtId="0" fontId="25" fillId="0" borderId="7" xfId="49" applyFont="1" applyFill="1" applyBorder="1" applyAlignment="1">
      <alignment horizontal="center"/>
    </xf>
    <xf numFmtId="0" fontId="23" fillId="0" borderId="7" xfId="46" applyFont="1" applyFill="1" applyBorder="1" applyAlignment="1">
      <alignment horizontal="left"/>
    </xf>
    <xf numFmtId="0" fontId="21" fillId="0" borderId="7" xfId="46" applyFont="1" applyFill="1" applyBorder="1" applyAlignment="1"/>
    <xf numFmtId="0" fontId="21" fillId="0" borderId="7" xfId="46" applyFont="1" applyFill="1" applyBorder="1" applyAlignment="1">
      <alignment horizontal="center"/>
    </xf>
    <xf numFmtId="4" fontId="21" fillId="0" borderId="7" xfId="46" applyNumberFormat="1" applyFont="1" applyFill="1" applyBorder="1" applyAlignment="1">
      <alignment horizontal="right"/>
    </xf>
    <xf numFmtId="190" fontId="25" fillId="0" borderId="7" xfId="46" quotePrefix="1" applyNumberFormat="1" applyFont="1" applyFill="1" applyBorder="1" applyAlignment="1">
      <alignment horizontal="center"/>
    </xf>
    <xf numFmtId="0" fontId="26" fillId="0" borderId="7" xfId="46" applyFont="1" applyFill="1" applyBorder="1" applyAlignment="1">
      <alignment horizontal="left"/>
    </xf>
    <xf numFmtId="0" fontId="25" fillId="0" borderId="9" xfId="49" applyFont="1" applyFill="1" applyBorder="1" applyAlignment="1">
      <alignment horizontal="center"/>
    </xf>
    <xf numFmtId="0" fontId="21" fillId="0" borderId="9" xfId="46" applyFont="1" applyFill="1" applyBorder="1" applyAlignment="1"/>
    <xf numFmtId="0" fontId="21" fillId="0" borderId="9" xfId="46" applyFont="1" applyFill="1" applyBorder="1" applyAlignment="1">
      <alignment horizontal="center"/>
    </xf>
    <xf numFmtId="4" fontId="21" fillId="0" borderId="9" xfId="46" applyNumberFormat="1" applyFont="1" applyFill="1" applyBorder="1" applyAlignment="1">
      <alignment horizontal="center"/>
    </xf>
    <xf numFmtId="191" fontId="25" fillId="0" borderId="9" xfId="46" quotePrefix="1" applyNumberFormat="1" applyFont="1" applyFill="1" applyBorder="1" applyAlignment="1">
      <alignment horizontal="center"/>
    </xf>
    <xf numFmtId="0" fontId="25" fillId="0" borderId="1" xfId="49" applyFont="1" applyFill="1" applyBorder="1" applyAlignment="1">
      <alignment horizontal="center"/>
    </xf>
    <xf numFmtId="4" fontId="21" fillId="0" borderId="1" xfId="46" applyNumberFormat="1" applyFont="1" applyFill="1" applyBorder="1" applyAlignment="1">
      <alignment horizontal="center"/>
    </xf>
    <xf numFmtId="191" fontId="25" fillId="0" borderId="1" xfId="46" quotePrefix="1" applyNumberFormat="1" applyFont="1" applyFill="1" applyBorder="1" applyAlignment="1">
      <alignment horizontal="center"/>
    </xf>
    <xf numFmtId="0" fontId="26" fillId="0" borderId="25" xfId="46" applyFont="1" applyFill="1" applyBorder="1" applyAlignment="1">
      <alignment horizontal="left"/>
    </xf>
    <xf numFmtId="4" fontId="21" fillId="0" borderId="7" xfId="46" applyNumberFormat="1" applyFont="1" applyFill="1" applyBorder="1" applyAlignment="1">
      <alignment horizontal="center"/>
    </xf>
    <xf numFmtId="191" fontId="25" fillId="0" borderId="7" xfId="46" quotePrefix="1" applyNumberFormat="1" applyFont="1" applyFill="1" applyBorder="1" applyAlignment="1">
      <alignment horizontal="center"/>
    </xf>
    <xf numFmtId="0" fontId="25" fillId="0" borderId="6" xfId="49" applyFont="1" applyFill="1" applyBorder="1" applyAlignment="1">
      <alignment horizontal="center"/>
    </xf>
    <xf numFmtId="0" fontId="21" fillId="0" borderId="19" xfId="46" applyFont="1" applyFill="1" applyBorder="1" applyAlignment="1"/>
    <xf numFmtId="0" fontId="21" fillId="0" borderId="6" xfId="46" applyFont="1" applyFill="1" applyBorder="1" applyAlignment="1"/>
    <xf numFmtId="0" fontId="21" fillId="0" borderId="6" xfId="46" applyFont="1" applyFill="1" applyBorder="1" applyAlignment="1">
      <alignment horizontal="center"/>
    </xf>
    <xf numFmtId="191" fontId="25" fillId="0" borderId="6" xfId="46" quotePrefix="1" applyNumberFormat="1" applyFont="1" applyFill="1" applyBorder="1" applyAlignment="1">
      <alignment horizontal="center"/>
    </xf>
    <xf numFmtId="4" fontId="21" fillId="0" borderId="6" xfId="46" applyNumberFormat="1" applyFont="1" applyFill="1" applyBorder="1" applyAlignment="1">
      <alignment horizontal="right"/>
    </xf>
    <xf numFmtId="0" fontId="21" fillId="0" borderId="6" xfId="46" applyFont="1" applyFill="1" applyBorder="1" applyAlignment="1">
      <alignment horizontal="left"/>
    </xf>
    <xf numFmtId="0" fontId="21" fillId="0" borderId="21" xfId="46" applyFont="1" applyFill="1" applyBorder="1" applyAlignment="1"/>
    <xf numFmtId="4" fontId="21" fillId="0" borderId="9" xfId="46" applyNumberFormat="1" applyFont="1" applyFill="1" applyBorder="1" applyAlignment="1">
      <alignment horizontal="right"/>
    </xf>
    <xf numFmtId="0" fontId="25" fillId="0" borderId="2" xfId="49" applyFont="1" applyFill="1" applyBorder="1" applyAlignment="1">
      <alignment horizontal="center"/>
    </xf>
    <xf numFmtId="4" fontId="21" fillId="0" borderId="4" xfId="46" applyNumberFormat="1" applyFont="1" applyFill="1" applyBorder="1" applyAlignment="1">
      <alignment horizontal="right"/>
    </xf>
    <xf numFmtId="191" fontId="25" fillId="0" borderId="2" xfId="46" quotePrefix="1" applyNumberFormat="1" applyFont="1" applyFill="1" applyBorder="1" applyAlignment="1">
      <alignment horizontal="center"/>
    </xf>
    <xf numFmtId="4" fontId="23" fillId="0" borderId="1" xfId="46" applyNumberFormat="1" applyFont="1" applyFill="1" applyBorder="1" applyAlignment="1">
      <alignment horizontal="right"/>
    </xf>
    <xf numFmtId="0" fontId="23" fillId="0" borderId="2" xfId="46" applyFont="1" applyFill="1" applyBorder="1" applyAlignment="1">
      <alignment horizontal="left"/>
    </xf>
    <xf numFmtId="0" fontId="21" fillId="0" borderId="2" xfId="46" applyFont="1" applyFill="1" applyBorder="1" applyAlignment="1"/>
    <xf numFmtId="0" fontId="21" fillId="0" borderId="2" xfId="46" applyFont="1" applyFill="1" applyBorder="1" applyAlignment="1">
      <alignment horizontal="center"/>
    </xf>
    <xf numFmtId="4" fontId="21" fillId="0" borderId="2" xfId="46" applyNumberFormat="1" applyFont="1" applyFill="1" applyBorder="1" applyAlignment="1">
      <alignment horizontal="right"/>
    </xf>
    <xf numFmtId="4" fontId="21" fillId="0" borderId="6" xfId="46" applyNumberFormat="1" applyFont="1" applyFill="1" applyBorder="1" applyAlignment="1">
      <alignment horizontal="center"/>
    </xf>
    <xf numFmtId="191" fontId="25" fillId="0" borderId="6" xfId="2" quotePrefix="1" applyNumberFormat="1" applyFont="1" applyFill="1" applyBorder="1" applyAlignment="1">
      <alignment horizontal="center"/>
    </xf>
    <xf numFmtId="4" fontId="21" fillId="0" borderId="6" xfId="46" applyNumberFormat="1" applyFont="1" applyFill="1" applyBorder="1" applyAlignment="1"/>
    <xf numFmtId="0" fontId="21" fillId="0" borderId="8" xfId="46" applyFont="1" applyFill="1" applyBorder="1" applyAlignment="1"/>
    <xf numFmtId="0" fontId="21" fillId="0" borderId="8" xfId="46" applyFont="1" applyFill="1" applyBorder="1" applyAlignment="1">
      <alignment horizontal="center"/>
    </xf>
    <xf numFmtId="4" fontId="23" fillId="0" borderId="1" xfId="46" applyNumberFormat="1" applyFont="1" applyFill="1" applyBorder="1" applyAlignment="1"/>
    <xf numFmtId="191" fontId="24" fillId="0" borderId="1" xfId="2" quotePrefix="1" applyNumberFormat="1" applyFont="1" applyFill="1" applyBorder="1" applyAlignment="1">
      <alignment horizontal="center"/>
    </xf>
    <xf numFmtId="0" fontId="23" fillId="0" borderId="13" xfId="46" applyFont="1" applyFill="1" applyBorder="1" applyAlignment="1">
      <alignment horizontal="center"/>
    </xf>
    <xf numFmtId="4" fontId="23" fillId="0" borderId="13" xfId="46" applyNumberFormat="1" applyFont="1" applyFill="1" applyBorder="1" applyAlignment="1"/>
    <xf numFmtId="191" fontId="24" fillId="0" borderId="13" xfId="2" quotePrefix="1" applyNumberFormat="1" applyFont="1" applyFill="1" applyBorder="1" applyAlignment="1">
      <alignment horizontal="center"/>
    </xf>
    <xf numFmtId="0" fontId="27" fillId="0" borderId="6" xfId="24" applyFont="1" applyFill="1" applyBorder="1" applyAlignment="1">
      <alignment horizontal="left"/>
    </xf>
    <xf numFmtId="1" fontId="25" fillId="0" borderId="6" xfId="49" applyNumberFormat="1" applyFont="1" applyFill="1" applyBorder="1" applyAlignment="1">
      <alignment horizontal="center"/>
    </xf>
    <xf numFmtId="4" fontId="25" fillId="0" borderId="6" xfId="43" applyNumberFormat="1" applyFont="1" applyFill="1" applyBorder="1" applyAlignment="1">
      <alignment horizontal="center"/>
    </xf>
    <xf numFmtId="191" fontId="25" fillId="0" borderId="6" xfId="49" applyNumberFormat="1" applyFont="1" applyFill="1" applyBorder="1" applyAlignment="1">
      <alignment horizontal="center"/>
    </xf>
    <xf numFmtId="0" fontId="21" fillId="0" borderId="0" xfId="50" applyFont="1" applyFill="1" applyAlignment="1"/>
    <xf numFmtId="1" fontId="25" fillId="0" borderId="6" xfId="49" applyNumberFormat="1" applyFont="1" applyFill="1" applyBorder="1" applyAlignment="1">
      <alignment shrinkToFit="1"/>
    </xf>
    <xf numFmtId="1" fontId="25" fillId="0" borderId="6" xfId="49" applyNumberFormat="1" applyFont="1" applyFill="1" applyBorder="1" applyAlignment="1"/>
    <xf numFmtId="0" fontId="25" fillId="0" borderId="6" xfId="50" applyFont="1" applyFill="1" applyBorder="1" applyAlignment="1">
      <alignment horizontal="center"/>
    </xf>
    <xf numFmtId="43" fontId="25" fillId="0" borderId="6" xfId="43" applyFont="1" applyFill="1" applyBorder="1" applyAlignment="1">
      <alignment horizontal="left"/>
    </xf>
    <xf numFmtId="191" fontId="25" fillId="0" borderId="6" xfId="50" applyNumberFormat="1" applyFont="1" applyFill="1" applyBorder="1" applyAlignment="1">
      <alignment horizontal="center"/>
    </xf>
    <xf numFmtId="1" fontId="25" fillId="0" borderId="6" xfId="49" applyNumberFormat="1" applyFont="1" applyFill="1" applyBorder="1" applyAlignment="1">
      <alignment horizontal="left"/>
    </xf>
    <xf numFmtId="0" fontId="25" fillId="0" borderId="6" xfId="45" applyFont="1" applyFill="1" applyBorder="1" applyAlignment="1"/>
    <xf numFmtId="0" fontId="25" fillId="0" borderId="6" xfId="45" applyFont="1" applyFill="1" applyBorder="1" applyAlignment="1">
      <alignment horizontal="center"/>
    </xf>
    <xf numFmtId="0" fontId="21" fillId="0" borderId="6" xfId="50" applyFont="1" applyFill="1" applyBorder="1" applyAlignment="1">
      <alignment shrinkToFit="1"/>
    </xf>
    <xf numFmtId="0" fontId="21" fillId="0" borderId="6" xfId="50" applyFont="1" applyFill="1" applyBorder="1" applyAlignment="1"/>
    <xf numFmtId="0" fontId="25" fillId="0" borderId="6" xfId="50" quotePrefix="1" applyFont="1" applyFill="1" applyBorder="1" applyAlignment="1">
      <alignment horizontal="center"/>
    </xf>
    <xf numFmtId="0" fontId="25" fillId="0" borderId="6" xfId="50" applyFont="1" applyFill="1" applyBorder="1" applyAlignment="1">
      <alignment horizontal="left" shrinkToFit="1"/>
    </xf>
    <xf numFmtId="0" fontId="21" fillId="0" borderId="7" xfId="50" applyFont="1" applyFill="1" applyBorder="1" applyAlignment="1">
      <alignment horizontal="center"/>
    </xf>
    <xf numFmtId="43" fontId="21" fillId="0" borderId="7" xfId="43" applyFont="1" applyFill="1" applyBorder="1" applyAlignment="1"/>
    <xf numFmtId="191" fontId="25" fillId="0" borderId="7" xfId="2" quotePrefix="1" applyNumberFormat="1" applyFont="1" applyFill="1" applyBorder="1" applyAlignment="1">
      <alignment horizontal="center"/>
    </xf>
    <xf numFmtId="0" fontId="21" fillId="0" borderId="6" xfId="50" applyFont="1" applyFill="1" applyBorder="1" applyAlignment="1">
      <alignment horizontal="center"/>
    </xf>
    <xf numFmtId="43" fontId="21" fillId="0" borderId="6" xfId="43" applyFont="1" applyFill="1" applyBorder="1" applyAlignment="1"/>
    <xf numFmtId="43" fontId="21" fillId="0" borderId="6" xfId="43" applyFont="1" applyFill="1" applyBorder="1" applyAlignment="1">
      <alignment horizontal="right"/>
    </xf>
    <xf numFmtId="191" fontId="21" fillId="0" borderId="6" xfId="50" applyNumberFormat="1" applyFont="1" applyFill="1" applyBorder="1" applyAlignment="1">
      <alignment horizontal="center"/>
    </xf>
    <xf numFmtId="0" fontId="21" fillId="0" borderId="9" xfId="50" applyFont="1" applyFill="1" applyBorder="1" applyAlignment="1">
      <alignment shrinkToFit="1"/>
    </xf>
    <xf numFmtId="0" fontId="21" fillId="0" borderId="9" xfId="50" applyFont="1" applyFill="1" applyBorder="1" applyAlignment="1"/>
    <xf numFmtId="0" fontId="21" fillId="0" borderId="9" xfId="50" applyFont="1" applyFill="1" applyBorder="1" applyAlignment="1">
      <alignment horizontal="center"/>
    </xf>
    <xf numFmtId="43" fontId="21" fillId="0" borderId="9" xfId="43" applyFont="1" applyFill="1" applyBorder="1" applyAlignment="1"/>
    <xf numFmtId="191" fontId="21" fillId="0" borderId="9" xfId="50" applyNumberFormat="1" applyFont="1" applyFill="1" applyBorder="1" applyAlignment="1">
      <alignment horizontal="center"/>
    </xf>
    <xf numFmtId="43" fontId="21" fillId="0" borderId="1" xfId="43" applyFont="1" applyFill="1" applyBorder="1" applyAlignment="1">
      <alignment horizontal="right"/>
    </xf>
    <xf numFmtId="191" fontId="25" fillId="0" borderId="1" xfId="50" quotePrefix="1" applyNumberFormat="1" applyFont="1" applyFill="1" applyBorder="1" applyAlignment="1">
      <alignment horizontal="center"/>
    </xf>
    <xf numFmtId="0" fontId="26" fillId="0" borderId="2" xfId="50" applyFont="1" applyFill="1" applyBorder="1" applyAlignment="1"/>
    <xf numFmtId="0" fontId="21" fillId="0" borderId="2" xfId="50" applyFont="1" applyFill="1" applyBorder="1" applyAlignment="1"/>
    <xf numFmtId="0" fontId="21" fillId="0" borderId="2" xfId="50" applyFont="1" applyFill="1" applyBorder="1" applyAlignment="1">
      <alignment horizontal="center"/>
    </xf>
    <xf numFmtId="43" fontId="21" fillId="0" borderId="2" xfId="43" applyFont="1" applyFill="1" applyBorder="1" applyAlignment="1">
      <alignment horizontal="right"/>
    </xf>
    <xf numFmtId="191" fontId="25" fillId="0" borderId="2" xfId="50" quotePrefix="1" applyNumberFormat="1" applyFont="1" applyFill="1" applyBorder="1" applyAlignment="1">
      <alignment horizontal="center"/>
    </xf>
    <xf numFmtId="0" fontId="25" fillId="0" borderId="6" xfId="50" applyFont="1" applyFill="1" applyBorder="1" applyAlignment="1">
      <alignment horizontal="center" shrinkToFit="1"/>
    </xf>
    <xf numFmtId="43" fontId="25" fillId="0" borderId="6" xfId="43" applyFont="1" applyFill="1" applyBorder="1" applyAlignment="1">
      <alignment horizontal="right" shrinkToFit="1"/>
    </xf>
    <xf numFmtId="191" fontId="25" fillId="0" borderId="6" xfId="50" applyNumberFormat="1" applyFont="1" applyFill="1" applyBorder="1" applyAlignment="1">
      <alignment horizontal="center" shrinkToFit="1"/>
    </xf>
    <xf numFmtId="49" fontId="25" fillId="0" borderId="6" xfId="50" applyNumberFormat="1" applyFont="1" applyFill="1" applyBorder="1" applyAlignment="1">
      <alignment horizontal="left" shrinkToFit="1"/>
    </xf>
    <xf numFmtId="0" fontId="25" fillId="0" borderId="6" xfId="50" quotePrefix="1" applyFont="1" applyFill="1" applyBorder="1" applyAlignment="1">
      <alignment horizontal="center" shrinkToFit="1"/>
    </xf>
    <xf numFmtId="0" fontId="21" fillId="0" borderId="6" xfId="50" applyFont="1" applyFill="1" applyBorder="1" applyAlignment="1">
      <alignment horizontal="left" shrinkToFit="1"/>
    </xf>
    <xf numFmtId="0" fontId="21" fillId="0" borderId="14" xfId="50" applyFont="1" applyFill="1" applyBorder="1" applyAlignment="1">
      <alignment horizontal="left" shrinkToFit="1"/>
    </xf>
    <xf numFmtId="0" fontId="21" fillId="0" borderId="6" xfId="50" applyFont="1" applyFill="1" applyBorder="1" applyAlignment="1">
      <alignment horizontal="center" shrinkToFit="1"/>
    </xf>
    <xf numFmtId="191" fontId="25" fillId="0" borderId="14" xfId="50" applyNumberFormat="1" applyFont="1" applyFill="1" applyBorder="1" applyAlignment="1">
      <alignment horizontal="center" shrinkToFit="1"/>
    </xf>
    <xf numFmtId="0" fontId="21" fillId="0" borderId="9" xfId="50" applyFont="1" applyFill="1" applyBorder="1" applyAlignment="1">
      <alignment horizontal="center" shrinkToFit="1"/>
    </xf>
    <xf numFmtId="43" fontId="25" fillId="0" borderId="9" xfId="43" applyFont="1" applyFill="1" applyBorder="1" applyAlignment="1">
      <alignment horizontal="right" shrinkToFit="1"/>
    </xf>
    <xf numFmtId="191" fontId="25" fillId="0" borderId="23" xfId="50" applyNumberFormat="1" applyFont="1" applyFill="1" applyBorder="1" applyAlignment="1">
      <alignment horizontal="center" shrinkToFit="1"/>
    </xf>
    <xf numFmtId="0" fontId="21" fillId="0" borderId="7" xfId="50" applyFont="1" applyFill="1" applyBorder="1" applyAlignment="1">
      <alignment shrinkToFit="1"/>
    </xf>
    <xf numFmtId="0" fontId="21" fillId="0" borderId="7" xfId="50" applyFont="1" applyFill="1" applyBorder="1" applyAlignment="1">
      <alignment horizontal="left" shrinkToFit="1"/>
    </xf>
    <xf numFmtId="0" fontId="21" fillId="0" borderId="15" xfId="50" applyFont="1" applyFill="1" applyBorder="1" applyAlignment="1">
      <alignment horizontal="left" shrinkToFit="1"/>
    </xf>
    <xf numFmtId="0" fontId="21" fillId="0" borderId="7" xfId="50" applyFont="1" applyFill="1" applyBorder="1" applyAlignment="1">
      <alignment horizontal="center" shrinkToFit="1"/>
    </xf>
    <xf numFmtId="43" fontId="25" fillId="0" borderId="7" xfId="43" applyFont="1" applyFill="1" applyBorder="1" applyAlignment="1">
      <alignment horizontal="right" shrinkToFit="1"/>
    </xf>
    <xf numFmtId="191" fontId="25" fillId="0" borderId="15" xfId="50" applyNumberFormat="1" applyFont="1" applyFill="1" applyBorder="1" applyAlignment="1">
      <alignment horizontal="center" shrinkToFit="1"/>
    </xf>
    <xf numFmtId="0" fontId="25" fillId="0" borderId="8" xfId="49" applyFont="1" applyFill="1" applyBorder="1" applyAlignment="1">
      <alignment horizontal="center"/>
    </xf>
    <xf numFmtId="0" fontId="21" fillId="0" borderId="8" xfId="50" applyFont="1" applyFill="1" applyBorder="1" applyAlignment="1">
      <alignment shrinkToFit="1"/>
    </xf>
    <xf numFmtId="0" fontId="21" fillId="0" borderId="8" xfId="50" applyFont="1" applyFill="1" applyBorder="1" applyAlignment="1">
      <alignment horizontal="left" shrinkToFit="1"/>
    </xf>
    <xf numFmtId="0" fontId="21" fillId="0" borderId="33" xfId="50" applyFont="1" applyFill="1" applyBorder="1" applyAlignment="1">
      <alignment horizontal="left" shrinkToFit="1"/>
    </xf>
    <xf numFmtId="0" fontId="21" fillId="0" borderId="8" xfId="50" applyFont="1" applyFill="1" applyBorder="1" applyAlignment="1">
      <alignment horizontal="center" shrinkToFit="1"/>
    </xf>
    <xf numFmtId="43" fontId="25" fillId="0" borderId="8" xfId="43" applyFont="1" applyFill="1" applyBorder="1" applyAlignment="1">
      <alignment horizontal="right" shrinkToFit="1"/>
    </xf>
    <xf numFmtId="191" fontId="25" fillId="0" borderId="33" xfId="50" applyNumberFormat="1" applyFont="1" applyFill="1" applyBorder="1" applyAlignment="1">
      <alignment horizontal="center" shrinkToFit="1"/>
    </xf>
    <xf numFmtId="43" fontId="25" fillId="0" borderId="6" xfId="43" applyFont="1" applyFill="1" applyBorder="1" applyAlignment="1">
      <alignment horizontal="right"/>
    </xf>
    <xf numFmtId="191" fontId="25" fillId="0" borderId="6" xfId="50" quotePrefix="1" applyNumberFormat="1" applyFont="1" applyFill="1" applyBorder="1" applyAlignment="1">
      <alignment horizontal="center"/>
    </xf>
    <xf numFmtId="0" fontId="25" fillId="0" borderId="7" xfId="50" quotePrefix="1" applyFont="1" applyFill="1" applyBorder="1" applyAlignment="1">
      <alignment horizontal="center"/>
    </xf>
    <xf numFmtId="43" fontId="25" fillId="0" borderId="7" xfId="43" applyFont="1" applyFill="1" applyBorder="1" applyAlignment="1">
      <alignment horizontal="right"/>
    </xf>
    <xf numFmtId="191" fontId="25" fillId="0" borderId="7" xfId="50" applyNumberFormat="1" applyFont="1" applyFill="1" applyBorder="1" applyAlignment="1">
      <alignment horizontal="center"/>
    </xf>
    <xf numFmtId="0" fontId="25" fillId="0" borderId="0" xfId="50" applyFont="1" applyFill="1" applyAlignment="1"/>
    <xf numFmtId="0" fontId="25" fillId="0" borderId="9" xfId="50" applyFont="1" applyFill="1" applyBorder="1" applyAlignment="1">
      <alignment horizontal="left" shrinkToFit="1"/>
    </xf>
    <xf numFmtId="49" fontId="25" fillId="0" borderId="9" xfId="50" applyNumberFormat="1" applyFont="1" applyFill="1" applyBorder="1" applyAlignment="1">
      <alignment horizontal="left" shrinkToFit="1"/>
    </xf>
    <xf numFmtId="0" fontId="25" fillId="0" borderId="9" xfId="50" quotePrefix="1" applyFont="1" applyFill="1" applyBorder="1" applyAlignment="1">
      <alignment horizontal="center"/>
    </xf>
    <xf numFmtId="43" fontId="25" fillId="0" borderId="9" xfId="43" applyFont="1" applyFill="1" applyBorder="1" applyAlignment="1">
      <alignment horizontal="right"/>
    </xf>
    <xf numFmtId="191" fontId="25" fillId="0" borderId="9" xfId="50" applyNumberFormat="1" applyFont="1" applyFill="1" applyBorder="1" applyAlignment="1">
      <alignment horizontal="center"/>
    </xf>
    <xf numFmtId="0" fontId="25" fillId="0" borderId="7" xfId="50" applyFont="1" applyFill="1" applyBorder="1" applyAlignment="1">
      <alignment horizontal="left" shrinkToFit="1"/>
    </xf>
    <xf numFmtId="49" fontId="25" fillId="0" borderId="7" xfId="50" applyNumberFormat="1" applyFont="1" applyFill="1" applyBorder="1" applyAlignment="1">
      <alignment horizontal="left" shrinkToFit="1"/>
    </xf>
    <xf numFmtId="191" fontId="25" fillId="0" borderId="6" xfId="24" quotePrefix="1" applyNumberFormat="1" applyFont="1" applyFill="1" applyBorder="1" applyAlignment="1">
      <alignment horizontal="center"/>
    </xf>
    <xf numFmtId="0" fontId="21" fillId="0" borderId="8" xfId="50" applyFont="1" applyFill="1" applyBorder="1" applyAlignment="1">
      <alignment horizontal="center"/>
    </xf>
    <xf numFmtId="43" fontId="21" fillId="0" borderId="8" xfId="43" applyFont="1" applyFill="1" applyBorder="1" applyAlignment="1"/>
    <xf numFmtId="191" fontId="25" fillId="0" borderId="8" xfId="24" quotePrefix="1" applyNumberFormat="1" applyFont="1" applyFill="1" applyBorder="1" applyAlignment="1">
      <alignment horizontal="center"/>
    </xf>
    <xf numFmtId="191" fontId="25" fillId="0" borderId="1" xfId="2" quotePrefix="1" applyNumberFormat="1" applyFont="1" applyFill="1" applyBorder="1" applyAlignment="1">
      <alignment horizontal="center"/>
    </xf>
    <xf numFmtId="0" fontId="26" fillId="0" borderId="7" xfId="50" applyFont="1" applyFill="1" applyBorder="1" applyAlignment="1">
      <alignment shrinkToFit="1"/>
    </xf>
    <xf numFmtId="43" fontId="21" fillId="0" borderId="7" xfId="43" applyFont="1" applyFill="1" applyBorder="1" applyAlignment="1">
      <alignment horizontal="right"/>
    </xf>
    <xf numFmtId="0" fontId="21" fillId="0" borderId="9" xfId="50" applyFont="1" applyFill="1" applyBorder="1" applyAlignment="1">
      <alignment horizontal="left" shrinkToFit="1"/>
    </xf>
    <xf numFmtId="191" fontId="25" fillId="0" borderId="9" xfId="24" quotePrefix="1" applyNumberFormat="1" applyFont="1" applyFill="1" applyBorder="1" applyAlignment="1">
      <alignment horizontal="center"/>
    </xf>
    <xf numFmtId="0" fontId="21" fillId="0" borderId="7" xfId="50" applyFont="1" applyFill="1" applyBorder="1" applyAlignment="1"/>
    <xf numFmtId="191" fontId="25" fillId="0" borderId="7" xfId="24" quotePrefix="1" applyNumberFormat="1" applyFont="1" applyFill="1" applyBorder="1" applyAlignment="1">
      <alignment horizontal="center"/>
    </xf>
    <xf numFmtId="43" fontId="21" fillId="0" borderId="8" xfId="43" applyFont="1" applyFill="1" applyBorder="1" applyAlignment="1">
      <alignment horizontal="right"/>
    </xf>
    <xf numFmtId="191" fontId="25" fillId="0" borderId="8" xfId="2" quotePrefix="1" applyNumberFormat="1" applyFont="1" applyFill="1" applyBorder="1" applyAlignment="1">
      <alignment horizontal="center"/>
    </xf>
    <xf numFmtId="0" fontId="26" fillId="0" borderId="7" xfId="50" applyFont="1" applyFill="1" applyBorder="1" applyAlignment="1"/>
    <xf numFmtId="0" fontId="21" fillId="0" borderId="6" xfId="50" quotePrefix="1" applyFont="1" applyFill="1" applyBorder="1" applyAlignment="1">
      <alignment horizontal="center"/>
    </xf>
    <xf numFmtId="0" fontId="21" fillId="0" borderId="8" xfId="50" applyFont="1" applyFill="1" applyBorder="1" applyAlignment="1"/>
    <xf numFmtId="43" fontId="21" fillId="0" borderId="9" xfId="43" applyFont="1" applyFill="1" applyBorder="1" applyAlignment="1">
      <alignment horizontal="right"/>
    </xf>
    <xf numFmtId="191" fontId="25" fillId="0" borderId="9" xfId="2" quotePrefix="1" applyNumberFormat="1" applyFont="1" applyFill="1" applyBorder="1" applyAlignment="1">
      <alignment horizontal="center"/>
    </xf>
    <xf numFmtId="0" fontId="21" fillId="0" borderId="6" xfId="50" applyFont="1" applyFill="1" applyBorder="1" applyAlignment="1">
      <alignment horizontal="left"/>
    </xf>
    <xf numFmtId="1" fontId="25" fillId="0" borderId="8" xfId="49" applyNumberFormat="1" applyFont="1" applyFill="1" applyBorder="1" applyAlignment="1">
      <alignment shrinkToFit="1"/>
    </xf>
    <xf numFmtId="0" fontId="21" fillId="0" borderId="9" xfId="50" applyFont="1" applyFill="1" applyBorder="1" applyAlignment="1">
      <alignment horizontal="left"/>
    </xf>
    <xf numFmtId="191" fontId="21" fillId="0" borderId="6" xfId="50" quotePrefix="1" applyNumberFormat="1" applyFont="1" applyFill="1" applyBorder="1" applyAlignment="1">
      <alignment horizontal="center"/>
    </xf>
    <xf numFmtId="191" fontId="25" fillId="0" borderId="14" xfId="50" quotePrefix="1" applyNumberFormat="1" applyFont="1" applyFill="1" applyBorder="1" applyAlignment="1">
      <alignment horizontal="center" shrinkToFit="1"/>
    </xf>
    <xf numFmtId="191" fontId="21" fillId="0" borderId="8" xfId="50" applyNumberFormat="1" applyFont="1" applyFill="1" applyBorder="1" applyAlignment="1">
      <alignment horizontal="center"/>
    </xf>
    <xf numFmtId="0" fontId="27" fillId="0" borderId="7" xfId="50" applyFont="1" applyFill="1" applyBorder="1" applyAlignment="1"/>
    <xf numFmtId="0" fontId="21" fillId="0" borderId="7" xfId="50" applyFont="1" applyFill="1" applyBorder="1" applyAlignment="1">
      <alignment horizontal="left"/>
    </xf>
    <xf numFmtId="0" fontId="21" fillId="0" borderId="8" xfId="50" applyFont="1" applyFill="1" applyBorder="1" applyAlignment="1">
      <alignment horizontal="left"/>
    </xf>
    <xf numFmtId="1" fontId="27" fillId="0" borderId="7" xfId="49" applyNumberFormat="1" applyFont="1" applyFill="1" applyBorder="1" applyAlignment="1"/>
    <xf numFmtId="0" fontId="21" fillId="0" borderId="8" xfId="50" quotePrefix="1" applyFont="1" applyFill="1" applyBorder="1" applyAlignment="1">
      <alignment horizontal="center"/>
    </xf>
    <xf numFmtId="191" fontId="21" fillId="0" borderId="7" xfId="50" applyNumberFormat="1" applyFont="1" applyFill="1" applyBorder="1" applyAlignment="1">
      <alignment horizontal="center"/>
    </xf>
    <xf numFmtId="191" fontId="21" fillId="0" borderId="9" xfId="50" quotePrefix="1" applyNumberFormat="1" applyFont="1" applyFill="1" applyBorder="1" applyAlignment="1">
      <alignment horizontal="center"/>
    </xf>
    <xf numFmtId="191" fontId="21" fillId="0" borderId="7" xfId="50" quotePrefix="1" applyNumberFormat="1" applyFont="1" applyFill="1" applyBorder="1" applyAlignment="1">
      <alignment horizontal="center"/>
    </xf>
    <xf numFmtId="43" fontId="21" fillId="0" borderId="1" xfId="43" applyFont="1" applyFill="1" applyBorder="1" applyAlignment="1"/>
    <xf numFmtId="191" fontId="21" fillId="0" borderId="1" xfId="50" applyNumberFormat="1" applyFont="1" applyFill="1" applyBorder="1" applyAlignment="1"/>
    <xf numFmtId="0" fontId="21" fillId="0" borderId="0" xfId="50" applyFont="1" applyFill="1" applyBorder="1" applyAlignment="1"/>
    <xf numFmtId="191" fontId="21" fillId="0" borderId="12" xfId="50" applyNumberFormat="1" applyFont="1" applyFill="1" applyBorder="1" applyAlignment="1"/>
    <xf numFmtId="43" fontId="23" fillId="0" borderId="1" xfId="43" applyFont="1" applyFill="1" applyBorder="1" applyAlignment="1"/>
    <xf numFmtId="0" fontId="25" fillId="0" borderId="3" xfId="49" applyFont="1" applyFill="1" applyBorder="1" applyAlignment="1">
      <alignment horizontal="left"/>
    </xf>
    <xf numFmtId="1" fontId="24" fillId="0" borderId="3" xfId="49" applyNumberFormat="1" applyFont="1" applyFill="1" applyBorder="1" applyAlignment="1">
      <alignment horizontal="left"/>
    </xf>
    <xf numFmtId="1" fontId="25" fillId="0" borderId="3" xfId="49" applyNumberFormat="1" applyFont="1" applyFill="1" applyBorder="1" applyAlignment="1">
      <alignment horizontal="center"/>
    </xf>
    <xf numFmtId="4" fontId="25" fillId="0" borderId="3" xfId="43" applyNumberFormat="1" applyFont="1" applyFill="1" applyBorder="1" applyAlignment="1">
      <alignment horizontal="center"/>
    </xf>
    <xf numFmtId="191" fontId="25" fillId="0" borderId="3" xfId="49" applyNumberFormat="1" applyFont="1" applyFill="1" applyBorder="1" applyAlignment="1">
      <alignment horizontal="center"/>
    </xf>
    <xf numFmtId="0" fontId="27" fillId="0" borderId="8" xfId="24" applyFont="1" applyFill="1" applyBorder="1" applyAlignment="1">
      <alignment horizontal="left"/>
    </xf>
    <xf numFmtId="1" fontId="25" fillId="0" borderId="8" xfId="49" applyNumberFormat="1" applyFont="1" applyFill="1" applyBorder="1" applyAlignment="1">
      <alignment horizontal="center"/>
    </xf>
    <xf numFmtId="0" fontId="25" fillId="0" borderId="6" xfId="46" applyFont="1" applyFill="1" applyBorder="1" applyAlignment="1">
      <alignment horizontal="center"/>
    </xf>
    <xf numFmtId="192" fontId="25" fillId="0" borderId="6" xfId="47" applyNumberFormat="1" applyFont="1" applyFill="1" applyBorder="1" applyAlignment="1">
      <alignment horizontal="left"/>
    </xf>
    <xf numFmtId="191" fontId="25" fillId="0" borderId="6" xfId="46" applyNumberFormat="1" applyFont="1" applyFill="1" applyBorder="1" applyAlignment="1">
      <alignment horizontal="center"/>
    </xf>
    <xf numFmtId="0" fontId="25" fillId="0" borderId="6" xfId="46" quotePrefix="1" applyFont="1" applyFill="1" applyBorder="1" applyAlignment="1">
      <alignment horizontal="center"/>
    </xf>
    <xf numFmtId="187" fontId="25" fillId="0" borderId="6" xfId="46" applyNumberFormat="1" applyFont="1" applyFill="1" applyBorder="1" applyAlignment="1">
      <alignment horizontal="left"/>
    </xf>
    <xf numFmtId="0" fontId="21" fillId="0" borderId="6" xfId="46" applyFont="1" applyFill="1" applyBorder="1" applyAlignment="1">
      <alignment shrinkToFit="1"/>
    </xf>
    <xf numFmtId="0" fontId="21" fillId="0" borderId="8" xfId="46" applyFont="1" applyFill="1" applyBorder="1" applyAlignment="1">
      <alignment shrinkToFit="1"/>
    </xf>
    <xf numFmtId="4" fontId="21" fillId="0" borderId="8" xfId="46" applyNumberFormat="1" applyFont="1" applyFill="1" applyBorder="1" applyAlignment="1"/>
    <xf numFmtId="4" fontId="21" fillId="0" borderId="1" xfId="46" applyNumberFormat="1" applyFont="1" applyFill="1" applyBorder="1" applyAlignment="1">
      <alignment horizontal="right"/>
    </xf>
    <xf numFmtId="0" fontId="26" fillId="0" borderId="7" xfId="46" applyFont="1" applyFill="1" applyBorder="1" applyAlignment="1"/>
    <xf numFmtId="0" fontId="25" fillId="0" borderId="6" xfId="46" applyFont="1" applyFill="1" applyBorder="1" applyAlignment="1">
      <alignment horizontal="left" shrinkToFit="1"/>
    </xf>
    <xf numFmtId="0" fontId="25" fillId="0" borderId="6" xfId="46" applyFont="1" applyFill="1" applyBorder="1" applyAlignment="1">
      <alignment horizontal="center" shrinkToFit="1"/>
    </xf>
    <xf numFmtId="43" fontId="25" fillId="0" borderId="6" xfId="47" applyFont="1" applyFill="1" applyBorder="1" applyAlignment="1">
      <alignment horizontal="right" shrinkToFit="1"/>
    </xf>
    <xf numFmtId="191" fontId="25" fillId="0" borderId="6" xfId="46" applyNumberFormat="1" applyFont="1" applyFill="1" applyBorder="1" applyAlignment="1">
      <alignment horizontal="center" shrinkToFit="1"/>
    </xf>
    <xf numFmtId="49" fontId="25" fillId="0" borderId="6" xfId="46" applyNumberFormat="1" applyFont="1" applyFill="1" applyBorder="1" applyAlignment="1">
      <alignment horizontal="left" shrinkToFit="1"/>
    </xf>
    <xf numFmtId="0" fontId="25" fillId="0" borderId="6" xfId="46" quotePrefix="1" applyFont="1" applyFill="1" applyBorder="1" applyAlignment="1">
      <alignment horizontal="center" shrinkToFit="1"/>
    </xf>
    <xf numFmtId="0" fontId="21" fillId="0" borderId="6" xfId="46" applyFont="1" applyFill="1" applyBorder="1" applyAlignment="1">
      <alignment horizontal="left" shrinkToFit="1"/>
    </xf>
    <xf numFmtId="0" fontId="21" fillId="0" borderId="6" xfId="46" applyFont="1" applyFill="1" applyBorder="1" applyAlignment="1">
      <alignment horizontal="center" shrinkToFit="1"/>
    </xf>
    <xf numFmtId="0" fontId="21" fillId="0" borderId="8" xfId="46" applyFont="1" applyFill="1" applyBorder="1" applyAlignment="1">
      <alignment horizontal="left" shrinkToFit="1"/>
    </xf>
    <xf numFmtId="0" fontId="21" fillId="0" borderId="8" xfId="46" applyFont="1" applyFill="1" applyBorder="1" applyAlignment="1">
      <alignment horizontal="center" shrinkToFit="1"/>
    </xf>
    <xf numFmtId="43" fontId="25" fillId="0" borderId="8" xfId="47" applyFont="1" applyFill="1" applyBorder="1" applyAlignment="1">
      <alignment horizontal="right" shrinkToFit="1"/>
    </xf>
    <xf numFmtId="191" fontId="25" fillId="0" borderId="8" xfId="46" applyNumberFormat="1" applyFont="1" applyFill="1" applyBorder="1" applyAlignment="1">
      <alignment horizontal="center" shrinkToFit="1"/>
    </xf>
    <xf numFmtId="193" fontId="25" fillId="0" borderId="6" xfId="47" applyNumberFormat="1" applyFont="1" applyFill="1" applyBorder="1" applyAlignment="1">
      <alignment horizontal="right"/>
    </xf>
    <xf numFmtId="0" fontId="21" fillId="0" borderId="9" xfId="46" applyFont="1" applyFill="1" applyBorder="1" applyAlignment="1">
      <alignment shrinkToFit="1"/>
    </xf>
    <xf numFmtId="0" fontId="25" fillId="0" borderId="9" xfId="46" applyFont="1" applyFill="1" applyBorder="1" applyAlignment="1">
      <alignment horizontal="left" shrinkToFit="1"/>
    </xf>
    <xf numFmtId="0" fontId="25" fillId="0" borderId="9" xfId="46" applyFont="1" applyFill="1" applyBorder="1" applyAlignment="1">
      <alignment horizontal="center"/>
    </xf>
    <xf numFmtId="193" fontId="25" fillId="0" borderId="9" xfId="47" applyNumberFormat="1" applyFont="1" applyFill="1" applyBorder="1" applyAlignment="1">
      <alignment horizontal="right"/>
    </xf>
    <xf numFmtId="191" fontId="25" fillId="0" borderId="9" xfId="46" applyNumberFormat="1" applyFont="1" applyFill="1" applyBorder="1" applyAlignment="1">
      <alignment horizontal="center"/>
    </xf>
    <xf numFmtId="0" fontId="25" fillId="0" borderId="8" xfId="46" applyFont="1" applyFill="1" applyBorder="1" applyAlignment="1">
      <alignment horizontal="left" shrinkToFit="1"/>
    </xf>
    <xf numFmtId="49" fontId="25" fillId="0" borderId="8" xfId="46" applyNumberFormat="1" applyFont="1" applyFill="1" applyBorder="1" applyAlignment="1">
      <alignment horizontal="left" shrinkToFit="1"/>
    </xf>
    <xf numFmtId="0" fontId="25" fillId="0" borderId="8" xfId="46" applyFont="1" applyFill="1" applyBorder="1" applyAlignment="1">
      <alignment horizontal="center"/>
    </xf>
    <xf numFmtId="193" fontId="25" fillId="0" borderId="8" xfId="47" applyNumberFormat="1" applyFont="1" applyFill="1" applyBorder="1" applyAlignment="1">
      <alignment horizontal="right"/>
    </xf>
    <xf numFmtId="191" fontId="25" fillId="0" borderId="8" xfId="46" applyNumberFormat="1" applyFont="1" applyFill="1" applyBorder="1" applyAlignment="1">
      <alignment horizontal="center"/>
    </xf>
    <xf numFmtId="0" fontId="26" fillId="0" borderId="7" xfId="46" applyFont="1" applyFill="1" applyBorder="1" applyAlignment="1">
      <alignment shrinkToFit="1"/>
    </xf>
    <xf numFmtId="0" fontId="21" fillId="0" borderId="7" xfId="46" applyFont="1" applyFill="1" applyBorder="1" applyAlignment="1">
      <alignment horizontal="left" shrinkToFit="1"/>
    </xf>
    <xf numFmtId="192" fontId="21" fillId="0" borderId="6" xfId="46" applyNumberFormat="1" applyFont="1" applyFill="1" applyBorder="1" applyAlignment="1">
      <alignment horizontal="right"/>
    </xf>
    <xf numFmtId="0" fontId="21" fillId="0" borderId="9" xfId="46" applyFont="1" applyFill="1" applyBorder="1" applyAlignment="1">
      <alignment horizontal="left" shrinkToFit="1"/>
    </xf>
    <xf numFmtId="4" fontId="21" fillId="0" borderId="9" xfId="46" applyNumberFormat="1" applyFont="1" applyFill="1" applyBorder="1" applyAlignment="1"/>
    <xf numFmtId="4" fontId="21" fillId="0" borderId="7" xfId="46" applyNumberFormat="1" applyFont="1" applyFill="1" applyBorder="1" applyAlignment="1"/>
    <xf numFmtId="0" fontId="21" fillId="0" borderId="7" xfId="46" applyFont="1" applyFill="1" applyBorder="1" applyAlignment="1">
      <alignment shrinkToFit="1"/>
    </xf>
    <xf numFmtId="4" fontId="21" fillId="0" borderId="8" xfId="46" applyNumberFormat="1" applyFont="1" applyFill="1" applyBorder="1" applyAlignment="1">
      <alignment horizontal="right"/>
    </xf>
    <xf numFmtId="43" fontId="21" fillId="0" borderId="6" xfId="46" applyNumberFormat="1" applyFont="1" applyFill="1" applyBorder="1" applyAlignment="1">
      <alignment horizontal="right"/>
    </xf>
    <xf numFmtId="191" fontId="21" fillId="0" borderId="6" xfId="46" applyNumberFormat="1" applyFont="1" applyFill="1" applyBorder="1" applyAlignment="1">
      <alignment horizontal="center"/>
    </xf>
    <xf numFmtId="191" fontId="21" fillId="0" borderId="8" xfId="46" applyNumberFormat="1" applyFont="1" applyFill="1" applyBorder="1" applyAlignment="1">
      <alignment horizontal="center"/>
    </xf>
    <xf numFmtId="0" fontId="27" fillId="0" borderId="7" xfId="46" applyFont="1" applyFill="1" applyBorder="1" applyAlignment="1"/>
    <xf numFmtId="1" fontId="25" fillId="0" borderId="9" xfId="49" applyNumberFormat="1" applyFont="1" applyFill="1" applyBorder="1" applyAlignment="1"/>
    <xf numFmtId="0" fontId="21" fillId="0" borderId="9" xfId="46" applyFont="1" applyFill="1" applyBorder="1" applyAlignment="1">
      <alignment horizontal="left"/>
    </xf>
    <xf numFmtId="41" fontId="21" fillId="0" borderId="6" xfId="46" applyNumberFormat="1" applyFont="1" applyFill="1" applyBorder="1" applyAlignment="1">
      <alignment horizontal="right"/>
    </xf>
    <xf numFmtId="41" fontId="25" fillId="0" borderId="6" xfId="46" applyNumberFormat="1" applyFont="1" applyFill="1" applyBorder="1" applyAlignment="1">
      <alignment horizontal="right"/>
    </xf>
    <xf numFmtId="0" fontId="21" fillId="0" borderId="7" xfId="46" applyFont="1" applyFill="1" applyBorder="1" applyAlignment="1">
      <alignment horizontal="left"/>
    </xf>
    <xf numFmtId="191" fontId="21" fillId="0" borderId="9" xfId="46" applyNumberFormat="1" applyFont="1" applyFill="1" applyBorder="1" applyAlignment="1">
      <alignment horizontal="center"/>
    </xf>
    <xf numFmtId="0" fontId="21" fillId="0" borderId="8" xfId="46" applyFont="1" applyFill="1" applyBorder="1" applyAlignment="1">
      <alignment horizontal="left"/>
    </xf>
    <xf numFmtId="4" fontId="25" fillId="0" borderId="6" xfId="46" applyNumberFormat="1" applyFont="1" applyFill="1" applyBorder="1" applyAlignment="1">
      <alignment horizontal="right"/>
    </xf>
    <xf numFmtId="192" fontId="21" fillId="0" borderId="6" xfId="46" applyNumberFormat="1" applyFont="1" applyFill="1" applyBorder="1" applyAlignment="1"/>
    <xf numFmtId="194" fontId="21" fillId="0" borderId="6" xfId="46" applyNumberFormat="1" applyFont="1" applyFill="1" applyBorder="1" applyAlignment="1">
      <alignment horizontal="right"/>
    </xf>
    <xf numFmtId="194" fontId="21" fillId="0" borderId="8" xfId="46" applyNumberFormat="1" applyFont="1" applyFill="1" applyBorder="1" applyAlignment="1">
      <alignment horizontal="right"/>
    </xf>
    <xf numFmtId="4" fontId="21" fillId="0" borderId="1" xfId="46" applyNumberFormat="1" applyFont="1" applyFill="1" applyBorder="1" applyAlignment="1"/>
    <xf numFmtId="191" fontId="21" fillId="0" borderId="1" xfId="46" applyNumberFormat="1" applyFont="1" applyFill="1" applyBorder="1" applyAlignment="1"/>
    <xf numFmtId="191" fontId="21" fillId="0" borderId="7" xfId="46" applyNumberFormat="1" applyFont="1" applyFill="1" applyBorder="1" applyAlignment="1">
      <alignment horizontal="center"/>
    </xf>
    <xf numFmtId="191" fontId="21" fillId="0" borderId="12" xfId="46" applyNumberFormat="1" applyFont="1" applyFill="1" applyBorder="1" applyAlignment="1"/>
    <xf numFmtId="1" fontId="24" fillId="0" borderId="13" xfId="49" applyNumberFormat="1" applyFont="1" applyFill="1" applyBorder="1" applyAlignment="1">
      <alignment horizontal="left"/>
    </xf>
    <xf numFmtId="191" fontId="21" fillId="0" borderId="13" xfId="46" applyNumberFormat="1" applyFont="1" applyFill="1" applyBorder="1" applyAlignment="1"/>
    <xf numFmtId="0" fontId="27" fillId="0" borderId="2" xfId="24" applyFont="1" applyFill="1" applyBorder="1" applyAlignment="1">
      <alignment horizontal="left"/>
    </xf>
    <xf numFmtId="1" fontId="25" fillId="0" borderId="2" xfId="49" applyNumberFormat="1" applyFont="1" applyFill="1" applyBorder="1" applyAlignment="1">
      <alignment horizontal="center" shrinkToFit="1"/>
    </xf>
    <xf numFmtId="1" fontId="25" fillId="0" borderId="2" xfId="49" applyNumberFormat="1" applyFont="1" applyFill="1" applyBorder="1" applyAlignment="1">
      <alignment horizontal="center"/>
    </xf>
    <xf numFmtId="4" fontId="25" fillId="0" borderId="2" xfId="43" applyNumberFormat="1" applyFont="1" applyFill="1" applyBorder="1" applyAlignment="1">
      <alignment horizontal="center"/>
    </xf>
    <xf numFmtId="191" fontId="25" fillId="0" borderId="2" xfId="49" applyNumberFormat="1" applyFont="1" applyFill="1" applyBorder="1" applyAlignment="1">
      <alignment horizontal="center"/>
    </xf>
    <xf numFmtId="0" fontId="25" fillId="0" borderId="0" xfId="46" applyFont="1" applyFill="1" applyAlignment="1"/>
    <xf numFmtId="0" fontId="25" fillId="0" borderId="6" xfId="46" applyFont="1" applyFill="1" applyBorder="1" applyAlignment="1">
      <alignment shrinkToFit="1"/>
    </xf>
    <xf numFmtId="1" fontId="25" fillId="0" borderId="6" xfId="49" applyNumberFormat="1" applyFont="1" applyFill="1" applyBorder="1" applyAlignment="1">
      <alignment horizontal="center" shrinkToFit="1"/>
    </xf>
    <xf numFmtId="43" fontId="25" fillId="0" borderId="6" xfId="47" applyFont="1" applyFill="1" applyBorder="1" applyAlignment="1">
      <alignment horizontal="left"/>
    </xf>
    <xf numFmtId="191" fontId="25" fillId="0" borderId="6" xfId="46" applyNumberFormat="1" applyFont="1" applyFill="1" applyBorder="1" applyAlignment="1">
      <alignment horizontal="center" wrapText="1"/>
    </xf>
    <xf numFmtId="0" fontId="25" fillId="0" borderId="6" xfId="45" applyFont="1" applyFill="1" applyBorder="1" applyAlignment="1">
      <alignment horizontal="center" shrinkToFit="1"/>
    </xf>
    <xf numFmtId="0" fontId="25" fillId="0" borderId="6" xfId="46" applyFont="1" applyFill="1" applyBorder="1" applyAlignment="1"/>
    <xf numFmtId="43" fontId="25" fillId="0" borderId="6" xfId="47" applyFont="1" applyFill="1" applyBorder="1" applyAlignment="1"/>
    <xf numFmtId="0" fontId="25" fillId="0" borderId="8" xfId="46" applyFont="1" applyFill="1" applyBorder="1" applyAlignment="1">
      <alignment shrinkToFit="1"/>
    </xf>
    <xf numFmtId="0" fontId="25" fillId="0" borderId="8" xfId="46" applyFont="1" applyFill="1" applyBorder="1" applyAlignment="1">
      <alignment horizontal="center" shrinkToFit="1"/>
    </xf>
    <xf numFmtId="43" fontId="25" fillId="0" borderId="8" xfId="47" applyFont="1" applyFill="1" applyBorder="1" applyAlignment="1"/>
    <xf numFmtId="191" fontId="25" fillId="0" borderId="8" xfId="46" applyNumberFormat="1" applyFont="1" applyFill="1" applyBorder="1" applyAlignment="1">
      <alignment horizontal="center" wrapText="1"/>
    </xf>
    <xf numFmtId="43" fontId="25" fillId="0" borderId="1" xfId="47" applyFont="1" applyFill="1" applyBorder="1" applyAlignment="1">
      <alignment horizontal="right"/>
    </xf>
    <xf numFmtId="0" fontId="27" fillId="0" borderId="2" xfId="46" applyFont="1" applyFill="1" applyBorder="1" applyAlignment="1"/>
    <xf numFmtId="0" fontId="25" fillId="0" borderId="2" xfId="46" applyFont="1" applyFill="1" applyBorder="1" applyAlignment="1">
      <alignment horizontal="center" shrinkToFit="1"/>
    </xf>
    <xf numFmtId="0" fontId="25" fillId="0" borderId="2" xfId="46" applyFont="1" applyFill="1" applyBorder="1" applyAlignment="1">
      <alignment horizontal="center"/>
    </xf>
    <xf numFmtId="43" fontId="25" fillId="0" borderId="2" xfId="47" applyFont="1" applyFill="1" applyBorder="1" applyAlignment="1">
      <alignment horizontal="right"/>
    </xf>
    <xf numFmtId="49" fontId="25" fillId="0" borderId="6" xfId="46" applyNumberFormat="1" applyFont="1" applyFill="1" applyBorder="1" applyAlignment="1">
      <alignment horizontal="center" shrinkToFit="1"/>
    </xf>
    <xf numFmtId="0" fontId="25" fillId="0" borderId="9" xfId="46" applyFont="1" applyFill="1" applyBorder="1" applyAlignment="1">
      <alignment shrinkToFit="1"/>
    </xf>
    <xf numFmtId="0" fontId="25" fillId="0" borderId="9" xfId="46" applyFont="1" applyFill="1" applyBorder="1" applyAlignment="1">
      <alignment horizontal="center" shrinkToFit="1"/>
    </xf>
    <xf numFmtId="43" fontId="25" fillId="0" borderId="9" xfId="47" applyFont="1" applyFill="1" applyBorder="1" applyAlignment="1">
      <alignment horizontal="right" shrinkToFit="1"/>
    </xf>
    <xf numFmtId="191" fontId="25" fillId="0" borderId="9" xfId="46" applyNumberFormat="1" applyFont="1" applyFill="1" applyBorder="1" applyAlignment="1">
      <alignment horizontal="center" shrinkToFit="1"/>
    </xf>
    <xf numFmtId="0" fontId="25" fillId="0" borderId="7" xfId="46" applyFont="1" applyFill="1" applyBorder="1" applyAlignment="1">
      <alignment shrinkToFit="1"/>
    </xf>
    <xf numFmtId="0" fontId="25" fillId="0" borderId="7" xfId="46" applyFont="1" applyFill="1" applyBorder="1" applyAlignment="1">
      <alignment horizontal="center" shrinkToFit="1"/>
    </xf>
    <xf numFmtId="43" fontId="25" fillId="0" borderId="7" xfId="47" applyFont="1" applyFill="1" applyBorder="1" applyAlignment="1">
      <alignment horizontal="right" shrinkToFit="1"/>
    </xf>
    <xf numFmtId="191" fontId="25" fillId="0" borderId="7" xfId="46" applyNumberFormat="1" applyFont="1" applyFill="1" applyBorder="1" applyAlignment="1">
      <alignment horizontal="center" shrinkToFit="1"/>
    </xf>
    <xf numFmtId="43" fontId="25" fillId="0" borderId="6" xfId="47" applyFont="1" applyFill="1" applyBorder="1" applyAlignment="1">
      <alignment horizontal="right"/>
    </xf>
    <xf numFmtId="0" fontId="25" fillId="0" borderId="9" xfId="46" quotePrefix="1" applyFont="1" applyFill="1" applyBorder="1" applyAlignment="1">
      <alignment horizontal="center"/>
    </xf>
    <xf numFmtId="43" fontId="25" fillId="0" borderId="9" xfId="47" applyFont="1" applyFill="1" applyBorder="1" applyAlignment="1">
      <alignment horizontal="right"/>
    </xf>
    <xf numFmtId="0" fontId="25" fillId="0" borderId="7" xfId="46" quotePrefix="1" applyFont="1" applyFill="1" applyBorder="1" applyAlignment="1">
      <alignment horizontal="center"/>
    </xf>
    <xf numFmtId="43" fontId="25" fillId="0" borderId="7" xfId="47" applyFont="1" applyFill="1" applyBorder="1" applyAlignment="1">
      <alignment horizontal="right"/>
    </xf>
    <xf numFmtId="49" fontId="25" fillId="0" borderId="8" xfId="46" applyNumberFormat="1" applyFont="1" applyFill="1" applyBorder="1" applyAlignment="1">
      <alignment horizontal="center" shrinkToFit="1"/>
    </xf>
    <xf numFmtId="0" fontId="25" fillId="0" borderId="8" xfId="46" quotePrefix="1" applyFont="1" applyFill="1" applyBorder="1" applyAlignment="1">
      <alignment horizontal="center"/>
    </xf>
    <xf numFmtId="43" fontId="25" fillId="0" borderId="8" xfId="47" applyFont="1" applyFill="1" applyBorder="1" applyAlignment="1">
      <alignment horizontal="right"/>
    </xf>
    <xf numFmtId="0" fontId="27" fillId="0" borderId="2" xfId="46" applyFont="1" applyFill="1" applyBorder="1" applyAlignment="1">
      <alignment shrinkToFit="1"/>
    </xf>
    <xf numFmtId="191" fontId="25" fillId="0" borderId="2" xfId="2" quotePrefix="1" applyNumberFormat="1" applyFont="1" applyFill="1" applyBorder="1" applyAlignment="1">
      <alignment horizontal="center"/>
    </xf>
    <xf numFmtId="0" fontId="25" fillId="0" borderId="7" xfId="46" applyFont="1" applyFill="1" applyBorder="1" applyAlignment="1">
      <alignment horizontal="center"/>
    </xf>
    <xf numFmtId="191" fontId="25" fillId="0" borderId="7" xfId="46" applyNumberFormat="1" applyFont="1" applyFill="1" applyBorder="1" applyAlignment="1">
      <alignment horizontal="center"/>
    </xf>
    <xf numFmtId="0" fontId="27" fillId="0" borderId="7" xfId="24" applyFont="1" applyFill="1" applyBorder="1" applyAlignment="1">
      <alignment horizontal="left"/>
    </xf>
    <xf numFmtId="1" fontId="25" fillId="0" borderId="7" xfId="49" applyNumberFormat="1" applyFont="1" applyFill="1" applyBorder="1" applyAlignment="1">
      <alignment horizontal="center" shrinkToFit="1"/>
    </xf>
    <xf numFmtId="0" fontId="25" fillId="0" borderId="7" xfId="46" applyFont="1" applyFill="1" applyBorder="1" applyAlignment="1"/>
    <xf numFmtId="191" fontId="25" fillId="0" borderId="7" xfId="49" applyNumberFormat="1" applyFont="1" applyFill="1" applyBorder="1" applyAlignment="1">
      <alignment horizontal="center"/>
    </xf>
    <xf numFmtId="1" fontId="25" fillId="0" borderId="7" xfId="49" applyNumberFormat="1" applyFont="1" applyFill="1" applyBorder="1" applyAlignment="1">
      <alignment horizontal="center"/>
    </xf>
    <xf numFmtId="1" fontId="25" fillId="0" borderId="6" xfId="51" applyNumberFormat="1" applyFont="1" applyFill="1" applyBorder="1" applyAlignment="1">
      <alignment horizontal="center"/>
    </xf>
    <xf numFmtId="0" fontId="25" fillId="0" borderId="9" xfId="46" applyFont="1" applyFill="1" applyBorder="1" applyAlignment="1"/>
    <xf numFmtId="0" fontId="25" fillId="0" borderId="9" xfId="45" applyFont="1" applyFill="1" applyBorder="1" applyAlignment="1">
      <alignment horizontal="center" shrinkToFit="1"/>
    </xf>
    <xf numFmtId="0" fontId="25" fillId="0" borderId="9" xfId="45" applyFont="1" applyFill="1" applyBorder="1" applyAlignment="1">
      <alignment horizontal="center"/>
    </xf>
    <xf numFmtId="0" fontId="25" fillId="0" borderId="7" xfId="45" applyFont="1" applyFill="1" applyBorder="1" applyAlignment="1">
      <alignment horizontal="center" shrinkToFit="1"/>
    </xf>
    <xf numFmtId="0" fontId="25" fillId="0" borderId="7" xfId="45" applyFont="1" applyFill="1" applyBorder="1" applyAlignment="1">
      <alignment horizontal="center"/>
    </xf>
    <xf numFmtId="43" fontId="25" fillId="0" borderId="6" xfId="47" applyFont="1" applyFill="1" applyBorder="1" applyAlignment="1">
      <alignment horizontal="center"/>
    </xf>
    <xf numFmtId="0" fontId="25" fillId="0" borderId="8" xfId="46" applyFont="1" applyFill="1" applyBorder="1" applyAlignment="1"/>
    <xf numFmtId="4" fontId="25" fillId="0" borderId="1" xfId="46" applyNumberFormat="1" applyFont="1" applyFill="1" applyBorder="1" applyAlignment="1">
      <alignment horizontal="right"/>
    </xf>
    <xf numFmtId="4" fontId="25" fillId="0" borderId="7" xfId="46" applyNumberFormat="1" applyFont="1" applyFill="1" applyBorder="1" applyAlignment="1">
      <alignment horizontal="right"/>
    </xf>
    <xf numFmtId="191" fontId="25" fillId="0" borderId="8" xfId="46" quotePrefix="1" applyNumberFormat="1" applyFont="1" applyFill="1" applyBorder="1" applyAlignment="1">
      <alignment horizontal="center"/>
    </xf>
    <xf numFmtId="0" fontId="27" fillId="0" borderId="7" xfId="46" applyFont="1" applyFill="1" applyBorder="1" applyAlignment="1">
      <alignment horizontal="left"/>
    </xf>
    <xf numFmtId="43" fontId="25" fillId="0" borderId="9" xfId="47" applyFont="1" applyFill="1" applyBorder="1" applyAlignment="1"/>
    <xf numFmtId="43" fontId="25" fillId="0" borderId="7" xfId="47" applyFont="1" applyFill="1" applyBorder="1" applyAlignment="1"/>
    <xf numFmtId="0" fontId="27" fillId="0" borderId="2" xfId="46" applyFont="1" applyFill="1" applyBorder="1" applyAlignment="1">
      <alignment horizontal="left"/>
    </xf>
    <xf numFmtId="4" fontId="25" fillId="0" borderId="2" xfId="46" applyNumberFormat="1" applyFont="1" applyFill="1" applyBorder="1" applyAlignment="1">
      <alignment horizontal="right"/>
    </xf>
    <xf numFmtId="4" fontId="25" fillId="0" borderId="2" xfId="46" applyNumberFormat="1" applyFont="1" applyFill="1" applyBorder="1" applyAlignment="1"/>
    <xf numFmtId="0" fontId="25" fillId="0" borderId="26" xfId="46" applyFont="1" applyFill="1" applyBorder="1" applyAlignment="1"/>
    <xf numFmtId="4" fontId="25" fillId="0" borderId="1" xfId="46" applyNumberFormat="1" applyFont="1" applyFill="1" applyBorder="1" applyAlignment="1"/>
    <xf numFmtId="4" fontId="25" fillId="0" borderId="7" xfId="46" applyNumberFormat="1" applyFont="1" applyFill="1" applyBorder="1" applyAlignment="1"/>
    <xf numFmtId="4" fontId="24" fillId="0" borderId="1" xfId="46" applyNumberFormat="1" applyFont="1" applyFill="1" applyBorder="1" applyAlignment="1"/>
    <xf numFmtId="191" fontId="25" fillId="0" borderId="1" xfId="46" applyNumberFormat="1" applyFont="1" applyFill="1" applyBorder="1" applyAlignment="1"/>
    <xf numFmtId="0" fontId="24" fillId="0" borderId="16" xfId="46" applyFont="1" applyFill="1" applyBorder="1" applyAlignment="1">
      <alignment horizontal="center"/>
    </xf>
    <xf numFmtId="0" fontId="24" fillId="0" borderId="17" xfId="46" applyFont="1" applyFill="1" applyBorder="1" applyAlignment="1">
      <alignment horizontal="left"/>
    </xf>
    <xf numFmtId="0" fontId="24" fillId="0" borderId="17" xfId="46" applyFont="1" applyFill="1" applyBorder="1" applyAlignment="1">
      <alignment horizontal="center"/>
    </xf>
    <xf numFmtId="0" fontId="24" fillId="0" borderId="18" xfId="46" applyFont="1" applyFill="1" applyBorder="1" applyAlignment="1">
      <alignment horizontal="center"/>
    </xf>
    <xf numFmtId="4" fontId="24" fillId="0" borderId="3" xfId="46" applyNumberFormat="1" applyFont="1" applyFill="1" applyBorder="1" applyAlignment="1"/>
    <xf numFmtId="191" fontId="25" fillId="0" borderId="3" xfId="46" applyNumberFormat="1" applyFont="1" applyFill="1" applyBorder="1" applyAlignment="1"/>
    <xf numFmtId="0" fontId="21" fillId="0" borderId="2" xfId="46" applyFont="1" applyFill="1" applyBorder="1" applyAlignment="1">
      <alignment shrinkToFit="1"/>
    </xf>
    <xf numFmtId="43" fontId="21" fillId="0" borderId="8" xfId="47" applyFont="1" applyFill="1" applyBorder="1" applyAlignment="1"/>
    <xf numFmtId="0" fontId="26" fillId="0" borderId="2" xfId="46" applyFont="1" applyFill="1" applyBorder="1" applyAlignment="1"/>
    <xf numFmtId="0" fontId="21" fillId="0" borderId="10" xfId="46" applyFont="1" applyFill="1" applyBorder="1" applyAlignment="1"/>
    <xf numFmtId="0" fontId="25" fillId="0" borderId="13" xfId="49" applyFont="1" applyFill="1" applyBorder="1" applyAlignment="1">
      <alignment horizontal="center"/>
    </xf>
    <xf numFmtId="0" fontId="24" fillId="0" borderId="13" xfId="46" applyFont="1" applyFill="1" applyBorder="1" applyAlignment="1"/>
    <xf numFmtId="0" fontId="25" fillId="0" borderId="13" xfId="46" applyFont="1" applyFill="1" applyBorder="1" applyAlignment="1"/>
    <xf numFmtId="0" fontId="25" fillId="0" borderId="13" xfId="46" applyFont="1" applyFill="1" applyBorder="1" applyAlignment="1">
      <alignment horizontal="center"/>
    </xf>
    <xf numFmtId="4" fontId="25" fillId="0" borderId="13" xfId="46" applyNumberFormat="1" applyFont="1" applyFill="1" applyBorder="1" applyAlignment="1"/>
    <xf numFmtId="191" fontId="25" fillId="0" borderId="13" xfId="2" quotePrefix="1" applyNumberFormat="1" applyFont="1" applyFill="1" applyBorder="1" applyAlignment="1">
      <alignment horizontal="center"/>
    </xf>
    <xf numFmtId="0" fontId="26" fillId="0" borderId="6" xfId="46" applyFont="1" applyFill="1" applyBorder="1" applyAlignment="1"/>
    <xf numFmtId="49" fontId="21" fillId="0" borderId="6" xfId="46" applyNumberFormat="1" applyFont="1" applyFill="1" applyBorder="1" applyAlignment="1"/>
    <xf numFmtId="0" fontId="25" fillId="0" borderId="4" xfId="49" applyFont="1" applyFill="1" applyBorder="1" applyAlignment="1">
      <alignment horizontal="center"/>
    </xf>
    <xf numFmtId="191" fontId="25" fillId="0" borderId="4" xfId="2" quotePrefix="1" applyNumberFormat="1" applyFont="1" applyFill="1" applyBorder="1" applyAlignment="1">
      <alignment horizontal="center"/>
    </xf>
    <xf numFmtId="4" fontId="24" fillId="0" borderId="4" xfId="46" applyNumberFormat="1" applyFont="1" applyFill="1" applyBorder="1" applyAlignment="1"/>
    <xf numFmtId="0" fontId="25" fillId="0" borderId="4" xfId="46" applyFont="1" applyFill="1" applyBorder="1" applyAlignment="1"/>
    <xf numFmtId="0" fontId="21" fillId="0" borderId="1" xfId="46" applyFont="1" applyFill="1" applyBorder="1" applyAlignment="1"/>
    <xf numFmtId="0" fontId="14" fillId="0" borderId="0" xfId="46" applyFont="1"/>
    <xf numFmtId="0" fontId="14" fillId="0" borderId="0" xfId="46" applyFont="1" applyAlignment="1">
      <alignment horizontal="center"/>
    </xf>
    <xf numFmtId="1" fontId="14" fillId="0" borderId="1" xfId="46" applyNumberFormat="1" applyFont="1" applyBorder="1" applyAlignment="1">
      <alignment horizontal="center"/>
    </xf>
    <xf numFmtId="49" fontId="14" fillId="0" borderId="1" xfId="46" applyNumberFormat="1" applyFont="1" applyBorder="1" applyAlignment="1">
      <alignment horizontal="center"/>
    </xf>
    <xf numFmtId="0" fontId="14" fillId="0" borderId="1" xfId="46" applyFont="1" applyBorder="1" applyAlignment="1">
      <alignment horizontal="center"/>
    </xf>
    <xf numFmtId="0" fontId="15" fillId="0" borderId="0" xfId="46" applyFont="1"/>
    <xf numFmtId="0" fontId="14" fillId="0" borderId="7" xfId="46" applyFont="1" applyBorder="1" applyAlignment="1">
      <alignment horizontal="center" vertical="center"/>
    </xf>
    <xf numFmtId="1" fontId="14" fillId="0" borderId="7" xfId="46" applyNumberFormat="1" applyFont="1" applyBorder="1" applyAlignment="1">
      <alignment horizontal="center" vertical="center"/>
    </xf>
    <xf numFmtId="0" fontId="14" fillId="0" borderId="7" xfId="46" applyFont="1" applyBorder="1" applyAlignment="1">
      <alignment horizontal="left" vertical="center"/>
    </xf>
    <xf numFmtId="0" fontId="14" fillId="0" borderId="7" xfId="46" applyFont="1" applyBorder="1" applyAlignment="1">
      <alignment vertical="center"/>
    </xf>
    <xf numFmtId="49" fontId="14" fillId="0" borderId="7" xfId="46" quotePrefix="1" applyNumberFormat="1" applyFont="1" applyBorder="1" applyAlignment="1">
      <alignment horizontal="center" vertical="center"/>
    </xf>
    <xf numFmtId="43" fontId="14" fillId="0" borderId="7" xfId="47" applyFont="1" applyBorder="1" applyAlignment="1">
      <alignment vertical="center"/>
    </xf>
    <xf numFmtId="0" fontId="14" fillId="0" borderId="13" xfId="46" applyFont="1" applyBorder="1" applyAlignment="1">
      <alignment vertical="center"/>
    </xf>
    <xf numFmtId="0" fontId="14" fillId="0" borderId="0" xfId="46" applyFont="1" applyAlignment="1">
      <alignment vertical="center"/>
    </xf>
    <xf numFmtId="1" fontId="14" fillId="0" borderId="6" xfId="46" applyNumberFormat="1" applyFont="1" applyBorder="1" applyAlignment="1">
      <alignment horizontal="center" vertical="center"/>
    </xf>
    <xf numFmtId="0" fontId="14" fillId="0" borderId="6" xfId="46" applyFont="1" applyBorder="1" applyAlignment="1">
      <alignment vertical="center"/>
    </xf>
    <xf numFmtId="49" fontId="14" fillId="0" borderId="6" xfId="46" quotePrefix="1" applyNumberFormat="1" applyFont="1" applyBorder="1" applyAlignment="1">
      <alignment horizontal="center" vertical="center"/>
    </xf>
    <xf numFmtId="43" fontId="14" fillId="0" borderId="6" xfId="47" applyFont="1" applyBorder="1" applyAlignment="1">
      <alignment vertical="center"/>
    </xf>
    <xf numFmtId="49" fontId="14" fillId="0" borderId="6" xfId="46" applyNumberFormat="1" applyFont="1" applyBorder="1" applyAlignment="1">
      <alignment horizontal="center" vertical="center"/>
    </xf>
    <xf numFmtId="43" fontId="14" fillId="0" borderId="6" xfId="47" applyFont="1" applyFill="1" applyBorder="1" applyAlignment="1">
      <alignment vertical="center"/>
    </xf>
    <xf numFmtId="0" fontId="14" fillId="0" borderId="27" xfId="46" applyFont="1" applyBorder="1" applyAlignment="1">
      <alignment vertical="center"/>
    </xf>
    <xf numFmtId="0" fontId="14" fillId="0" borderId="9" xfId="46" applyFont="1" applyBorder="1" applyAlignment="1">
      <alignment horizontal="center" vertical="center"/>
    </xf>
    <xf numFmtId="0" fontId="14" fillId="0" borderId="9" xfId="46" applyFont="1" applyBorder="1" applyAlignment="1">
      <alignment vertical="center"/>
    </xf>
    <xf numFmtId="49" fontId="14" fillId="0" borderId="9" xfId="46" applyNumberFormat="1" applyFont="1" applyBorder="1" applyAlignment="1">
      <alignment horizontal="center" vertical="center"/>
    </xf>
    <xf numFmtId="43" fontId="14" fillId="0" borderId="9" xfId="47" applyFont="1" applyBorder="1" applyAlignment="1">
      <alignment vertical="center"/>
    </xf>
    <xf numFmtId="43" fontId="15" fillId="0" borderId="1" xfId="46" applyNumberFormat="1" applyFont="1" applyBorder="1" applyAlignment="1">
      <alignment horizontal="right" vertical="center"/>
    </xf>
    <xf numFmtId="0" fontId="14" fillId="0" borderId="1" xfId="46" applyFont="1" applyBorder="1" applyAlignment="1">
      <alignment vertical="center"/>
    </xf>
    <xf numFmtId="1" fontId="14" fillId="0" borderId="0" xfId="46" applyNumberFormat="1" applyFont="1" applyAlignment="1">
      <alignment vertical="center"/>
    </xf>
    <xf numFmtId="49" fontId="14" fillId="0" borderId="0" xfId="46" applyNumberFormat="1" applyFont="1" applyAlignment="1">
      <alignment vertical="center"/>
    </xf>
    <xf numFmtId="0" fontId="15" fillId="0" borderId="0" xfId="46" applyFont="1" applyAlignment="1">
      <alignment vertical="center"/>
    </xf>
    <xf numFmtId="0" fontId="15" fillId="0" borderId="1" xfId="46" applyFont="1" applyBorder="1" applyAlignment="1">
      <alignment horizontal="center" vertical="center"/>
    </xf>
    <xf numFmtId="1" fontId="15" fillId="0" borderId="1" xfId="46" applyNumberFormat="1" applyFont="1" applyBorder="1" applyAlignment="1">
      <alignment horizontal="center" vertical="center"/>
    </xf>
    <xf numFmtId="49" fontId="15" fillId="0" borderId="1" xfId="46" applyNumberFormat="1" applyFont="1" applyBorder="1" applyAlignment="1">
      <alignment horizontal="center" vertical="center"/>
    </xf>
    <xf numFmtId="43" fontId="14" fillId="0" borderId="7" xfId="47" applyFont="1" applyFill="1" applyBorder="1" applyAlignment="1">
      <alignment vertical="center"/>
    </xf>
    <xf numFmtId="0" fontId="14" fillId="0" borderId="2" xfId="46" applyFont="1" applyBorder="1" applyAlignment="1">
      <alignment horizontal="left" vertical="center" wrapText="1"/>
    </xf>
    <xf numFmtId="0" fontId="14" fillId="0" borderId="0" xfId="46" applyFont="1" applyAlignment="1"/>
    <xf numFmtId="49" fontId="14" fillId="0" borderId="0" xfId="46" applyNumberFormat="1" applyFont="1" applyAlignment="1"/>
    <xf numFmtId="0" fontId="17" fillId="0" borderId="1" xfId="52" applyFont="1" applyBorder="1" applyAlignment="1">
      <alignment horizontal="center"/>
    </xf>
    <xf numFmtId="1" fontId="17" fillId="0" borderId="1" xfId="52" applyNumberFormat="1" applyFont="1" applyBorder="1" applyAlignment="1">
      <alignment horizontal="center" readingOrder="1"/>
    </xf>
    <xf numFmtId="0" fontId="17" fillId="0" borderId="1" xfId="52" applyFont="1" applyBorder="1" applyAlignment="1">
      <alignment horizontal="center" readingOrder="1"/>
    </xf>
    <xf numFmtId="43" fontId="17" fillId="0" borderId="1" xfId="47" applyFont="1" applyFill="1" applyBorder="1" applyAlignment="1">
      <alignment horizontal="center" readingOrder="1"/>
    </xf>
    <xf numFmtId="0" fontId="16" fillId="0" borderId="1" xfId="52" applyFont="1" applyBorder="1" applyAlignment="1">
      <alignment horizontal="center"/>
    </xf>
    <xf numFmtId="1" fontId="28" fillId="0" borderId="1" xfId="52" applyNumberFormat="1" applyFont="1" applyBorder="1" applyAlignment="1">
      <alignment horizontal="left"/>
    </xf>
    <xf numFmtId="189" fontId="14" fillId="0" borderId="1" xfId="46" applyNumberFormat="1" applyFont="1" applyBorder="1" applyAlignment="1">
      <alignment horizontal="center"/>
    </xf>
    <xf numFmtId="0" fontId="16" fillId="0" borderId="1" xfId="52" applyFont="1" applyBorder="1" applyAlignment="1"/>
    <xf numFmtId="43" fontId="16" fillId="0" borderId="1" xfId="47" applyFont="1" applyFill="1" applyBorder="1" applyAlignment="1"/>
    <xf numFmtId="1" fontId="16" fillId="0" borderId="1" xfId="52" applyNumberFormat="1" applyFont="1" applyBorder="1" applyAlignment="1">
      <alignment horizontal="center"/>
    </xf>
    <xf numFmtId="0" fontId="14" fillId="0" borderId="1" xfId="46" applyFont="1" applyBorder="1" applyAlignment="1"/>
    <xf numFmtId="43" fontId="14" fillId="0" borderId="1" xfId="47" applyFont="1" applyFill="1" applyBorder="1" applyAlignment="1"/>
    <xf numFmtId="43" fontId="14" fillId="0" borderId="3" xfId="47" applyFont="1" applyFill="1" applyBorder="1" applyAlignment="1"/>
    <xf numFmtId="43" fontId="15" fillId="0" borderId="1" xfId="47" applyFont="1" applyFill="1" applyBorder="1" applyAlignment="1"/>
    <xf numFmtId="1" fontId="28" fillId="0" borderId="10" xfId="52" applyNumberFormat="1" applyFont="1" applyBorder="1" applyAlignment="1"/>
    <xf numFmtId="1" fontId="28" fillId="0" borderId="12" xfId="52" applyNumberFormat="1" applyFont="1" applyBorder="1" applyAlignment="1"/>
    <xf numFmtId="1" fontId="18" fillId="0" borderId="1" xfId="52" applyNumberFormat="1" applyFont="1" applyBorder="1" applyAlignment="1">
      <alignment horizontal="center"/>
    </xf>
    <xf numFmtId="189" fontId="18" fillId="0" borderId="1" xfId="46" applyNumberFormat="1" applyFont="1" applyBorder="1" applyAlignment="1">
      <alignment horizontal="center"/>
    </xf>
    <xf numFmtId="0" fontId="18" fillId="0" borderId="1" xfId="52" applyFont="1" applyBorder="1" applyAlignment="1"/>
    <xf numFmtId="43" fontId="18" fillId="0" borderId="1" xfId="47" applyFont="1" applyFill="1" applyBorder="1" applyAlignment="1"/>
    <xf numFmtId="43" fontId="15" fillId="0" borderId="4" xfId="47" applyFont="1" applyFill="1" applyBorder="1" applyAlignment="1"/>
    <xf numFmtId="43" fontId="14" fillId="0" borderId="0" xfId="47" applyFont="1" applyFill="1" applyAlignment="1"/>
    <xf numFmtId="43" fontId="14" fillId="0" borderId="3" xfId="47" applyFont="1" applyFill="1" applyBorder="1" applyAlignment="1">
      <alignment vertical="center"/>
    </xf>
    <xf numFmtId="0" fontId="14" fillId="0" borderId="0" xfId="46" applyFont="1" applyAlignment="1">
      <alignment horizontal="center" vertical="center"/>
    </xf>
    <xf numFmtId="0" fontId="14" fillId="0" borderId="0" xfId="40" applyFont="1"/>
    <xf numFmtId="187" fontId="14" fillId="0" borderId="0" xfId="1" applyFont="1"/>
    <xf numFmtId="187" fontId="14" fillId="0" borderId="0" xfId="1" applyFont="1" applyAlignment="1">
      <alignment horizontal="right" vertical="center"/>
    </xf>
    <xf numFmtId="0" fontId="15" fillId="0" borderId="5" xfId="40" applyFont="1" applyBorder="1" applyAlignment="1">
      <alignment horizontal="center"/>
    </xf>
    <xf numFmtId="187" fontId="15" fillId="0" borderId="5" xfId="1" applyFont="1" applyBorder="1" applyAlignment="1">
      <alignment horizontal="center"/>
    </xf>
    <xf numFmtId="0" fontId="15" fillId="0" borderId="3" xfId="40" applyFont="1" applyBorder="1" applyAlignment="1">
      <alignment horizontal="center"/>
    </xf>
    <xf numFmtId="0" fontId="15" fillId="0" borderId="4" xfId="40" applyFont="1" applyBorder="1" applyAlignment="1">
      <alignment horizontal="center" wrapText="1"/>
    </xf>
    <xf numFmtId="0" fontId="15" fillId="0" borderId="0" xfId="40" applyFont="1"/>
    <xf numFmtId="0" fontId="16" fillId="0" borderId="3" xfId="40" applyFont="1" applyBorder="1" applyAlignment="1">
      <alignment horizontal="center" vertical="center"/>
    </xf>
    <xf numFmtId="49" fontId="16" fillId="0" borderId="1" xfId="40" applyNumberFormat="1" applyFont="1" applyBorder="1" applyAlignment="1">
      <alignment horizontal="left"/>
    </xf>
    <xf numFmtId="188" fontId="16" fillId="0" borderId="1" xfId="40" applyNumberFormat="1" applyFont="1" applyBorder="1" applyAlignment="1">
      <alignment horizontal="center"/>
    </xf>
    <xf numFmtId="187" fontId="16" fillId="0" borderId="1" xfId="1" applyFont="1" applyBorder="1"/>
    <xf numFmtId="0" fontId="16" fillId="0" borderId="2" xfId="40" applyFont="1" applyBorder="1" applyAlignment="1">
      <alignment horizontal="center" vertical="center"/>
    </xf>
    <xf numFmtId="0" fontId="16" fillId="0" borderId="1" xfId="40" applyFont="1" applyBorder="1" applyAlignment="1">
      <alignment horizontal="left"/>
    </xf>
    <xf numFmtId="187" fontId="17" fillId="0" borderId="1" xfId="1" applyFont="1" applyBorder="1" applyAlignment="1">
      <alignment horizontal="center"/>
    </xf>
    <xf numFmtId="0" fontId="14" fillId="0" borderId="0" xfId="40" applyFont="1" applyBorder="1"/>
    <xf numFmtId="0" fontId="14" fillId="0" borderId="0" xfId="46" applyFont="1" applyAlignment="1">
      <alignment horizontal="right" vertical="center"/>
    </xf>
    <xf numFmtId="0" fontId="19" fillId="0" borderId="0" xfId="46" applyFont="1" applyAlignment="1">
      <alignment horizontal="center"/>
    </xf>
    <xf numFmtId="43" fontId="19" fillId="0" borderId="1" xfId="47" applyFont="1" applyFill="1" applyBorder="1" applyAlignment="1">
      <alignment horizontal="center"/>
    </xf>
    <xf numFmtId="0" fontId="19" fillId="0" borderId="1" xfId="46" applyFont="1" applyBorder="1" applyAlignment="1">
      <alignment horizontal="center" vertical="center"/>
    </xf>
    <xf numFmtId="49" fontId="19" fillId="0" borderId="1" xfId="46" applyNumberFormat="1" applyFont="1" applyBorder="1" applyAlignment="1">
      <alignment horizontal="center" vertical="center"/>
    </xf>
    <xf numFmtId="0" fontId="18" fillId="0" borderId="1" xfId="46" applyFont="1" applyBorder="1" applyAlignment="1">
      <alignment horizontal="center"/>
    </xf>
    <xf numFmtId="0" fontId="18" fillId="0" borderId="10" xfId="46" applyFont="1" applyBorder="1"/>
    <xf numFmtId="0" fontId="18" fillId="0" borderId="11" xfId="46" applyFont="1" applyBorder="1"/>
    <xf numFmtId="0" fontId="18" fillId="0" borderId="12" xfId="46" applyFont="1" applyBorder="1"/>
    <xf numFmtId="43" fontId="18" fillId="0" borderId="1" xfId="47" applyFont="1" applyFill="1" applyBorder="1" applyAlignment="1">
      <alignment horizontal="center"/>
    </xf>
    <xf numFmtId="49" fontId="18" fillId="0" borderId="1" xfId="46" applyNumberFormat="1" applyFont="1" applyBorder="1" applyAlignment="1">
      <alignment horizontal="center"/>
    </xf>
    <xf numFmtId="0" fontId="18" fillId="0" borderId="4" xfId="46" applyFont="1" applyBorder="1" applyAlignment="1">
      <alignment horizontal="center"/>
    </xf>
    <xf numFmtId="43" fontId="19" fillId="0" borderId="4" xfId="47" applyFont="1" applyFill="1" applyBorder="1" applyAlignment="1">
      <alignment horizontal="center"/>
    </xf>
    <xf numFmtId="192" fontId="18" fillId="0" borderId="4" xfId="47" applyNumberFormat="1" applyFont="1" applyFill="1" applyBorder="1" applyAlignment="1">
      <alignment horizontal="center"/>
    </xf>
    <xf numFmtId="49" fontId="18" fillId="0" borderId="4" xfId="47" applyNumberFormat="1" applyFont="1" applyFill="1" applyBorder="1" applyAlignment="1">
      <alignment horizontal="center"/>
    </xf>
    <xf numFmtId="192" fontId="18" fillId="0" borderId="4" xfId="46" applyNumberFormat="1" applyFont="1" applyBorder="1" applyAlignment="1">
      <alignment horizontal="center"/>
    </xf>
    <xf numFmtId="187" fontId="14" fillId="0" borderId="0" xfId="46" applyNumberFormat="1" applyFont="1"/>
    <xf numFmtId="0" fontId="18" fillId="0" borderId="0" xfId="46" applyFont="1" applyAlignment="1">
      <alignment horizontal="center"/>
    </xf>
    <xf numFmtId="0" fontId="18" fillId="0" borderId="0" xfId="46" applyFont="1" applyAlignment="1">
      <alignment horizontal="center" vertical="center"/>
    </xf>
    <xf numFmtId="43" fontId="19" fillId="0" borderId="0" xfId="47" applyFont="1" applyFill="1" applyBorder="1" applyAlignment="1">
      <alignment horizontal="center"/>
    </xf>
    <xf numFmtId="192" fontId="18" fillId="0" borderId="0" xfId="47" applyNumberFormat="1" applyFont="1" applyFill="1" applyBorder="1" applyAlignment="1">
      <alignment horizontal="center"/>
    </xf>
    <xf numFmtId="49" fontId="18" fillId="0" borderId="0" xfId="47" applyNumberFormat="1" applyFont="1" applyFill="1" applyBorder="1" applyAlignment="1">
      <alignment horizontal="center"/>
    </xf>
    <xf numFmtId="192" fontId="18" fillId="0" borderId="0" xfId="46" applyNumberFormat="1" applyFont="1" applyAlignment="1">
      <alignment horizontal="center"/>
    </xf>
    <xf numFmtId="0" fontId="18" fillId="0" borderId="13" xfId="46" applyFont="1" applyBorder="1" applyAlignment="1">
      <alignment horizontal="center"/>
    </xf>
    <xf numFmtId="0" fontId="18" fillId="0" borderId="28" xfId="46" applyFont="1" applyBorder="1"/>
    <xf numFmtId="0" fontId="18" fillId="0" borderId="29" xfId="46" applyFont="1" applyBorder="1"/>
    <xf numFmtId="0" fontId="18" fillId="0" borderId="30" xfId="46" applyFont="1" applyBorder="1"/>
    <xf numFmtId="43" fontId="18" fillId="0" borderId="13" xfId="47" applyFont="1" applyFill="1" applyBorder="1" applyAlignment="1">
      <alignment horizontal="center"/>
    </xf>
    <xf numFmtId="43" fontId="18" fillId="0" borderId="3" xfId="47" applyFont="1" applyFill="1" applyBorder="1" applyAlignment="1">
      <alignment horizontal="center"/>
    </xf>
    <xf numFmtId="49" fontId="14" fillId="0" borderId="6" xfId="46" applyNumberFormat="1" applyFont="1" applyBorder="1" applyAlignment="1">
      <alignment horizontal="center"/>
    </xf>
    <xf numFmtId="0" fontId="18" fillId="0" borderId="6" xfId="46" applyFont="1" applyBorder="1" applyAlignment="1">
      <alignment horizontal="center"/>
    </xf>
    <xf numFmtId="0" fontId="18" fillId="0" borderId="19" xfId="46" applyFont="1" applyBorder="1"/>
    <xf numFmtId="0" fontId="18" fillId="0" borderId="20" xfId="46" applyFont="1" applyBorder="1"/>
    <xf numFmtId="0" fontId="18" fillId="0" borderId="14" xfId="46" applyFont="1" applyBorder="1"/>
    <xf numFmtId="43" fontId="18" fillId="0" borderId="6" xfId="47" applyFont="1" applyFill="1" applyBorder="1" applyAlignment="1">
      <alignment horizontal="center"/>
    </xf>
    <xf numFmtId="43" fontId="18" fillId="0" borderId="8" xfId="47" applyFont="1" applyFill="1" applyBorder="1" applyAlignment="1">
      <alignment horizontal="center"/>
    </xf>
    <xf numFmtId="49" fontId="18" fillId="0" borderId="6" xfId="46" applyNumberFormat="1" applyFont="1" applyBorder="1" applyAlignment="1">
      <alignment horizontal="center"/>
    </xf>
    <xf numFmtId="192" fontId="18" fillId="0" borderId="6" xfId="46" applyNumberFormat="1" applyFont="1" applyBorder="1" applyAlignment="1">
      <alignment horizontal="center"/>
    </xf>
    <xf numFmtId="43" fontId="18" fillId="0" borderId="2" xfId="47" applyFont="1" applyFill="1" applyBorder="1" applyAlignment="1">
      <alignment horizontal="center"/>
    </xf>
    <xf numFmtId="0" fontId="18" fillId="0" borderId="9" xfId="46" applyFont="1" applyBorder="1" applyAlignment="1">
      <alignment horizontal="center"/>
    </xf>
    <xf numFmtId="0" fontId="18" fillId="0" borderId="21" xfId="46" applyFont="1" applyBorder="1"/>
    <xf numFmtId="0" fontId="18" fillId="0" borderId="22" xfId="46" applyFont="1" applyBorder="1"/>
    <xf numFmtId="0" fontId="18" fillId="0" borderId="23" xfId="46" applyFont="1" applyBorder="1"/>
    <xf numFmtId="43" fontId="18" fillId="0" borderId="9" xfId="47" applyFont="1" applyFill="1" applyBorder="1" applyAlignment="1">
      <alignment horizontal="center"/>
    </xf>
    <xf numFmtId="49" fontId="14" fillId="0" borderId="8" xfId="46" applyNumberFormat="1" applyFont="1" applyBorder="1" applyAlignment="1">
      <alignment horizontal="center"/>
    </xf>
    <xf numFmtId="0" fontId="14" fillId="0" borderId="8" xfId="46" applyFont="1" applyBorder="1" applyAlignment="1">
      <alignment horizontal="center"/>
    </xf>
    <xf numFmtId="43" fontId="19" fillId="0" borderId="2" xfId="47" applyFont="1" applyFill="1" applyBorder="1" applyAlignment="1">
      <alignment horizontal="center"/>
    </xf>
    <xf numFmtId="0" fontId="14" fillId="0" borderId="7" xfId="46" applyFont="1" applyBorder="1" applyAlignment="1">
      <alignment horizontal="center"/>
    </xf>
    <xf numFmtId="43" fontId="18" fillId="0" borderId="7" xfId="47" applyFont="1" applyFill="1" applyBorder="1" applyAlignment="1">
      <alignment horizontal="center"/>
    </xf>
    <xf numFmtId="49" fontId="18" fillId="0" borderId="7" xfId="46" applyNumberFormat="1" applyFont="1" applyBorder="1" applyAlignment="1">
      <alignment horizontal="center" vertical="center"/>
    </xf>
    <xf numFmtId="0" fontId="18" fillId="0" borderId="7" xfId="46" applyFont="1" applyBorder="1" applyAlignment="1">
      <alignment horizontal="center" vertical="center"/>
    </xf>
    <xf numFmtId="49" fontId="18" fillId="0" borderId="6" xfId="46" applyNumberFormat="1" applyFont="1" applyBorder="1" applyAlignment="1">
      <alignment horizontal="center" vertical="center"/>
    </xf>
    <xf numFmtId="49" fontId="14" fillId="0" borderId="9" xfId="46" applyNumberFormat="1" applyFont="1" applyBorder="1" applyAlignment="1">
      <alignment horizontal="center"/>
    </xf>
    <xf numFmtId="0" fontId="14" fillId="0" borderId="9" xfId="46" applyFont="1" applyBorder="1" applyAlignment="1">
      <alignment horizontal="center"/>
    </xf>
    <xf numFmtId="0" fontId="18" fillId="0" borderId="6" xfId="46" applyFont="1" applyBorder="1" applyAlignment="1">
      <alignment horizontal="center" shrinkToFit="1"/>
    </xf>
    <xf numFmtId="49" fontId="18" fillId="0" borderId="9" xfId="46" applyNumberFormat="1" applyFont="1" applyBorder="1" applyAlignment="1">
      <alignment horizontal="center" vertical="center"/>
    </xf>
    <xf numFmtId="49" fontId="18" fillId="0" borderId="2" xfId="46" applyNumberFormat="1" applyFont="1" applyBorder="1" applyAlignment="1">
      <alignment horizontal="center" vertical="center"/>
    </xf>
    <xf numFmtId="0" fontId="18" fillId="0" borderId="9" xfId="46" applyFont="1" applyBorder="1" applyAlignment="1">
      <alignment horizontal="center" shrinkToFit="1"/>
    </xf>
    <xf numFmtId="187" fontId="18" fillId="0" borderId="9" xfId="1" applyFont="1" applyBorder="1" applyAlignment="1">
      <alignment horizontal="center"/>
    </xf>
    <xf numFmtId="192" fontId="14" fillId="0" borderId="6" xfId="46" applyNumberFormat="1" applyFont="1" applyBorder="1" applyAlignment="1">
      <alignment horizontal="center"/>
    </xf>
    <xf numFmtId="43" fontId="14" fillId="0" borderId="0" xfId="46" applyNumberFormat="1" applyFont="1"/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5" fillId="0" borderId="1" xfId="42" applyFont="1" applyBorder="1" applyAlignment="1">
      <alignment horizontal="center" vertical="center" wrapText="1"/>
    </xf>
    <xf numFmtId="49" fontId="15" fillId="0" borderId="1" xfId="42" applyNumberFormat="1" applyFont="1" applyBorder="1" applyAlignment="1">
      <alignment horizontal="center" vertical="center" wrapText="1"/>
    </xf>
    <xf numFmtId="43" fontId="15" fillId="0" borderId="1" xfId="43" applyFont="1" applyBorder="1" applyAlignment="1">
      <alignment horizontal="center" vertical="center" wrapText="1"/>
    </xf>
    <xf numFmtId="0" fontId="14" fillId="0" borderId="0" xfId="42" applyFont="1" applyAlignment="1">
      <alignment horizontal="center" vertical="center" wrapText="1"/>
    </xf>
    <xf numFmtId="49" fontId="14" fillId="2" borderId="1" xfId="42" applyNumberFormat="1" applyFont="1" applyFill="1" applyBorder="1" applyAlignment="1">
      <alignment horizontal="center" vertical="center" wrapText="1"/>
    </xf>
    <xf numFmtId="0" fontId="14" fillId="2" borderId="1" xfId="42" applyFont="1" applyFill="1" applyBorder="1" applyAlignment="1">
      <alignment horizontal="center" vertical="center" wrapText="1"/>
    </xf>
    <xf numFmtId="43" fontId="14" fillId="2" borderId="1" xfId="43" applyFont="1" applyFill="1" applyBorder="1" applyAlignment="1">
      <alignment horizontal="center" vertical="center" wrapText="1"/>
    </xf>
    <xf numFmtId="49" fontId="14" fillId="0" borderId="6" xfId="42" applyNumberFormat="1" applyFont="1" applyBorder="1" applyAlignment="1">
      <alignment horizontal="center" vertical="center"/>
    </xf>
    <xf numFmtId="0" fontId="14" fillId="0" borderId="6" xfId="42" applyFont="1" applyBorder="1" applyAlignment="1">
      <alignment vertical="center"/>
    </xf>
    <xf numFmtId="15" fontId="14" fillId="0" borderId="6" xfId="42" quotePrefix="1" applyNumberFormat="1" applyFont="1" applyBorder="1" applyAlignment="1">
      <alignment vertical="center"/>
    </xf>
    <xf numFmtId="49" fontId="14" fillId="0" borderId="7" xfId="42" applyNumberFormat="1" applyFont="1" applyBorder="1" applyAlignment="1">
      <alignment horizontal="center" vertical="center"/>
    </xf>
    <xf numFmtId="0" fontId="14" fillId="0" borderId="7" xfId="42" applyFont="1" applyBorder="1" applyAlignment="1">
      <alignment vertical="center"/>
    </xf>
    <xf numFmtId="0" fontId="14" fillId="0" borderId="7" xfId="42" quotePrefix="1" applyFont="1" applyBorder="1" applyAlignment="1">
      <alignment vertical="center"/>
    </xf>
    <xf numFmtId="17" fontId="14" fillId="0" borderId="7" xfId="42" quotePrefix="1" applyNumberFormat="1" applyFont="1" applyBorder="1" applyAlignment="1">
      <alignment vertical="center"/>
    </xf>
    <xf numFmtId="49" fontId="14" fillId="2" borderId="1" xfId="42" applyNumberFormat="1" applyFont="1" applyFill="1" applyBorder="1" applyAlignment="1">
      <alignment horizontal="center" vertical="center"/>
    </xf>
    <xf numFmtId="0" fontId="14" fillId="2" borderId="1" xfId="42" applyFont="1" applyFill="1" applyBorder="1" applyAlignment="1">
      <alignment vertical="center"/>
    </xf>
    <xf numFmtId="43" fontId="14" fillId="2" borderId="1" xfId="43" applyFont="1" applyFill="1" applyBorder="1" applyAlignment="1">
      <alignment vertical="center"/>
    </xf>
    <xf numFmtId="43" fontId="14" fillId="0" borderId="6" xfId="43" applyFont="1" applyBorder="1" applyAlignment="1">
      <alignment vertical="center"/>
    </xf>
    <xf numFmtId="0" fontId="15" fillId="2" borderId="1" xfId="42" applyFont="1" applyFill="1" applyBorder="1" applyAlignment="1">
      <alignment horizontal="center" vertical="center"/>
    </xf>
    <xf numFmtId="0" fontId="14" fillId="0" borderId="7" xfId="42" applyFont="1" applyBorder="1" applyAlignment="1">
      <alignment horizontal="left" vertical="center"/>
    </xf>
    <xf numFmtId="195" fontId="14" fillId="0" borderId="6" xfId="42" applyNumberFormat="1" applyFont="1" applyBorder="1" applyAlignment="1">
      <alignment horizontal="center" vertical="center"/>
    </xf>
    <xf numFmtId="15" fontId="14" fillId="0" borderId="6" xfId="42" applyNumberFormat="1" applyFont="1" applyBorder="1" applyAlignment="1">
      <alignment horizontal="center" vertical="center"/>
    </xf>
    <xf numFmtId="0" fontId="14" fillId="0" borderId="9" xfId="42" applyFont="1" applyBorder="1" applyAlignment="1">
      <alignment horizontal="center" vertical="center"/>
    </xf>
    <xf numFmtId="49" fontId="14" fillId="0" borderId="9" xfId="42" applyNumberFormat="1" applyFont="1" applyBorder="1" applyAlignment="1">
      <alignment horizontal="center" vertical="center"/>
    </xf>
    <xf numFmtId="0" fontId="14" fillId="0" borderId="9" xfId="42" applyFont="1" applyBorder="1" applyAlignment="1">
      <alignment horizontal="left" vertical="center"/>
    </xf>
    <xf numFmtId="0" fontId="14" fillId="0" borderId="9" xfId="42" applyFont="1" applyBorder="1" applyAlignment="1">
      <alignment vertical="center"/>
    </xf>
    <xf numFmtId="187" fontId="14" fillId="0" borderId="8" xfId="43" applyNumberFormat="1" applyFont="1" applyFill="1" applyBorder="1" applyAlignment="1">
      <alignment vertical="center"/>
    </xf>
    <xf numFmtId="0" fontId="14" fillId="0" borderId="10" xfId="0" applyFont="1" applyBorder="1"/>
    <xf numFmtId="0" fontId="14" fillId="0" borderId="11" xfId="0" applyFont="1" applyBorder="1"/>
    <xf numFmtId="0" fontId="15" fillId="0" borderId="11" xfId="0" applyFont="1" applyBorder="1" applyAlignment="1">
      <alignment horizontal="center"/>
    </xf>
    <xf numFmtId="43" fontId="15" fillId="0" borderId="1" xfId="0" applyNumberFormat="1" applyFont="1" applyBorder="1"/>
    <xf numFmtId="0" fontId="14" fillId="0" borderId="12" xfId="0" applyFont="1" applyBorder="1"/>
    <xf numFmtId="0" fontId="14" fillId="0" borderId="6" xfId="42" applyFont="1" applyBorder="1" applyAlignment="1">
      <alignment horizontal="left" vertical="center"/>
    </xf>
    <xf numFmtId="43" fontId="14" fillId="0" borderId="2" xfId="43" applyFont="1" applyFill="1" applyBorder="1" applyAlignment="1">
      <alignment vertical="center"/>
    </xf>
    <xf numFmtId="0" fontId="14" fillId="0" borderId="0" xfId="46" applyFont="1" applyAlignment="1">
      <alignment horizontal="left" vertical="center"/>
    </xf>
    <xf numFmtId="0" fontId="19" fillId="0" borderId="0" xfId="29" applyFont="1" applyAlignment="1">
      <alignment horizontal="center" vertical="center"/>
    </xf>
    <xf numFmtId="0" fontId="19" fillId="0" borderId="0" xfId="29" applyFont="1" applyAlignment="1">
      <alignment horizontal="left" vertical="center"/>
    </xf>
    <xf numFmtId="0" fontId="14" fillId="0" borderId="3" xfId="46" applyFont="1" applyBorder="1" applyAlignment="1">
      <alignment horizontal="center" vertical="center"/>
    </xf>
    <xf numFmtId="43" fontId="14" fillId="0" borderId="3" xfId="47" applyFont="1" applyFill="1" applyBorder="1" applyAlignment="1">
      <alignment vertical="center" wrapText="1"/>
    </xf>
    <xf numFmtId="0" fontId="14" fillId="0" borderId="3" xfId="46" applyFont="1" applyBorder="1" applyAlignment="1">
      <alignment vertical="center"/>
    </xf>
    <xf numFmtId="43" fontId="14" fillId="0" borderId="2" xfId="47" applyFont="1" applyFill="1" applyBorder="1" applyAlignment="1">
      <alignment vertical="center" wrapText="1"/>
    </xf>
    <xf numFmtId="43" fontId="14" fillId="0" borderId="4" xfId="47" applyFont="1" applyFill="1" applyBorder="1" applyAlignment="1">
      <alignment vertical="center"/>
    </xf>
    <xf numFmtId="0" fontId="14" fillId="0" borderId="2" xfId="46" applyFont="1" applyBorder="1" applyAlignment="1">
      <alignment vertical="center"/>
    </xf>
    <xf numFmtId="43" fontId="14" fillId="0" borderId="2" xfId="47" applyFont="1" applyFill="1" applyBorder="1" applyAlignment="1">
      <alignment vertical="center"/>
    </xf>
    <xf numFmtId="43" fontId="14" fillId="0" borderId="4" xfId="47" applyFont="1" applyFill="1" applyBorder="1" applyAlignment="1">
      <alignment vertical="center" wrapText="1"/>
    </xf>
    <xf numFmtId="0" fontId="14" fillId="0" borderId="4" xfId="46" applyFont="1" applyBorder="1" applyAlignment="1">
      <alignment vertical="center"/>
    </xf>
    <xf numFmtId="43" fontId="14" fillId="0" borderId="3" xfId="47" applyFont="1" applyFill="1" applyBorder="1" applyAlignment="1">
      <alignment horizontal="left" vertical="center" wrapText="1"/>
    </xf>
    <xf numFmtId="43" fontId="14" fillId="0" borderId="0" xfId="46" applyNumberFormat="1" applyFont="1" applyAlignment="1">
      <alignment vertical="center"/>
    </xf>
    <xf numFmtId="43" fontId="14" fillId="0" borderId="0" xfId="46" applyNumberFormat="1" applyFont="1" applyAlignment="1">
      <alignment horizontal="left" vertical="center"/>
    </xf>
    <xf numFmtId="43" fontId="14" fillId="0" borderId="3" xfId="47" applyFont="1" applyFill="1" applyBorder="1" applyAlignment="1">
      <alignment horizontal="left" wrapText="1"/>
    </xf>
    <xf numFmtId="43" fontId="14" fillId="0" borderId="4" xfId="47" applyFont="1" applyFill="1" applyBorder="1" applyAlignment="1">
      <alignment horizontal="left" vertical="center" wrapText="1"/>
    </xf>
    <xf numFmtId="43" fontId="14" fillId="0" borderId="34" xfId="47" applyFont="1" applyFill="1" applyBorder="1" applyAlignment="1">
      <alignment horizontal="left" vertical="center" wrapText="1"/>
    </xf>
    <xf numFmtId="0" fontId="14" fillId="0" borderId="2" xfId="53" applyFont="1" applyBorder="1" applyAlignment="1">
      <alignment horizontal="center"/>
    </xf>
    <xf numFmtId="0" fontId="14" fillId="0" borderId="6" xfId="53" applyFont="1" applyBorder="1" applyAlignment="1">
      <alignment horizontal="center"/>
    </xf>
    <xf numFmtId="43" fontId="14" fillId="0" borderId="6" xfId="47" applyFont="1" applyFill="1" applyBorder="1" applyAlignment="1">
      <alignment horizontal="right"/>
    </xf>
    <xf numFmtId="0" fontId="14" fillId="0" borderId="4" xfId="53" applyFont="1" applyBorder="1" applyAlignment="1">
      <alignment horizontal="center"/>
    </xf>
    <xf numFmtId="0" fontId="14" fillId="0" borderId="9" xfId="53" applyFont="1" applyBorder="1" applyAlignment="1">
      <alignment horizontal="center"/>
    </xf>
    <xf numFmtId="43" fontId="14" fillId="0" borderId="9" xfId="47" applyFont="1" applyFill="1" applyBorder="1" applyAlignment="1">
      <alignment horizontal="right"/>
    </xf>
    <xf numFmtId="0" fontId="14" fillId="0" borderId="0" xfId="53" applyFont="1" applyAlignment="1"/>
    <xf numFmtId="0" fontId="14" fillId="0" borderId="0" xfId="53" applyFont="1" applyAlignment="1">
      <alignment horizontal="center"/>
    </xf>
    <xf numFmtId="43" fontId="14" fillId="0" borderId="0" xfId="47" applyFont="1" applyFill="1" applyAlignment="1">
      <alignment horizontal="left" wrapText="1"/>
    </xf>
    <xf numFmtId="0" fontId="14" fillId="0" borderId="0" xfId="53" applyFont="1" applyAlignment="1">
      <alignment horizontal="left" wrapText="1"/>
    </xf>
    <xf numFmtId="43" fontId="14" fillId="0" borderId="0" xfId="47" applyFont="1" applyFill="1" applyAlignment="1">
      <alignment horizontal="right" wrapText="1"/>
    </xf>
    <xf numFmtId="191" fontId="15" fillId="0" borderId="1" xfId="53" applyNumberFormat="1" applyFont="1" applyBorder="1" applyAlignment="1">
      <alignment horizontal="center"/>
    </xf>
    <xf numFmtId="0" fontId="15" fillId="0" borderId="1" xfId="53" applyFont="1" applyBorder="1" applyAlignment="1">
      <alignment horizontal="center"/>
    </xf>
    <xf numFmtId="43" fontId="15" fillId="0" borderId="1" xfId="47" applyFont="1" applyFill="1" applyBorder="1" applyAlignment="1">
      <alignment horizontal="center" wrapText="1"/>
    </xf>
    <xf numFmtId="0" fontId="14" fillId="0" borderId="3" xfId="53" applyFont="1" applyBorder="1" applyAlignment="1">
      <alignment horizontal="center"/>
    </xf>
    <xf numFmtId="0" fontId="14" fillId="0" borderId="3" xfId="53" applyFont="1" applyBorder="1" applyAlignment="1"/>
    <xf numFmtId="191" fontId="18" fillId="0" borderId="13" xfId="53" applyNumberFormat="1" applyFont="1" applyBorder="1" applyAlignment="1">
      <alignment horizontal="center"/>
    </xf>
    <xf numFmtId="0" fontId="18" fillId="0" borderId="13" xfId="53" applyFont="1" applyBorder="1" applyAlignment="1">
      <alignment horizontal="center"/>
    </xf>
    <xf numFmtId="49" fontId="18" fillId="0" borderId="13" xfId="53" quotePrefix="1" applyNumberFormat="1" applyFont="1" applyBorder="1" applyAlignment="1">
      <alignment horizontal="left" wrapText="1"/>
    </xf>
    <xf numFmtId="43" fontId="14" fillId="0" borderId="13" xfId="47" applyFont="1" applyFill="1" applyBorder="1" applyAlignment="1"/>
    <xf numFmtId="43" fontId="14" fillId="0" borderId="13" xfId="47" applyFont="1" applyFill="1" applyBorder="1" applyAlignment="1">
      <alignment horizontal="left" wrapText="1"/>
    </xf>
    <xf numFmtId="0" fontId="14" fillId="0" borderId="4" xfId="53" applyFont="1" applyBorder="1" applyAlignment="1"/>
    <xf numFmtId="191" fontId="18" fillId="0" borderId="9" xfId="53" applyNumberFormat="1" applyFont="1" applyBorder="1" applyAlignment="1">
      <alignment horizontal="center"/>
    </xf>
    <xf numFmtId="0" fontId="18" fillId="0" borderId="9" xfId="53" applyFont="1" applyBorder="1" applyAlignment="1">
      <alignment horizontal="center"/>
    </xf>
    <xf numFmtId="49" fontId="18" fillId="0" borderId="9" xfId="53" quotePrefix="1" applyNumberFormat="1" applyFont="1" applyBorder="1" applyAlignment="1">
      <alignment horizontal="left" wrapText="1"/>
    </xf>
    <xf numFmtId="43" fontId="14" fillId="0" borderId="9" xfId="47" applyFont="1" applyFill="1" applyBorder="1" applyAlignment="1"/>
    <xf numFmtId="43" fontId="14" fillId="0" borderId="9" xfId="47" applyFont="1" applyFill="1" applyBorder="1" applyAlignment="1">
      <alignment horizontal="left" wrapText="1"/>
    </xf>
    <xf numFmtId="0" fontId="14" fillId="0" borderId="3" xfId="53" applyFont="1" applyBorder="1" applyAlignment="1">
      <alignment wrapText="1"/>
    </xf>
    <xf numFmtId="43" fontId="14" fillId="0" borderId="3" xfId="47" applyFont="1" applyFill="1" applyBorder="1" applyAlignment="1">
      <alignment horizontal="center" shrinkToFit="1"/>
    </xf>
    <xf numFmtId="0" fontId="14" fillId="0" borderId="2" xfId="53" applyFont="1" applyBorder="1" applyAlignment="1">
      <alignment wrapText="1"/>
    </xf>
    <xf numFmtId="43" fontId="14" fillId="0" borderId="2" xfId="47" applyFont="1" applyFill="1" applyBorder="1" applyAlignment="1">
      <alignment horizontal="center" shrinkToFit="1"/>
    </xf>
    <xf numFmtId="43" fontId="14" fillId="0" borderId="2" xfId="47" applyFont="1" applyFill="1" applyBorder="1" applyAlignment="1">
      <alignment horizontal="left" wrapText="1"/>
    </xf>
    <xf numFmtId="0" fontId="14" fillId="0" borderId="2" xfId="53" applyFont="1" applyBorder="1" applyAlignment="1"/>
    <xf numFmtId="0" fontId="14" fillId="0" borderId="8" xfId="53" applyFont="1" applyBorder="1" applyAlignment="1">
      <alignment horizontal="center"/>
    </xf>
    <xf numFmtId="0" fontId="14" fillId="0" borderId="8" xfId="53" applyFont="1" applyBorder="1" applyAlignment="1">
      <alignment wrapText="1"/>
    </xf>
    <xf numFmtId="43" fontId="14" fillId="0" borderId="8" xfId="47" applyFont="1" applyFill="1" applyBorder="1" applyAlignment="1">
      <alignment horizontal="center" shrinkToFit="1"/>
    </xf>
    <xf numFmtId="43" fontId="14" fillId="0" borderId="8" xfId="47" applyFont="1" applyFill="1" applyBorder="1" applyAlignment="1">
      <alignment horizontal="left" wrapText="1"/>
    </xf>
    <xf numFmtId="0" fontId="14" fillId="0" borderId="13" xfId="53" applyFont="1" applyBorder="1" applyAlignment="1">
      <alignment horizontal="center"/>
    </xf>
    <xf numFmtId="43" fontId="14" fillId="0" borderId="13" xfId="54" applyFont="1" applyFill="1" applyBorder="1" applyAlignment="1">
      <alignment horizontal="left" wrapText="1"/>
    </xf>
    <xf numFmtId="43" fontId="14" fillId="0" borderId="13" xfId="47" applyFont="1" applyFill="1" applyBorder="1" applyAlignment="1">
      <alignment horizontal="right"/>
    </xf>
    <xf numFmtId="43" fontId="14" fillId="0" borderId="6" xfId="54" applyFont="1" applyFill="1" applyBorder="1" applyAlignment="1">
      <alignment horizontal="left" wrapText="1"/>
    </xf>
    <xf numFmtId="43" fontId="14" fillId="0" borderId="6" xfId="47" applyFont="1" applyFill="1" applyBorder="1" applyAlignment="1">
      <alignment horizontal="left" wrapText="1"/>
    </xf>
    <xf numFmtId="0" fontId="14" fillId="0" borderId="1" xfId="53" applyFont="1" applyBorder="1" applyAlignment="1">
      <alignment wrapText="1"/>
    </xf>
    <xf numFmtId="0" fontId="14" fillId="0" borderId="6" xfId="53" applyFont="1" applyBorder="1" applyAlignment="1">
      <alignment wrapText="1"/>
    </xf>
    <xf numFmtId="0" fontId="14" fillId="0" borderId="0" xfId="53" applyFont="1" applyAlignment="1">
      <alignment wrapText="1"/>
    </xf>
    <xf numFmtId="0" fontId="14" fillId="0" borderId="6" xfId="53" applyFont="1" applyBorder="1" applyAlignment="1">
      <alignment horizontal="left" wrapText="1"/>
    </xf>
    <xf numFmtId="0" fontId="14" fillId="0" borderId="4" xfId="53" applyFont="1" applyBorder="1" applyAlignment="1">
      <alignment wrapText="1"/>
    </xf>
    <xf numFmtId="43" fontId="18" fillId="0" borderId="9" xfId="54" applyFont="1" applyFill="1" applyBorder="1" applyAlignment="1">
      <alignment horizontal="left" wrapText="1"/>
    </xf>
    <xf numFmtId="0" fontId="14" fillId="0" borderId="9" xfId="53" applyFont="1" applyBorder="1" applyAlignment="1">
      <alignment horizontal="left" wrapText="1"/>
    </xf>
    <xf numFmtId="0" fontId="14" fillId="0" borderId="13" xfId="53" applyFont="1" applyBorder="1" applyAlignment="1">
      <alignment wrapText="1"/>
    </xf>
    <xf numFmtId="43" fontId="14" fillId="0" borderId="13" xfId="47" applyFont="1" applyFill="1" applyBorder="1" applyAlignment="1">
      <alignment wrapText="1"/>
    </xf>
    <xf numFmtId="43" fontId="14" fillId="0" borderId="6" xfId="47" applyFont="1" applyFill="1" applyBorder="1" applyAlignment="1">
      <alignment wrapText="1"/>
    </xf>
    <xf numFmtId="0" fontId="14" fillId="0" borderId="7" xfId="53" applyFont="1" applyBorder="1" applyAlignment="1">
      <alignment horizontal="center"/>
    </xf>
    <xf numFmtId="0" fontId="14" fillId="0" borderId="7" xfId="53" applyFont="1" applyBorder="1" applyAlignment="1">
      <alignment wrapText="1"/>
    </xf>
    <xf numFmtId="43" fontId="14" fillId="0" borderId="7" xfId="47" applyFont="1" applyFill="1" applyBorder="1" applyAlignment="1">
      <alignment wrapText="1"/>
    </xf>
    <xf numFmtId="43" fontId="14" fillId="0" borderId="7" xfId="47" applyFont="1" applyFill="1" applyBorder="1" applyAlignment="1">
      <alignment horizontal="left" wrapText="1"/>
    </xf>
    <xf numFmtId="43" fontId="14" fillId="0" borderId="6" xfId="47" applyFont="1" applyFill="1" applyBorder="1" applyAlignment="1">
      <alignment horizontal="center" shrinkToFit="1"/>
    </xf>
    <xf numFmtId="43" fontId="14" fillId="0" borderId="13" xfId="47" applyFont="1" applyFill="1" applyBorder="1" applyAlignment="1">
      <alignment horizontal="center" shrinkToFit="1"/>
    </xf>
    <xf numFmtId="0" fontId="14" fillId="0" borderId="9" xfId="53" applyFont="1" applyBorder="1" applyAlignment="1">
      <alignment wrapText="1"/>
    </xf>
    <xf numFmtId="43" fontId="14" fillId="0" borderId="9" xfId="47" applyFont="1" applyFill="1" applyBorder="1" applyAlignment="1">
      <alignment horizontal="center" shrinkToFit="1"/>
    </xf>
    <xf numFmtId="0" fontId="15" fillId="0" borderId="11" xfId="53" applyFont="1" applyBorder="1" applyAlignment="1">
      <alignment horizontal="center"/>
    </xf>
    <xf numFmtId="0" fontId="15" fillId="0" borderId="12" xfId="53" applyFont="1" applyBorder="1" applyAlignment="1">
      <alignment horizontal="center"/>
    </xf>
    <xf numFmtId="43" fontId="15" fillId="0" borderId="32" xfId="47" applyFont="1" applyFill="1" applyBorder="1" applyAlignment="1">
      <alignment horizontal="center"/>
    </xf>
    <xf numFmtId="43" fontId="14" fillId="0" borderId="7" xfId="47" applyFont="1" applyFill="1" applyBorder="1" applyAlignment="1">
      <alignment horizontal="center" shrinkToFit="1"/>
    </xf>
    <xf numFmtId="49" fontId="14" fillId="0" borderId="0" xfId="33" applyNumberFormat="1" applyFont="1" applyAlignment="1">
      <alignment horizontal="center"/>
    </xf>
    <xf numFmtId="0" fontId="15" fillId="0" borderId="0" xfId="33" applyFont="1" applyAlignment="1">
      <alignment horizontal="center"/>
    </xf>
    <xf numFmtId="0" fontId="15" fillId="0" borderId="1" xfId="33" applyFont="1" applyBorder="1" applyAlignment="1">
      <alignment horizontal="center"/>
    </xf>
    <xf numFmtId="0" fontId="15" fillId="0" borderId="0" xfId="42" applyFont="1" applyAlignment="1">
      <alignment horizontal="center"/>
    </xf>
    <xf numFmtId="0" fontId="15" fillId="0" borderId="1" xfId="42" applyFont="1" applyBorder="1" applyAlignment="1">
      <alignment horizontal="center"/>
    </xf>
    <xf numFmtId="0" fontId="21" fillId="0" borderId="10" xfId="46" applyFont="1" applyFill="1" applyBorder="1" applyAlignment="1">
      <alignment horizontal="right"/>
    </xf>
    <xf numFmtId="0" fontId="21" fillId="0" borderId="11" xfId="46" applyFont="1" applyFill="1" applyBorder="1" applyAlignment="1">
      <alignment horizontal="right"/>
    </xf>
    <xf numFmtId="0" fontId="21" fillId="0" borderId="12" xfId="46" applyFont="1" applyFill="1" applyBorder="1" applyAlignment="1">
      <alignment horizontal="right"/>
    </xf>
    <xf numFmtId="0" fontId="23" fillId="0" borderId="10" xfId="46" applyFont="1" applyFill="1" applyBorder="1" applyAlignment="1">
      <alignment horizontal="center"/>
    </xf>
    <xf numFmtId="0" fontId="23" fillId="0" borderId="11" xfId="46" applyFont="1" applyFill="1" applyBorder="1" applyAlignment="1">
      <alignment horizontal="center"/>
    </xf>
    <xf numFmtId="0" fontId="23" fillId="0" borderId="12" xfId="46" applyFont="1" applyFill="1" applyBorder="1" applyAlignment="1">
      <alignment horizontal="center"/>
    </xf>
    <xf numFmtId="0" fontId="21" fillId="0" borderId="31" xfId="46" applyFont="1" applyFill="1" applyBorder="1" applyAlignment="1">
      <alignment horizontal="right"/>
    </xf>
    <xf numFmtId="0" fontId="21" fillId="0" borderId="5" xfId="46" applyFont="1" applyFill="1" applyBorder="1" applyAlignment="1">
      <alignment horizontal="right"/>
    </xf>
    <xf numFmtId="0" fontId="21" fillId="0" borderId="24" xfId="46" applyFont="1" applyFill="1" applyBorder="1" applyAlignment="1">
      <alignment horizontal="right"/>
    </xf>
    <xf numFmtId="0" fontId="24" fillId="0" borderId="31" xfId="46" applyFont="1" applyFill="1" applyBorder="1" applyAlignment="1">
      <alignment horizontal="center"/>
    </xf>
    <xf numFmtId="0" fontId="24" fillId="0" borderId="5" xfId="46" applyFont="1" applyFill="1" applyBorder="1" applyAlignment="1">
      <alignment horizontal="center"/>
    </xf>
    <xf numFmtId="0" fontId="24" fillId="0" borderId="24" xfId="46" applyFont="1" applyFill="1" applyBorder="1" applyAlignment="1">
      <alignment horizontal="center"/>
    </xf>
    <xf numFmtId="0" fontId="24" fillId="0" borderId="10" xfId="46" applyFont="1" applyFill="1" applyBorder="1" applyAlignment="1">
      <alignment horizontal="center"/>
    </xf>
    <xf numFmtId="0" fontId="24" fillId="0" borderId="11" xfId="46" applyFont="1" applyFill="1" applyBorder="1" applyAlignment="1">
      <alignment horizontal="center"/>
    </xf>
    <xf numFmtId="0" fontId="24" fillId="0" borderId="12" xfId="46" applyFont="1" applyFill="1" applyBorder="1" applyAlignment="1">
      <alignment horizontal="center"/>
    </xf>
    <xf numFmtId="0" fontId="21" fillId="0" borderId="10" xfId="50" applyFont="1" applyFill="1" applyBorder="1" applyAlignment="1">
      <alignment horizontal="right"/>
    </xf>
    <xf numFmtId="0" fontId="21" fillId="0" borderId="11" xfId="50" applyFont="1" applyFill="1" applyBorder="1" applyAlignment="1">
      <alignment horizontal="right"/>
    </xf>
    <xf numFmtId="0" fontId="21" fillId="0" borderId="12" xfId="50" applyFont="1" applyFill="1" applyBorder="1" applyAlignment="1">
      <alignment horizontal="right"/>
    </xf>
    <xf numFmtId="0" fontId="21" fillId="0" borderId="10" xfId="46" applyFont="1" applyFill="1" applyBorder="1" applyAlignment="1">
      <alignment horizontal="right" shrinkToFit="1"/>
    </xf>
    <xf numFmtId="0" fontId="21" fillId="0" borderId="11" xfId="46" applyFont="1" applyFill="1" applyBorder="1" applyAlignment="1">
      <alignment horizontal="right" shrinkToFit="1"/>
    </xf>
    <xf numFmtId="0" fontId="21" fillId="0" borderId="12" xfId="46" applyFont="1" applyFill="1" applyBorder="1" applyAlignment="1">
      <alignment horizontal="right" shrinkToFit="1"/>
    </xf>
    <xf numFmtId="1" fontId="22" fillId="0" borderId="0" xfId="45" applyNumberFormat="1" applyFont="1" applyFill="1" applyAlignment="1">
      <alignment horizontal="center"/>
    </xf>
    <xf numFmtId="49" fontId="21" fillId="0" borderId="0" xfId="33" applyNumberFormat="1" applyFont="1" applyAlignment="1">
      <alignment horizontal="center"/>
    </xf>
    <xf numFmtId="1" fontId="22" fillId="0" borderId="0" xfId="45" applyNumberFormat="1" applyFont="1" applyFill="1" applyBorder="1" applyAlignment="1">
      <alignment horizontal="center"/>
    </xf>
    <xf numFmtId="1" fontId="17" fillId="0" borderId="10" xfId="52" applyNumberFormat="1" applyFont="1" applyBorder="1" applyAlignment="1">
      <alignment horizontal="left" readingOrder="1"/>
    </xf>
    <xf numFmtId="1" fontId="17" fillId="0" borderId="11" xfId="52" applyNumberFormat="1" applyFont="1" applyBorder="1" applyAlignment="1">
      <alignment horizontal="left" readingOrder="1"/>
    </xf>
    <xf numFmtId="1" fontId="17" fillId="0" borderId="12" xfId="52" applyNumberFormat="1" applyFont="1" applyBorder="1" applyAlignment="1">
      <alignment horizontal="left" readingOrder="1"/>
    </xf>
    <xf numFmtId="0" fontId="15" fillId="0" borderId="1" xfId="46" applyFont="1" applyBorder="1" applyAlignment="1">
      <alignment horizontal="center"/>
    </xf>
    <xf numFmtId="0" fontId="20" fillId="0" borderId="10" xfId="46" applyFont="1" applyBorder="1" applyAlignment="1">
      <alignment horizontal="left"/>
    </xf>
    <xf numFmtId="0" fontId="20" fillId="0" borderId="12" xfId="46" applyFont="1" applyBorder="1" applyAlignment="1">
      <alignment horizontal="left"/>
    </xf>
    <xf numFmtId="0" fontId="15" fillId="0" borderId="10" xfId="46" applyFont="1" applyBorder="1" applyAlignment="1">
      <alignment horizontal="center"/>
    </xf>
    <xf numFmtId="0" fontId="15" fillId="0" borderId="11" xfId="46" applyFont="1" applyBorder="1" applyAlignment="1">
      <alignment horizontal="center"/>
    </xf>
    <xf numFmtId="0" fontId="15" fillId="0" borderId="12" xfId="46" applyFont="1" applyBorder="1" applyAlignment="1">
      <alignment horizontal="center"/>
    </xf>
    <xf numFmtId="1" fontId="20" fillId="0" borderId="10" xfId="46" applyNumberFormat="1" applyFont="1" applyBorder="1" applyAlignment="1">
      <alignment horizontal="left"/>
    </xf>
    <xf numFmtId="1" fontId="20" fillId="0" borderId="12" xfId="46" applyNumberFormat="1" applyFont="1" applyBorder="1" applyAlignment="1">
      <alignment horizontal="left"/>
    </xf>
    <xf numFmtId="0" fontId="15" fillId="0" borderId="10" xfId="46" applyFont="1" applyBorder="1" applyAlignment="1">
      <alignment horizontal="left"/>
    </xf>
    <xf numFmtId="0" fontId="15" fillId="0" borderId="11" xfId="46" applyFont="1" applyBorder="1" applyAlignment="1">
      <alignment horizontal="left"/>
    </xf>
    <xf numFmtId="0" fontId="15" fillId="0" borderId="12" xfId="46" applyFont="1" applyBorder="1" applyAlignment="1">
      <alignment horizontal="left"/>
    </xf>
    <xf numFmtId="0" fontId="15" fillId="0" borderId="0" xfId="46" applyFont="1" applyAlignment="1">
      <alignment horizontal="center"/>
    </xf>
    <xf numFmtId="49" fontId="14" fillId="0" borderId="0" xfId="33" applyNumberFormat="1" applyFont="1" applyAlignment="1">
      <alignment horizontal="center" vertical="center"/>
    </xf>
    <xf numFmtId="0" fontId="15" fillId="0" borderId="0" xfId="46" applyFont="1" applyAlignment="1">
      <alignment horizontal="center" vertical="center"/>
    </xf>
    <xf numFmtId="49" fontId="15" fillId="0" borderId="1" xfId="46" applyNumberFormat="1" applyFont="1" applyBorder="1" applyAlignment="1">
      <alignment horizontal="center" vertical="center"/>
    </xf>
    <xf numFmtId="0" fontId="15" fillId="0" borderId="0" xfId="40" applyFont="1" applyAlignment="1">
      <alignment horizontal="center" vertical="center"/>
    </xf>
    <xf numFmtId="0" fontId="15" fillId="0" borderId="1" xfId="40" applyFont="1" applyBorder="1" applyAlignment="1">
      <alignment horizontal="center" vertical="center"/>
    </xf>
    <xf numFmtId="49" fontId="16" fillId="0" borderId="3" xfId="40" applyNumberFormat="1" applyFont="1" applyBorder="1" applyAlignment="1">
      <alignment horizontal="center" vertical="center"/>
    </xf>
    <xf numFmtId="49" fontId="16" fillId="0" borderId="2" xfId="40" applyNumberFormat="1" applyFont="1" applyBorder="1" applyAlignment="1">
      <alignment horizontal="center" vertical="center"/>
    </xf>
    <xf numFmtId="188" fontId="16" fillId="0" borderId="3" xfId="40" applyNumberFormat="1" applyFont="1" applyBorder="1" applyAlignment="1">
      <alignment horizontal="center" vertical="center"/>
    </xf>
    <xf numFmtId="188" fontId="16" fillId="0" borderId="2" xfId="40" applyNumberFormat="1" applyFont="1" applyBorder="1" applyAlignment="1">
      <alignment horizontal="center" vertical="center"/>
    </xf>
    <xf numFmtId="187" fontId="16" fillId="0" borderId="3" xfId="1" applyFont="1" applyBorder="1" applyAlignment="1">
      <alignment horizontal="center" vertical="center"/>
    </xf>
    <xf numFmtId="187" fontId="16" fillId="0" borderId="2" xfId="1" applyFont="1" applyBorder="1" applyAlignment="1">
      <alignment horizontal="center" vertical="center"/>
    </xf>
    <xf numFmtId="0" fontId="14" fillId="0" borderId="3" xfId="40" applyFont="1" applyBorder="1" applyAlignment="1">
      <alignment horizontal="center" vertical="top"/>
    </xf>
    <xf numFmtId="0" fontId="14" fillId="0" borderId="2" xfId="40" applyFont="1" applyBorder="1" applyAlignment="1">
      <alignment horizontal="center" vertical="top"/>
    </xf>
    <xf numFmtId="0" fontId="14" fillId="0" borderId="4" xfId="40" applyFont="1" applyBorder="1" applyAlignment="1">
      <alignment horizontal="center" vertical="top"/>
    </xf>
    <xf numFmtId="0" fontId="15" fillId="0" borderId="0" xfId="40" applyFont="1" applyAlignment="1">
      <alignment horizontal="center"/>
    </xf>
    <xf numFmtId="187" fontId="15" fillId="0" borderId="3" xfId="1" applyFont="1" applyBorder="1" applyAlignment="1">
      <alignment horizontal="center" vertical="center"/>
    </xf>
    <xf numFmtId="187" fontId="15" fillId="0" borderId="4" xfId="1" applyFont="1" applyBorder="1" applyAlignment="1">
      <alignment horizontal="center" vertical="center"/>
    </xf>
    <xf numFmtId="0" fontId="15" fillId="0" borderId="3" xfId="40" applyFont="1" applyBorder="1" applyAlignment="1">
      <alignment horizontal="center" vertical="center"/>
    </xf>
    <xf numFmtId="0" fontId="15" fillId="0" borderId="4" xfId="40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 wrapText="1"/>
    </xf>
    <xf numFmtId="0" fontId="19" fillId="0" borderId="12" xfId="46" applyFont="1" applyBorder="1" applyAlignment="1">
      <alignment horizontal="center" vertical="center" wrapText="1"/>
    </xf>
    <xf numFmtId="192" fontId="19" fillId="0" borderId="10" xfId="47" applyNumberFormat="1" applyFont="1" applyFill="1" applyBorder="1" applyAlignment="1">
      <alignment horizontal="center"/>
    </xf>
    <xf numFmtId="192" fontId="19" fillId="0" borderId="11" xfId="47" applyNumberFormat="1" applyFont="1" applyFill="1" applyBorder="1" applyAlignment="1">
      <alignment horizontal="center"/>
    </xf>
    <xf numFmtId="192" fontId="19" fillId="0" borderId="12" xfId="47" applyNumberFormat="1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1" xfId="46" applyFont="1" applyBorder="1" applyAlignment="1">
      <alignment horizontal="center"/>
    </xf>
    <xf numFmtId="0" fontId="19" fillId="0" borderId="12" xfId="46" applyFont="1" applyBorder="1" applyAlignment="1">
      <alignment horizontal="center"/>
    </xf>
    <xf numFmtId="0" fontId="19" fillId="0" borderId="0" xfId="46" applyFont="1" applyAlignment="1">
      <alignment horizontal="left" vertical="center"/>
    </xf>
    <xf numFmtId="0" fontId="19" fillId="0" borderId="1" xfId="46" applyFont="1" applyBorder="1" applyAlignment="1">
      <alignment horizontal="center" vertical="center"/>
    </xf>
    <xf numFmtId="43" fontId="19" fillId="0" borderId="1" xfId="47" applyFont="1" applyFill="1" applyBorder="1" applyAlignment="1">
      <alignment horizontal="center" vertical="center"/>
    </xf>
    <xf numFmtId="49" fontId="18" fillId="0" borderId="10" xfId="46" applyNumberFormat="1" applyFont="1" applyBorder="1" applyAlignment="1">
      <alignment horizontal="center" vertical="center"/>
    </xf>
    <xf numFmtId="49" fontId="18" fillId="0" borderId="11" xfId="46" applyNumberFormat="1" applyFont="1" applyBorder="1" applyAlignment="1">
      <alignment horizontal="center" vertical="center"/>
    </xf>
    <xf numFmtId="49" fontId="18" fillId="0" borderId="12" xfId="46" applyNumberFormat="1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/>
    </xf>
    <xf numFmtId="0" fontId="19" fillId="0" borderId="11" xfId="46" applyFont="1" applyBorder="1" applyAlignment="1">
      <alignment horizontal="center" vertical="center"/>
    </xf>
    <xf numFmtId="0" fontId="19" fillId="0" borderId="12" xfId="46" applyFont="1" applyBorder="1" applyAlignment="1">
      <alignment horizontal="center" vertical="center"/>
    </xf>
    <xf numFmtId="0" fontId="19" fillId="0" borderId="5" xfId="46" applyFont="1" applyBorder="1" applyAlignment="1">
      <alignment horizontal="left" vertical="center"/>
    </xf>
    <xf numFmtId="0" fontId="19" fillId="0" borderId="1" xfId="46" applyFont="1" applyBorder="1" applyAlignment="1">
      <alignment horizontal="center"/>
    </xf>
    <xf numFmtId="0" fontId="19" fillId="0" borderId="13" xfId="46" applyFont="1" applyBorder="1" applyAlignment="1">
      <alignment horizontal="center" vertical="center"/>
    </xf>
    <xf numFmtId="0" fontId="19" fillId="0" borderId="8" xfId="46" applyFont="1" applyBorder="1" applyAlignment="1">
      <alignment horizontal="center" vertical="center"/>
    </xf>
    <xf numFmtId="43" fontId="19" fillId="0" borderId="13" xfId="47" applyFont="1" applyFill="1" applyBorder="1" applyAlignment="1">
      <alignment horizontal="center" vertical="center"/>
    </xf>
    <xf numFmtId="43" fontId="19" fillId="0" borderId="8" xfId="47" applyFont="1" applyFill="1" applyBorder="1" applyAlignment="1">
      <alignment horizontal="center" vertical="center"/>
    </xf>
    <xf numFmtId="0" fontId="18" fillId="0" borderId="31" xfId="46" applyFont="1" applyBorder="1" applyAlignment="1">
      <alignment horizontal="center" vertical="center"/>
    </xf>
    <xf numFmtId="0" fontId="18" fillId="0" borderId="5" xfId="46" applyFont="1" applyBorder="1" applyAlignment="1">
      <alignment horizontal="center" vertical="center"/>
    </xf>
    <xf numFmtId="0" fontId="18" fillId="0" borderId="24" xfId="46" applyFont="1" applyBorder="1" applyAlignment="1">
      <alignment horizontal="center" vertical="center"/>
    </xf>
    <xf numFmtId="0" fontId="19" fillId="0" borderId="9" xfId="46" applyFont="1" applyBorder="1" applyAlignment="1">
      <alignment horizontal="center" vertical="center"/>
    </xf>
    <xf numFmtId="0" fontId="19" fillId="0" borderId="0" xfId="46" applyFont="1" applyAlignment="1">
      <alignment horizontal="center" vertical="center"/>
    </xf>
    <xf numFmtId="0" fontId="19" fillId="0" borderId="0" xfId="46" applyFont="1" applyAlignment="1">
      <alignment horizontal="center"/>
    </xf>
    <xf numFmtId="0" fontId="19" fillId="0" borderId="3" xfId="46" applyFont="1" applyBorder="1" applyAlignment="1">
      <alignment horizontal="center" vertical="center"/>
    </xf>
    <xf numFmtId="0" fontId="19" fillId="0" borderId="4" xfId="46" applyFont="1" applyBorder="1" applyAlignment="1">
      <alignment horizontal="center" vertical="center"/>
    </xf>
    <xf numFmtId="0" fontId="19" fillId="0" borderId="16" xfId="46" applyFont="1" applyBorder="1" applyAlignment="1">
      <alignment horizontal="center" vertical="center"/>
    </xf>
    <xf numFmtId="0" fontId="19" fillId="0" borderId="17" xfId="46" applyFont="1" applyBorder="1" applyAlignment="1">
      <alignment horizontal="center" vertical="center"/>
    </xf>
    <xf numFmtId="0" fontId="19" fillId="0" borderId="18" xfId="46" applyFont="1" applyBorder="1" applyAlignment="1">
      <alignment horizontal="center" vertical="center"/>
    </xf>
    <xf numFmtId="0" fontId="19" fillId="0" borderId="31" xfId="46" applyFont="1" applyBorder="1" applyAlignment="1">
      <alignment horizontal="center" vertical="center"/>
    </xf>
    <xf numFmtId="0" fontId="19" fillId="0" borderId="5" xfId="46" applyFont="1" applyBorder="1" applyAlignment="1">
      <alignment horizontal="center" vertical="center"/>
    </xf>
    <xf numFmtId="0" fontId="19" fillId="0" borderId="24" xfId="46" applyFont="1" applyBorder="1" applyAlignment="1">
      <alignment horizontal="center" vertical="center"/>
    </xf>
    <xf numFmtId="43" fontId="19" fillId="0" borderId="3" xfId="47" applyFont="1" applyFill="1" applyBorder="1" applyAlignment="1">
      <alignment horizontal="center" vertical="center"/>
    </xf>
    <xf numFmtId="43" fontId="19" fillId="0" borderId="4" xfId="47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42" applyFont="1" applyAlignment="1">
      <alignment horizontal="center" vertical="center"/>
    </xf>
    <xf numFmtId="0" fontId="15" fillId="2" borderId="10" xfId="42" applyFont="1" applyFill="1" applyBorder="1" applyAlignment="1">
      <alignment horizontal="left" vertical="center"/>
    </xf>
    <xf numFmtId="0" fontId="15" fillId="2" borderId="11" xfId="42" applyFont="1" applyFill="1" applyBorder="1" applyAlignment="1">
      <alignment horizontal="left" vertical="center"/>
    </xf>
    <xf numFmtId="0" fontId="15" fillId="2" borderId="12" xfId="42" applyFont="1" applyFill="1" applyBorder="1" applyAlignment="1">
      <alignment horizontal="left" vertical="center"/>
    </xf>
    <xf numFmtId="0" fontId="15" fillId="0" borderId="10" xfId="46" applyFont="1" applyBorder="1" applyAlignment="1">
      <alignment horizontal="left" vertical="center"/>
    </xf>
    <xf numFmtId="0" fontId="15" fillId="0" borderId="11" xfId="46" applyFont="1" applyBorder="1" applyAlignment="1">
      <alignment horizontal="left" vertical="center"/>
    </xf>
    <xf numFmtId="0" fontId="15" fillId="0" borderId="12" xfId="46" applyFont="1" applyBorder="1" applyAlignment="1">
      <alignment horizontal="left" vertical="center"/>
    </xf>
    <xf numFmtId="43" fontId="14" fillId="0" borderId="3" xfId="47" applyFont="1" applyFill="1" applyBorder="1" applyAlignment="1">
      <alignment horizontal="left" vertical="top" wrapText="1"/>
    </xf>
    <xf numFmtId="43" fontId="14" fillId="0" borderId="2" xfId="47" applyFont="1" applyFill="1" applyBorder="1" applyAlignment="1">
      <alignment horizontal="left" vertical="top" wrapText="1"/>
    </xf>
    <xf numFmtId="43" fontId="14" fillId="0" borderId="4" xfId="47" applyFont="1" applyFill="1" applyBorder="1" applyAlignment="1">
      <alignment horizontal="left" vertical="top" wrapText="1"/>
    </xf>
    <xf numFmtId="0" fontId="14" fillId="0" borderId="2" xfId="46" applyFont="1" applyBorder="1" applyAlignment="1">
      <alignment horizontal="center" vertical="center"/>
    </xf>
    <xf numFmtId="0" fontId="15" fillId="0" borderId="10" xfId="46" applyFont="1" applyBorder="1" applyAlignment="1">
      <alignment horizontal="center" vertical="center"/>
    </xf>
    <xf numFmtId="0" fontId="15" fillId="0" borderId="11" xfId="46" applyFont="1" applyBorder="1" applyAlignment="1">
      <alignment horizontal="center" vertical="center"/>
    </xf>
    <xf numFmtId="0" fontId="15" fillId="0" borderId="12" xfId="46" applyFont="1" applyBorder="1" applyAlignment="1">
      <alignment horizontal="center" vertical="center"/>
    </xf>
    <xf numFmtId="192" fontId="15" fillId="0" borderId="10" xfId="46" applyNumberFormat="1" applyFont="1" applyBorder="1" applyAlignment="1">
      <alignment horizontal="center" vertical="center"/>
    </xf>
    <xf numFmtId="192" fontId="15" fillId="0" borderId="12" xfId="46" applyNumberFormat="1" applyFont="1" applyBorder="1" applyAlignment="1">
      <alignment horizontal="center" vertical="center"/>
    </xf>
    <xf numFmtId="0" fontId="14" fillId="0" borderId="4" xfId="46" applyFont="1" applyBorder="1" applyAlignment="1">
      <alignment horizontal="center" vertical="center"/>
    </xf>
    <xf numFmtId="0" fontId="15" fillId="0" borderId="1" xfId="46" applyFont="1" applyBorder="1" applyAlignment="1">
      <alignment horizontal="center" vertical="center" wrapText="1"/>
    </xf>
    <xf numFmtId="15" fontId="15" fillId="0" borderId="18" xfId="46" applyNumberFormat="1" applyFont="1" applyBorder="1" applyAlignment="1">
      <alignment horizontal="center" vertical="center"/>
    </xf>
    <xf numFmtId="15" fontId="15" fillId="0" borderId="24" xfId="46" applyNumberFormat="1" applyFont="1" applyBorder="1" applyAlignment="1">
      <alignment horizontal="center" vertical="center"/>
    </xf>
    <xf numFmtId="15" fontId="15" fillId="0" borderId="3" xfId="46" applyNumberFormat="1" applyFont="1" applyBorder="1" applyAlignment="1">
      <alignment horizontal="center" vertical="center"/>
    </xf>
    <xf numFmtId="15" fontId="15" fillId="0" borderId="4" xfId="46" applyNumberFormat="1" applyFont="1" applyBorder="1" applyAlignment="1">
      <alignment horizontal="center" vertical="center"/>
    </xf>
    <xf numFmtId="15" fontId="15" fillId="0" borderId="16" xfId="46" applyNumberFormat="1" applyFont="1" applyBorder="1" applyAlignment="1">
      <alignment horizontal="center" vertical="center"/>
    </xf>
    <xf numFmtId="15" fontId="15" fillId="0" borderId="31" xfId="46" applyNumberFormat="1" applyFont="1" applyBorder="1" applyAlignment="1">
      <alignment horizontal="center" vertical="center"/>
    </xf>
    <xf numFmtId="0" fontId="15" fillId="0" borderId="1" xfId="46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29" applyFont="1" applyAlignment="1">
      <alignment horizontal="center" vertical="center"/>
    </xf>
    <xf numFmtId="0" fontId="15" fillId="0" borderId="0" xfId="53" applyFont="1" applyAlignment="1">
      <alignment horizontal="center"/>
    </xf>
    <xf numFmtId="43" fontId="15" fillId="0" borderId="16" xfId="47" applyFont="1" applyFill="1" applyBorder="1" applyAlignment="1">
      <alignment horizontal="center" wrapText="1"/>
    </xf>
    <xf numFmtId="43" fontId="15" fillId="0" borderId="18" xfId="47" applyFont="1" applyFill="1" applyBorder="1" applyAlignment="1">
      <alignment horizontal="center" wrapText="1"/>
    </xf>
    <xf numFmtId="0" fontId="15" fillId="0" borderId="10" xfId="53" applyFont="1" applyBorder="1" applyAlignment="1">
      <alignment horizontal="center"/>
    </xf>
    <xf numFmtId="0" fontId="15" fillId="0" borderId="11" xfId="53" applyFont="1" applyBorder="1" applyAlignment="1">
      <alignment horizontal="center"/>
    </xf>
    <xf numFmtId="43" fontId="15" fillId="0" borderId="10" xfId="47" applyFont="1" applyFill="1" applyBorder="1" applyAlignment="1">
      <alignment horizontal="left" wrapText="1"/>
    </xf>
    <xf numFmtId="43" fontId="15" fillId="0" borderId="11" xfId="47" applyFont="1" applyFill="1" applyBorder="1" applyAlignment="1">
      <alignment horizontal="left" wrapText="1"/>
    </xf>
    <xf numFmtId="43" fontId="15" fillId="0" borderId="12" xfId="47" applyFont="1" applyFill="1" applyBorder="1" applyAlignment="1">
      <alignment horizontal="left" wrapText="1"/>
    </xf>
    <xf numFmtId="0" fontId="19" fillId="0" borderId="1" xfId="53" applyFont="1" applyBorder="1" applyAlignment="1">
      <alignment horizontal="center" wrapText="1"/>
    </xf>
    <xf numFmtId="0" fontId="15" fillId="0" borderId="1" xfId="53" applyFont="1" applyBorder="1" applyAlignment="1">
      <alignment horizontal="center" wrapText="1"/>
    </xf>
    <xf numFmtId="0" fontId="15" fillId="0" borderId="1" xfId="53" applyFont="1" applyBorder="1" applyAlignment="1">
      <alignment horizontal="center"/>
    </xf>
    <xf numFmtId="43" fontId="15" fillId="0" borderId="16" xfId="54" applyFont="1" applyFill="1" applyBorder="1" applyAlignment="1">
      <alignment horizontal="center" wrapText="1"/>
    </xf>
    <xf numFmtId="43" fontId="15" fillId="0" borderId="18" xfId="54" applyFont="1" applyFill="1" applyBorder="1" applyAlignment="1">
      <alignment horizontal="center" wrapText="1"/>
    </xf>
    <xf numFmtId="0" fontId="15" fillId="0" borderId="3" xfId="53" applyFont="1" applyBorder="1" applyAlignment="1">
      <alignment horizontal="center"/>
    </xf>
    <xf numFmtId="0" fontId="15" fillId="0" borderId="4" xfId="53" applyFont="1" applyBorder="1" applyAlignment="1">
      <alignment horizontal="center"/>
    </xf>
    <xf numFmtId="43" fontId="15" fillId="0" borderId="3" xfId="47" applyFont="1" applyFill="1" applyBorder="1" applyAlignment="1">
      <alignment horizontal="center" wrapText="1"/>
    </xf>
    <xf numFmtId="43" fontId="15" fillId="0" borderId="4" xfId="47" applyFont="1" applyFill="1" applyBorder="1" applyAlignment="1">
      <alignment horizontal="center" wrapText="1"/>
    </xf>
    <xf numFmtId="43" fontId="15" fillId="0" borderId="1" xfId="47" applyFont="1" applyFill="1" applyBorder="1" applyAlignment="1">
      <alignment horizontal="center" wrapText="1"/>
    </xf>
    <xf numFmtId="0" fontId="16" fillId="0" borderId="0" xfId="45" applyFont="1" applyAlignment="1">
      <alignment vertical="center"/>
    </xf>
    <xf numFmtId="0" fontId="16" fillId="0" borderId="0" xfId="45" applyFont="1" applyAlignment="1">
      <alignment horizontal="center" vertical="center"/>
    </xf>
    <xf numFmtId="0" fontId="17" fillId="0" borderId="0" xfId="45" applyFont="1" applyAlignment="1">
      <alignment horizontal="center" vertical="center"/>
    </xf>
    <xf numFmtId="0" fontId="17" fillId="0" borderId="0" xfId="45" applyFont="1" applyAlignment="1">
      <alignment horizontal="center" vertical="center"/>
    </xf>
    <xf numFmtId="0" fontId="17" fillId="0" borderId="1" xfId="45" applyFont="1" applyBorder="1" applyAlignment="1">
      <alignment horizontal="center" vertical="center"/>
    </xf>
    <xf numFmtId="0" fontId="16" fillId="0" borderId="7" xfId="45" applyFont="1" applyBorder="1" applyAlignment="1">
      <alignment horizontal="center" vertical="center"/>
    </xf>
    <xf numFmtId="0" fontId="15" fillId="0" borderId="2" xfId="42" applyFont="1" applyBorder="1" applyAlignment="1">
      <alignment horizontal="left" vertical="center"/>
    </xf>
    <xf numFmtId="0" fontId="16" fillId="0" borderId="7" xfId="45" applyFont="1" applyBorder="1" applyAlignment="1">
      <alignment vertical="center"/>
    </xf>
    <xf numFmtId="4" fontId="16" fillId="0" borderId="7" xfId="45" applyNumberFormat="1" applyFont="1" applyBorder="1" applyAlignment="1">
      <alignment vertical="center"/>
    </xf>
    <xf numFmtId="0" fontId="16" fillId="0" borderId="6" xfId="45" applyFont="1" applyBorder="1" applyAlignment="1">
      <alignment horizontal="center" vertical="center"/>
    </xf>
    <xf numFmtId="195" fontId="16" fillId="0" borderId="6" xfId="45" applyNumberFormat="1" applyFont="1" applyBorder="1" applyAlignment="1">
      <alignment horizontal="center" vertical="center"/>
    </xf>
    <xf numFmtId="0" fontId="16" fillId="0" borderId="6" xfId="45" applyFont="1" applyBorder="1" applyAlignment="1">
      <alignment vertical="center"/>
    </xf>
    <xf numFmtId="4" fontId="16" fillId="0" borderId="6" xfId="45" applyNumberFormat="1" applyFont="1" applyBorder="1" applyAlignment="1">
      <alignment vertical="center"/>
    </xf>
    <xf numFmtId="188" fontId="16" fillId="0" borderId="6" xfId="45" applyNumberFormat="1" applyFont="1" applyBorder="1" applyAlignment="1">
      <alignment horizontal="center" vertical="center"/>
    </xf>
    <xf numFmtId="0" fontId="16" fillId="0" borderId="1" xfId="45" applyFont="1" applyBorder="1" applyAlignment="1">
      <alignment horizontal="center" vertical="center"/>
    </xf>
    <xf numFmtId="0" fontId="17" fillId="0" borderId="10" xfId="45" applyFont="1" applyBorder="1" applyAlignment="1">
      <alignment horizontal="center" vertical="center"/>
    </xf>
    <xf numFmtId="0" fontId="17" fillId="0" borderId="11" xfId="45" applyFont="1" applyBorder="1" applyAlignment="1">
      <alignment horizontal="center" vertical="center"/>
    </xf>
    <xf numFmtId="0" fontId="17" fillId="0" borderId="12" xfId="45" applyFont="1" applyBorder="1" applyAlignment="1">
      <alignment horizontal="center" vertical="center"/>
    </xf>
    <xf numFmtId="4" fontId="17" fillId="0" borderId="1" xfId="45" applyNumberFormat="1" applyFont="1" applyBorder="1" applyAlignment="1">
      <alignment vertical="center"/>
    </xf>
    <xf numFmtId="0" fontId="16" fillId="0" borderId="2" xfId="45" applyFont="1" applyBorder="1" applyAlignment="1">
      <alignment horizontal="center" vertical="center"/>
    </xf>
    <xf numFmtId="0" fontId="16" fillId="0" borderId="2" xfId="45" applyFont="1" applyBorder="1" applyAlignment="1">
      <alignment vertical="center"/>
    </xf>
    <xf numFmtId="4" fontId="16" fillId="0" borderId="2" xfId="45" applyNumberFormat="1" applyFont="1" applyBorder="1" applyAlignment="1">
      <alignment vertical="center"/>
    </xf>
    <xf numFmtId="1" fontId="14" fillId="0" borderId="6" xfId="45" applyNumberFormat="1" applyFont="1" applyBorder="1" applyAlignment="1">
      <alignment horizontal="center" vertical="center"/>
    </xf>
    <xf numFmtId="43" fontId="16" fillId="0" borderId="14" xfId="47" applyFont="1" applyFill="1" applyBorder="1" applyAlignment="1">
      <alignment vertical="center"/>
    </xf>
    <xf numFmtId="0" fontId="16" fillId="0" borderId="6" xfId="45" applyFont="1" applyBorder="1" applyAlignment="1">
      <alignment horizontal="left" vertical="center"/>
    </xf>
    <xf numFmtId="43" fontId="16" fillId="0" borderId="6" xfId="47" applyFont="1" applyFill="1" applyBorder="1" applyAlignment="1">
      <alignment horizontal="right" vertical="center"/>
    </xf>
    <xf numFmtId="1" fontId="16" fillId="0" borderId="6" xfId="45" applyNumberFormat="1" applyFont="1" applyBorder="1" applyAlignment="1">
      <alignment horizontal="center" vertical="center"/>
    </xf>
    <xf numFmtId="189" fontId="16" fillId="0" borderId="6" xfId="45" applyNumberFormat="1" applyFont="1" applyBorder="1" applyAlignment="1">
      <alignment horizontal="center" vertical="center"/>
    </xf>
    <xf numFmtId="43" fontId="16" fillId="0" borderId="6" xfId="47" applyFont="1" applyFill="1" applyBorder="1" applyAlignment="1">
      <alignment vertical="center"/>
    </xf>
    <xf numFmtId="0" fontId="16" fillId="0" borderId="9" xfId="45" applyFont="1" applyBorder="1" applyAlignment="1">
      <alignment horizontal="center" vertical="center"/>
    </xf>
    <xf numFmtId="1" fontId="16" fillId="0" borderId="9" xfId="45" applyNumberFormat="1" applyFont="1" applyBorder="1" applyAlignment="1">
      <alignment horizontal="center" vertical="center"/>
    </xf>
    <xf numFmtId="189" fontId="16" fillId="0" borderId="9" xfId="45" applyNumberFormat="1" applyFont="1" applyBorder="1" applyAlignment="1">
      <alignment horizontal="center" vertical="center"/>
    </xf>
    <xf numFmtId="0" fontId="16" fillId="0" borderId="9" xfId="45" applyFont="1" applyBorder="1" applyAlignment="1">
      <alignment vertical="center"/>
    </xf>
    <xf numFmtId="43" fontId="16" fillId="0" borderId="9" xfId="47" applyFont="1" applyFill="1" applyBorder="1" applyAlignment="1">
      <alignment vertical="center"/>
    </xf>
    <xf numFmtId="1" fontId="16" fillId="0" borderId="7" xfId="45" applyNumberFormat="1" applyFont="1" applyBorder="1" applyAlignment="1">
      <alignment horizontal="center" vertical="center"/>
    </xf>
    <xf numFmtId="189" fontId="16" fillId="0" borderId="7" xfId="45" applyNumberFormat="1" applyFont="1" applyBorder="1" applyAlignment="1">
      <alignment horizontal="center" vertical="center"/>
    </xf>
    <xf numFmtId="43" fontId="16" fillId="0" borderId="7" xfId="47" applyFont="1" applyFill="1" applyBorder="1" applyAlignment="1">
      <alignment vertical="center"/>
    </xf>
    <xf numFmtId="4" fontId="16" fillId="0" borderId="9" xfId="45" applyNumberFormat="1" applyFont="1" applyBorder="1" applyAlignment="1">
      <alignment vertical="center"/>
    </xf>
    <xf numFmtId="0" fontId="16" fillId="0" borderId="10" xfId="45" applyFont="1" applyBorder="1" applyAlignment="1">
      <alignment vertical="center"/>
    </xf>
    <xf numFmtId="0" fontId="16" fillId="0" borderId="13" xfId="45" applyFont="1" applyBorder="1" applyAlignment="1">
      <alignment horizontal="center" vertical="center"/>
    </xf>
    <xf numFmtId="0" fontId="15" fillId="0" borderId="13" xfId="42" applyFont="1" applyBorder="1" applyAlignment="1">
      <alignment horizontal="left" vertical="center"/>
    </xf>
    <xf numFmtId="0" fontId="16" fillId="0" borderId="13" xfId="45" applyFont="1" applyBorder="1" applyAlignment="1">
      <alignment vertical="center"/>
    </xf>
    <xf numFmtId="4" fontId="16" fillId="0" borderId="13" xfId="45" applyNumberFormat="1" applyFont="1" applyBorder="1" applyAlignment="1">
      <alignment vertical="center"/>
    </xf>
    <xf numFmtId="1" fontId="14" fillId="0" borderId="7" xfId="45" applyNumberFormat="1" applyFont="1" applyBorder="1" applyAlignment="1">
      <alignment horizontal="center" vertical="center"/>
    </xf>
    <xf numFmtId="43" fontId="16" fillId="0" borderId="15" xfId="47" applyFont="1" applyFill="1" applyBorder="1" applyAlignment="1">
      <alignment vertical="center"/>
    </xf>
    <xf numFmtId="0" fontId="16" fillId="0" borderId="8" xfId="45" applyFont="1" applyBorder="1" applyAlignment="1">
      <alignment horizontal="center" vertical="center"/>
    </xf>
    <xf numFmtId="0" fontId="16" fillId="0" borderId="7" xfId="45" applyFont="1" applyBorder="1" applyAlignment="1">
      <alignment horizontal="center" vertical="center"/>
    </xf>
    <xf numFmtId="0" fontId="16" fillId="0" borderId="8" xfId="45" applyFont="1" applyBorder="1" applyAlignment="1">
      <alignment horizontal="center" vertical="center"/>
    </xf>
    <xf numFmtId="0" fontId="16" fillId="0" borderId="8" xfId="45" applyFont="1" applyBorder="1" applyAlignment="1">
      <alignment vertical="center"/>
    </xf>
    <xf numFmtId="0" fontId="16" fillId="0" borderId="6" xfId="45" applyFont="1" applyBorder="1" applyAlignment="1">
      <alignment horizontal="center" vertical="center"/>
    </xf>
    <xf numFmtId="0" fontId="16" fillId="0" borderId="9" xfId="45" applyFont="1" applyBorder="1" applyAlignment="1">
      <alignment horizontal="center" vertical="center"/>
    </xf>
    <xf numFmtId="0" fontId="16" fillId="0" borderId="16" xfId="45" applyFont="1" applyBorder="1" applyAlignment="1">
      <alignment vertical="center"/>
    </xf>
    <xf numFmtId="0" fontId="17" fillId="0" borderId="16" xfId="45" applyFont="1" applyBorder="1" applyAlignment="1">
      <alignment horizontal="left" vertical="center"/>
    </xf>
    <xf numFmtId="0" fontId="17" fillId="0" borderId="17" xfId="45" applyFont="1" applyBorder="1" applyAlignment="1">
      <alignment horizontal="center" vertical="center"/>
    </xf>
    <xf numFmtId="0" fontId="17" fillId="0" borderId="18" xfId="45" applyFont="1" applyBorder="1" applyAlignment="1">
      <alignment horizontal="center" vertical="center"/>
    </xf>
    <xf numFmtId="4" fontId="17" fillId="0" borderId="3" xfId="45" applyNumberFormat="1" applyFont="1" applyBorder="1" applyAlignment="1">
      <alignment vertical="center"/>
    </xf>
    <xf numFmtId="0" fontId="17" fillId="0" borderId="8" xfId="45" applyFont="1" applyBorder="1" applyAlignment="1">
      <alignment horizontal="left" vertical="center"/>
    </xf>
    <xf numFmtId="0" fontId="14" fillId="0" borderId="6" xfId="33" applyFont="1" applyBorder="1" applyAlignment="1">
      <alignment horizontal="center" vertical="center"/>
    </xf>
    <xf numFmtId="0" fontId="16" fillId="0" borderId="6" xfId="45" applyFont="1" applyBorder="1" applyAlignment="1">
      <alignment vertical="center" shrinkToFit="1"/>
    </xf>
    <xf numFmtId="187" fontId="16" fillId="0" borderId="6" xfId="48" applyFont="1" applyFill="1" applyBorder="1" applyAlignment="1">
      <alignment vertical="center" shrinkToFit="1"/>
    </xf>
    <xf numFmtId="0" fontId="16" fillId="0" borderId="6" xfId="45" applyFont="1" applyBorder="1" applyAlignment="1">
      <alignment horizontal="left" vertical="center" shrinkToFit="1"/>
    </xf>
    <xf numFmtId="187" fontId="16" fillId="0" borderId="6" xfId="48" applyFont="1" applyFill="1" applyBorder="1" applyAlignment="1">
      <alignment horizontal="right" vertical="center" shrinkToFit="1"/>
    </xf>
    <xf numFmtId="0" fontId="16" fillId="0" borderId="9" xfId="45" applyFont="1" applyBorder="1" applyAlignment="1">
      <alignment vertical="center" shrinkToFit="1"/>
    </xf>
    <xf numFmtId="187" fontId="16" fillId="0" borderId="9" xfId="48" applyFont="1" applyFill="1" applyBorder="1" applyAlignment="1">
      <alignment vertical="center" shrinkToFit="1"/>
    </xf>
    <xf numFmtId="0" fontId="16" fillId="0" borderId="7" xfId="45" applyFont="1" applyBorder="1" applyAlignment="1">
      <alignment vertical="center" shrinkToFit="1"/>
    </xf>
    <xf numFmtId="187" fontId="16" fillId="0" borderId="7" xfId="48" applyFont="1" applyFill="1" applyBorder="1" applyAlignment="1">
      <alignment vertical="center" shrinkToFit="1"/>
    </xf>
    <xf numFmtId="1" fontId="16" fillId="0" borderId="4" xfId="45" applyNumberFormat="1" applyFont="1" applyBorder="1" applyAlignment="1">
      <alignment horizontal="center" vertical="center"/>
    </xf>
    <xf numFmtId="189" fontId="16" fillId="0" borderId="4" xfId="45" applyNumberFormat="1" applyFont="1" applyBorder="1" applyAlignment="1">
      <alignment horizontal="center" vertical="center"/>
    </xf>
    <xf numFmtId="0" fontId="16" fillId="0" borderId="4" xfId="45" applyFont="1" applyBorder="1" applyAlignment="1">
      <alignment vertical="center" shrinkToFit="1"/>
    </xf>
    <xf numFmtId="187" fontId="16" fillId="0" borderId="4" xfId="48" applyFont="1" applyFill="1" applyBorder="1" applyAlignment="1">
      <alignment vertical="center" shrinkToFit="1"/>
    </xf>
    <xf numFmtId="187" fontId="17" fillId="0" borderId="1" xfId="45" applyNumberFormat="1" applyFont="1" applyBorder="1" applyAlignment="1">
      <alignment vertical="center"/>
    </xf>
  </cellXfs>
  <cellStyles count="61">
    <cellStyle name="Comma 2" xfId="3" xr:uid="{00000000-0005-0000-0000-000001000000}"/>
    <cellStyle name="Comma 2 2" xfId="4" xr:uid="{00000000-0005-0000-0000-000002000000}"/>
    <cellStyle name="Comma 2 2 2" xfId="47" xr:uid="{AC69E697-6216-47A4-BC72-039B145373FE}"/>
    <cellStyle name="Comma 2 2 2 2" xfId="59" xr:uid="{ED353984-AB63-4971-A219-4578C389A41B}"/>
    <cellStyle name="Comma 2 3" xfId="5" xr:uid="{00000000-0005-0000-0000-000003000000}"/>
    <cellStyle name="Comma 2 3 2" xfId="6" xr:uid="{00000000-0005-0000-0000-000004000000}"/>
    <cellStyle name="Comma 2 4" xfId="7" xr:uid="{00000000-0005-0000-0000-000005000000}"/>
    <cellStyle name="Comma 3" xfId="8" xr:uid="{00000000-0005-0000-0000-000006000000}"/>
    <cellStyle name="Comma 3 2" xfId="9" xr:uid="{00000000-0005-0000-0000-000007000000}"/>
    <cellStyle name="Comma 3 3" xfId="10" xr:uid="{00000000-0005-0000-0000-000008000000}"/>
    <cellStyle name="Comma 3 5" xfId="11" xr:uid="{00000000-0005-0000-0000-000009000000}"/>
    <cellStyle name="Comma 4" xfId="12" xr:uid="{00000000-0005-0000-0000-00000A000000}"/>
    <cellStyle name="Comma 4 2" xfId="13" xr:uid="{00000000-0005-0000-0000-00000B000000}"/>
    <cellStyle name="Comma 5" xfId="14" xr:uid="{00000000-0005-0000-0000-00000C000000}"/>
    <cellStyle name="Comma 6" xfId="15" xr:uid="{00000000-0005-0000-0000-00000D000000}"/>
    <cellStyle name="Comma 7" xfId="16" xr:uid="{00000000-0005-0000-0000-00000E000000}"/>
    <cellStyle name="Comma 8" xfId="43" xr:uid="{E7F90CCE-84FF-473A-BA53-335613DFD238}"/>
    <cellStyle name="Comma 8 2" xfId="57" xr:uid="{1F6325FA-822B-4E96-A344-1F7291E5D566}"/>
    <cellStyle name="Normal 12" xfId="17" xr:uid="{00000000-0005-0000-0000-000010000000}"/>
    <cellStyle name="Normal 12 2" xfId="18" xr:uid="{00000000-0005-0000-0000-000011000000}"/>
    <cellStyle name="Normal 12 2 2" xfId="53" xr:uid="{F0AE5D36-76DB-44A0-811A-5FCAFDC07F43}"/>
    <cellStyle name="Normal 12 3" xfId="46" xr:uid="{DE126DDE-EA02-4AFA-9B62-97D4689116F8}"/>
    <cellStyle name="Normal 12 3 2" xfId="55" xr:uid="{7D1A568C-7E59-4499-AB45-8C76ACBF6593}"/>
    <cellStyle name="Normal 2" xfId="19" xr:uid="{00000000-0005-0000-0000-000012000000}"/>
    <cellStyle name="Normal 2 2" xfId="20" xr:uid="{00000000-0005-0000-0000-000013000000}"/>
    <cellStyle name="Normal 2 2 2 3" xfId="21" xr:uid="{00000000-0005-0000-0000-000014000000}"/>
    <cellStyle name="Normal 2 3" xfId="22" xr:uid="{00000000-0005-0000-0000-000015000000}"/>
    <cellStyle name="Normal 2 4" xfId="23" xr:uid="{00000000-0005-0000-0000-000016000000}"/>
    <cellStyle name="Normal 2 5" xfId="24" xr:uid="{00000000-0005-0000-0000-000017000000}"/>
    <cellStyle name="Normal 2 6" xfId="45" xr:uid="{0F0CC8D3-68D1-43C0-BEB9-5B684398A28E}"/>
    <cellStyle name="Normal 2 7" xfId="50" xr:uid="{15D18ADA-ED30-4C23-ABEF-BD897B60843C}"/>
    <cellStyle name="Normal 2 7 2" xfId="58" xr:uid="{E06A8BCD-2AE7-49BA-A485-18602E70577C}"/>
    <cellStyle name="Normal 3" xfId="2" xr:uid="{00000000-0005-0000-0000-000018000000}"/>
    <cellStyle name="Normal 3 2" xfId="25" xr:uid="{00000000-0005-0000-0000-000019000000}"/>
    <cellStyle name="Normal 4" xfId="26" xr:uid="{00000000-0005-0000-0000-00001A000000}"/>
    <cellStyle name="Normal 4 2" xfId="27" xr:uid="{00000000-0005-0000-0000-00001B000000}"/>
    <cellStyle name="Normal 5" xfId="28" xr:uid="{00000000-0005-0000-0000-00001C000000}"/>
    <cellStyle name="Normal 6" xfId="29" xr:uid="{00000000-0005-0000-0000-00001D000000}"/>
    <cellStyle name="Normal 6 2" xfId="51" xr:uid="{C54C7596-552C-4DD4-88A9-2F0841F79CF6}"/>
    <cellStyle name="Normal 6 2 2" xfId="60" xr:uid="{4F0F5E26-7D2D-41BD-9157-CD806DA59918}"/>
    <cellStyle name="Normal 7" xfId="30" xr:uid="{00000000-0005-0000-0000-00001E000000}"/>
    <cellStyle name="Normal 8" xfId="42" xr:uid="{11979225-F943-4894-9BAB-6862D8FB0B24}"/>
    <cellStyle name="Normal 8 2" xfId="52" xr:uid="{FDFFF392-E60D-4AF9-9F2A-12209FC31AAF}"/>
    <cellStyle name="Normal 9" xfId="44" xr:uid="{C3AEEBB5-B704-42F3-A179-E43D1AD22E40}"/>
    <cellStyle name="Normal 9 2" xfId="49" xr:uid="{B0C51F61-74CE-4F67-BD02-4FEFE85063EC}"/>
    <cellStyle name="Normal 9 2 2" xfId="56" xr:uid="{AD87D088-E78E-4F42-BCBA-A17C76FC5746}"/>
    <cellStyle name="Percent 2" xfId="31" xr:uid="{00000000-0005-0000-0000-00001F000000}"/>
    <cellStyle name="เครื่องหมายจุลภาค 2" xfId="32" xr:uid="{00000000-0005-0000-0000-000020000000}"/>
    <cellStyle name="จุลภาค" xfId="1" builtinId="3"/>
    <cellStyle name="จุลภาค 2" xfId="34" xr:uid="{675BEA0F-D4C3-4AFC-9A43-9D1975A890D5}"/>
    <cellStyle name="จุลภาค 2 2" xfId="41" xr:uid="{2BA21B52-E7AF-4B7D-AD65-53CC6FD97619}"/>
    <cellStyle name="จุลภาค 2 3" xfId="48" xr:uid="{79DADB46-CE0E-47F1-A023-A4EC0882D673}"/>
    <cellStyle name="จุลภาค 3" xfId="36" xr:uid="{EB02CD6E-C859-4199-B65B-8F99D06E4B07}"/>
    <cellStyle name="จุลภาค 4" xfId="38" xr:uid="{C529C7E9-1615-4F0F-983C-C1758ECCD16D}"/>
    <cellStyle name="จุลภาค 4 2" xfId="54" xr:uid="{7E9BB1C3-A1FD-48D4-A96F-2558CAD8D3F3}"/>
    <cellStyle name="จุลภาค 5" xfId="39" xr:uid="{802DA617-AB48-44AD-8342-F0B94E432980}"/>
    <cellStyle name="ปกติ" xfId="0" builtinId="0"/>
    <cellStyle name="ปกติ 2" xfId="33" xr:uid="{00000000-0005-0000-0000-000021000000}"/>
    <cellStyle name="ปกติ 2 2" xfId="40" xr:uid="{F3ED95D9-9249-4FF4-ADF9-FCB95501F240}"/>
    <cellStyle name="ปกติ 3" xfId="35" xr:uid="{581549D9-3318-4E7E-A529-F477A749E358}"/>
    <cellStyle name="ปกติ 4" xfId="37" xr:uid="{0E4EA6F3-6A00-4B32-B1B5-4D9AE2630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4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r/account/&#3591;&#3610;&#3607;&#3604;&#3621;&#3629;&#3591;-q1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usr\account\&#3591;&#3610;&#3607;&#3604;&#3621;&#3629;&#3591;-q1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63/&#3591;&#3610;&#3626;&#3605;&#3594;/&#3586;&#3657;&#3629;&#3626;&#3633;&#3591;&#3648;&#3585;&#3605;/JOB/VNP/Q4'55/WP/A/Users/ACER/Desktop/VNP/Q4'55/WP/Rung/D/D_VNP_Q4'5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JOB\VNP\Q4'55\WP\A\Users\ACER\Desktop\VNP\Q4'55\WP\Rung\D\D_VNP_Q4'5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63/&#3591;&#3610;&#3626;&#3605;&#3594;/&#3586;&#3657;&#3629;&#3626;&#3633;&#3591;&#3648;&#3585;&#3605;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&#3605;&#3634;&#3619;&#3634;&#3591;&#3610;&#3633;&#3597;&#3594;&#3637;&#3621;&#3641;&#3585;&#3627;&#3609;&#3637;&#3657;%20&#3611;&#3637;%2064%2003.11.6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ายละเอียด64 03.11.64"/>
      <sheetName val="เอกสารแนบ 1"/>
      <sheetName val="เอกสารแนบ 2"/>
      <sheetName val="เอกสารแนบ 3"/>
    </sheetNames>
    <sheetDataSet>
      <sheetData sheetId="0">
        <row r="20">
          <cell r="G20">
            <v>8940053</v>
          </cell>
          <cell r="I20">
            <v>70000</v>
          </cell>
        </row>
        <row r="25">
          <cell r="G25">
            <v>360000</v>
          </cell>
        </row>
        <row r="32">
          <cell r="G32">
            <v>16800</v>
          </cell>
        </row>
        <row r="38">
          <cell r="G38">
            <v>261200</v>
          </cell>
          <cell r="M38">
            <v>10000</v>
          </cell>
        </row>
        <row r="39">
          <cell r="G39">
            <v>311940</v>
          </cell>
        </row>
        <row r="49">
          <cell r="G49">
            <v>133280</v>
          </cell>
        </row>
        <row r="51">
          <cell r="U51">
            <v>80000</v>
          </cell>
        </row>
        <row r="62">
          <cell r="O62">
            <v>39200</v>
          </cell>
          <cell r="S62">
            <v>30000</v>
          </cell>
        </row>
        <row r="161">
          <cell r="G161">
            <v>360365</v>
          </cell>
        </row>
        <row r="173">
          <cell r="G173">
            <v>23900</v>
          </cell>
          <cell r="I173">
            <v>316700</v>
          </cell>
        </row>
        <row r="174">
          <cell r="I174">
            <v>21200</v>
          </cell>
        </row>
        <row r="177">
          <cell r="G177">
            <v>108245.44</v>
          </cell>
          <cell r="I177">
            <v>63800</v>
          </cell>
        </row>
        <row r="211">
          <cell r="I211">
            <v>85760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2A14-BDD5-47A9-8279-50C19CFBA0A0}">
  <sheetPr>
    <pageSetUpPr fitToPage="1"/>
  </sheetPr>
  <dimension ref="A1:E22"/>
  <sheetViews>
    <sheetView view="pageBreakPreview" zoomScale="90" zoomScaleNormal="90" zoomScaleSheetLayoutView="90" workbookViewId="0">
      <selection activeCell="J17" sqref="J17"/>
    </sheetView>
  </sheetViews>
  <sheetFormatPr defaultColWidth="9" defaultRowHeight="14.45" customHeight="1" x14ac:dyDescent="0.25"/>
  <cols>
    <col min="1" max="1" width="10" style="23" customWidth="1"/>
    <col min="2" max="2" width="19.375" style="23" customWidth="1"/>
    <col min="3" max="3" width="16.125" style="23" customWidth="1"/>
    <col min="4" max="4" width="16.375" style="23" customWidth="1"/>
    <col min="5" max="5" width="25.625" style="23" customWidth="1"/>
    <col min="6" max="16384" width="9" style="23"/>
  </cols>
  <sheetData>
    <row r="1" spans="1:5" ht="14.45" customHeight="1" x14ac:dyDescent="0.25">
      <c r="A1" s="619"/>
      <c r="B1" s="619"/>
      <c r="C1" s="619"/>
      <c r="D1" s="619"/>
      <c r="E1" s="619"/>
    </row>
    <row r="2" spans="1:5" ht="14.45" customHeight="1" x14ac:dyDescent="0.25">
      <c r="C2" s="1"/>
    </row>
    <row r="3" spans="1:5" ht="14.45" customHeight="1" x14ac:dyDescent="0.25">
      <c r="C3" s="1"/>
    </row>
    <row r="4" spans="1:5" ht="14.45" customHeight="1" x14ac:dyDescent="0.25">
      <c r="A4" s="620" t="s">
        <v>9037</v>
      </c>
      <c r="B4" s="620"/>
      <c r="C4" s="620"/>
      <c r="D4" s="620"/>
      <c r="E4" s="2" t="s">
        <v>176</v>
      </c>
    </row>
    <row r="5" spans="1:5" ht="14.45" customHeight="1" x14ac:dyDescent="0.25">
      <c r="A5" s="620" t="s">
        <v>9039</v>
      </c>
      <c r="B5" s="620"/>
      <c r="C5" s="620"/>
      <c r="D5" s="620"/>
      <c r="E5" s="620"/>
    </row>
    <row r="6" spans="1:5" ht="14.45" customHeight="1" x14ac:dyDescent="0.25">
      <c r="A6" s="620" t="s">
        <v>9040</v>
      </c>
      <c r="B6" s="620"/>
      <c r="C6" s="620"/>
      <c r="D6" s="620"/>
      <c r="E6" s="620"/>
    </row>
    <row r="7" spans="1:5" ht="14.45" customHeight="1" x14ac:dyDescent="0.25">
      <c r="A7" s="620" t="s">
        <v>177</v>
      </c>
      <c r="B7" s="620"/>
      <c r="C7" s="620"/>
      <c r="D7" s="620"/>
      <c r="E7" s="620"/>
    </row>
    <row r="9" spans="1:5" s="9" customFormat="1" ht="14.45" customHeight="1" x14ac:dyDescent="0.25">
      <c r="A9" s="8" t="s">
        <v>178</v>
      </c>
      <c r="B9" s="8" t="s">
        <v>179</v>
      </c>
      <c r="C9" s="8" t="s">
        <v>180</v>
      </c>
      <c r="D9" s="8" t="s">
        <v>181</v>
      </c>
      <c r="E9" s="8" t="s">
        <v>2</v>
      </c>
    </row>
    <row r="10" spans="1:5" ht="14.45" customHeight="1" x14ac:dyDescent="0.25">
      <c r="A10" s="4">
        <v>1</v>
      </c>
      <c r="B10" s="5">
        <v>2500700010</v>
      </c>
      <c r="C10" s="5" t="s">
        <v>182</v>
      </c>
      <c r="D10" s="4">
        <v>1</v>
      </c>
      <c r="E10" s="6">
        <v>200000</v>
      </c>
    </row>
    <row r="11" spans="1:5" ht="14.45" customHeight="1" x14ac:dyDescent="0.25">
      <c r="A11" s="4">
        <v>2</v>
      </c>
      <c r="B11" s="4">
        <v>2500700281</v>
      </c>
      <c r="C11" s="4" t="s">
        <v>183</v>
      </c>
      <c r="D11" s="4">
        <v>8</v>
      </c>
      <c r="E11" s="7">
        <f>+'[53]สรุปรายละเอียด64 03.11.64'!G20+'[53]สรุปรายละเอียด64 03.11.64'!I20</f>
        <v>9010053</v>
      </c>
    </row>
    <row r="12" spans="1:5" ht="14.45" customHeight="1" x14ac:dyDescent="0.25">
      <c r="A12" s="4">
        <v>3</v>
      </c>
      <c r="B12" s="4">
        <v>2500700328</v>
      </c>
      <c r="C12" s="4" t="s">
        <v>184</v>
      </c>
      <c r="D12" s="4">
        <v>1</v>
      </c>
      <c r="E12" s="7">
        <f>+'[53]สรุปรายละเอียด64 03.11.64'!G25</f>
        <v>360000</v>
      </c>
    </row>
    <row r="13" spans="1:5" ht="14.45" customHeight="1" x14ac:dyDescent="0.25">
      <c r="A13" s="4">
        <v>4</v>
      </c>
      <c r="B13" s="4">
        <v>2500700336</v>
      </c>
      <c r="C13" s="4" t="s">
        <v>185</v>
      </c>
      <c r="D13" s="4">
        <v>2</v>
      </c>
      <c r="E13" s="7">
        <f>+'[53]สรุปรายละเอียด64 03.11.64'!G32</f>
        <v>16800</v>
      </c>
    </row>
    <row r="14" spans="1:5" ht="14.45" customHeight="1" x14ac:dyDescent="0.25">
      <c r="A14" s="4">
        <v>5</v>
      </c>
      <c r="B14" s="4">
        <v>2500700343</v>
      </c>
      <c r="C14" s="4" t="s">
        <v>186</v>
      </c>
      <c r="D14" s="4">
        <v>2</v>
      </c>
      <c r="E14" s="7">
        <f>+'[53]สรุปรายละเอียด64 03.11.64'!G38</f>
        <v>261200</v>
      </c>
    </row>
    <row r="15" spans="1:5" ht="14.45" customHeight="1" x14ac:dyDescent="0.25">
      <c r="A15" s="4">
        <v>6</v>
      </c>
      <c r="B15" s="4">
        <v>2500700344</v>
      </c>
      <c r="C15" s="4" t="s">
        <v>187</v>
      </c>
      <c r="D15" s="4">
        <v>2</v>
      </c>
      <c r="E15" s="7">
        <f>+'[53]สรุปรายละเอียด64 03.11.64'!G39</f>
        <v>311940</v>
      </c>
    </row>
    <row r="16" spans="1:5" ht="14.45" customHeight="1" x14ac:dyDescent="0.25">
      <c r="A16" s="4">
        <v>7</v>
      </c>
      <c r="B16" s="4">
        <v>2500700356</v>
      </c>
      <c r="C16" s="4" t="s">
        <v>188</v>
      </c>
      <c r="D16" s="4">
        <v>3</v>
      </c>
      <c r="E16" s="7">
        <f>+'[53]สรุปรายละเอียด64 03.11.64'!G49</f>
        <v>133280</v>
      </c>
    </row>
    <row r="17" spans="1:5" ht="14.45" customHeight="1" x14ac:dyDescent="0.25">
      <c r="A17" s="4">
        <v>8</v>
      </c>
      <c r="B17" s="4">
        <v>2500700808</v>
      </c>
      <c r="C17" s="4" t="s">
        <v>189</v>
      </c>
      <c r="D17" s="4">
        <v>19</v>
      </c>
      <c r="E17" s="7">
        <f>+'[53]สรุปรายละเอียด64 03.11.64'!G161</f>
        <v>360365</v>
      </c>
    </row>
    <row r="18" spans="1:5" ht="14.45" customHeight="1" x14ac:dyDescent="0.25">
      <c r="A18" s="4">
        <v>9</v>
      </c>
      <c r="B18" s="4">
        <v>2500700836</v>
      </c>
      <c r="C18" s="4" t="s">
        <v>190</v>
      </c>
      <c r="D18" s="4">
        <v>9</v>
      </c>
      <c r="E18" s="7">
        <f>+'[53]สรุปรายละเอียด64 03.11.64'!G173+'[53]สรุปรายละเอียด64 03.11.64'!I173</f>
        <v>340600</v>
      </c>
    </row>
    <row r="19" spans="1:5" ht="14.45" customHeight="1" x14ac:dyDescent="0.25">
      <c r="A19" s="4">
        <v>10</v>
      </c>
      <c r="B19" s="4">
        <v>2500700838</v>
      </c>
      <c r="C19" s="4" t="s">
        <v>191</v>
      </c>
      <c r="D19" s="4">
        <v>1</v>
      </c>
      <c r="E19" s="7">
        <f>+'[53]สรุปรายละเอียด64 03.11.64'!I174</f>
        <v>21200</v>
      </c>
    </row>
    <row r="20" spans="1:5" ht="14.45" customHeight="1" x14ac:dyDescent="0.25">
      <c r="A20" s="4">
        <v>11</v>
      </c>
      <c r="B20" s="4">
        <v>2500700843</v>
      </c>
      <c r="C20" s="4" t="s">
        <v>192</v>
      </c>
      <c r="D20" s="4">
        <v>4</v>
      </c>
      <c r="E20" s="7">
        <f>+'[53]สรุปรายละเอียด64 03.11.64'!G177+'[53]สรุปรายละเอียด64 03.11.64'!I177</f>
        <v>172045.44</v>
      </c>
    </row>
    <row r="21" spans="1:5" ht="14.45" customHeight="1" x14ac:dyDescent="0.25">
      <c r="A21" s="4">
        <v>12</v>
      </c>
      <c r="B21" s="4">
        <v>2500701692</v>
      </c>
      <c r="C21" s="4" t="s">
        <v>193</v>
      </c>
      <c r="D21" s="4">
        <v>1</v>
      </c>
      <c r="E21" s="7">
        <f>+'[53]สรุปรายละเอียด64 03.11.64'!I211</f>
        <v>85760</v>
      </c>
    </row>
    <row r="22" spans="1:5" ht="14.45" customHeight="1" x14ac:dyDescent="0.25">
      <c r="A22" s="621" t="s">
        <v>25</v>
      </c>
      <c r="B22" s="621"/>
      <c r="C22" s="621"/>
      <c r="D22" s="3">
        <f>SUM(D10:D21)</f>
        <v>53</v>
      </c>
      <c r="E22" s="24">
        <f>SUM(E10:E21)</f>
        <v>11273243.439999999</v>
      </c>
    </row>
  </sheetData>
  <mergeCells count="6">
    <mergeCell ref="A1:E1"/>
    <mergeCell ref="A4:D4"/>
    <mergeCell ref="A6:E6"/>
    <mergeCell ref="A7:E7"/>
    <mergeCell ref="A22:C22"/>
    <mergeCell ref="A5:E5"/>
  </mergeCells>
  <pageMargins left="0.70866141732283472" right="0.39370078740157483" top="0.31496062992125984" bottom="0.47244094488188981" header="0.31496062992125984" footer="0.31496062992125984"/>
  <pageSetup paperSize="9" scale="98" firstPageNumber="11" orientation="portrait" useFirstPageNumber="1" r:id="rId1"/>
  <headerFooter scaleWithDoc="0">
    <oddHeader>&amp;C&amp;"TH SarabunPSK,ธรรมดา"&amp;14-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A7FB-D6B7-44CD-B9E5-AF36051AAA81}">
  <sheetPr>
    <pageSetUpPr fitToPage="1"/>
  </sheetPr>
  <dimension ref="A1:E12"/>
  <sheetViews>
    <sheetView view="pageBreakPreview" zoomScale="90" zoomScaleNormal="100" zoomScaleSheetLayoutView="90" workbookViewId="0">
      <selection activeCell="J17" sqref="J17"/>
    </sheetView>
  </sheetViews>
  <sheetFormatPr defaultColWidth="9" defaultRowHeight="14.45" customHeight="1" x14ac:dyDescent="0.25"/>
  <cols>
    <col min="1" max="1" width="8.125" style="23" customWidth="1"/>
    <col min="2" max="2" width="20.25" style="23" customWidth="1"/>
    <col min="3" max="3" width="17.125" style="23" customWidth="1"/>
    <col min="4" max="4" width="18.125" style="23" customWidth="1"/>
    <col min="5" max="5" width="23.375" style="23" customWidth="1"/>
    <col min="6" max="16384" width="9" style="23"/>
  </cols>
  <sheetData>
    <row r="1" spans="1:5" ht="14.45" customHeight="1" x14ac:dyDescent="0.25">
      <c r="A1" s="619"/>
      <c r="B1" s="619"/>
      <c r="C1" s="619"/>
      <c r="D1" s="619"/>
      <c r="E1" s="619"/>
    </row>
    <row r="4" spans="1:5" ht="14.45" customHeight="1" x14ac:dyDescent="0.25">
      <c r="A4" s="620" t="s">
        <v>9038</v>
      </c>
      <c r="B4" s="620"/>
      <c r="C4" s="620"/>
      <c r="D4" s="620"/>
      <c r="E4" s="2" t="s">
        <v>8945</v>
      </c>
    </row>
    <row r="5" spans="1:5" ht="14.45" customHeight="1" x14ac:dyDescent="0.25">
      <c r="A5" s="620" t="s">
        <v>8969</v>
      </c>
      <c r="B5" s="620"/>
      <c r="C5" s="620"/>
      <c r="D5" s="620"/>
      <c r="E5" s="620"/>
    </row>
    <row r="6" spans="1:5" ht="14.45" customHeight="1" x14ac:dyDescent="0.25">
      <c r="A6" s="620" t="s">
        <v>8972</v>
      </c>
      <c r="B6" s="620"/>
      <c r="C6" s="620"/>
      <c r="D6" s="620"/>
      <c r="E6" s="620"/>
    </row>
    <row r="7" spans="1:5" ht="14.45" customHeight="1" x14ac:dyDescent="0.25">
      <c r="A7" s="620" t="s">
        <v>177</v>
      </c>
      <c r="B7" s="620"/>
      <c r="C7" s="620"/>
      <c r="D7" s="620"/>
      <c r="E7" s="620"/>
    </row>
    <row r="9" spans="1:5" ht="14.45" customHeight="1" x14ac:dyDescent="0.25">
      <c r="A9" s="3" t="s">
        <v>178</v>
      </c>
      <c r="B9" s="3" t="s">
        <v>179</v>
      </c>
      <c r="C9" s="3" t="s">
        <v>180</v>
      </c>
      <c r="D9" s="3" t="s">
        <v>181</v>
      </c>
      <c r="E9" s="3" t="s">
        <v>2</v>
      </c>
    </row>
    <row r="10" spans="1:5" ht="14.45" customHeight="1" x14ac:dyDescent="0.25">
      <c r="A10" s="4">
        <v>1</v>
      </c>
      <c r="B10" s="4">
        <v>2500700343</v>
      </c>
      <c r="C10" s="4" t="s">
        <v>186</v>
      </c>
      <c r="D10" s="4">
        <v>1</v>
      </c>
      <c r="E10" s="7">
        <f>+'[53]สรุปรายละเอียด64 03.11.64'!M38</f>
        <v>10000</v>
      </c>
    </row>
    <row r="11" spans="1:5" ht="14.45" customHeight="1" x14ac:dyDescent="0.25">
      <c r="A11" s="4">
        <v>2</v>
      </c>
      <c r="B11" s="4">
        <v>2500700429</v>
      </c>
      <c r="C11" s="4" t="s">
        <v>194</v>
      </c>
      <c r="D11" s="4">
        <v>1</v>
      </c>
      <c r="E11" s="7">
        <f>+'[53]สรุปรายละเอียด64 03.11.64'!O62</f>
        <v>39200</v>
      </c>
    </row>
    <row r="12" spans="1:5" ht="14.45" customHeight="1" x14ac:dyDescent="0.25">
      <c r="A12" s="621" t="s">
        <v>25</v>
      </c>
      <c r="B12" s="621"/>
      <c r="C12" s="621"/>
      <c r="D12" s="3">
        <f>SUM(D10:D11)</f>
        <v>2</v>
      </c>
      <c r="E12" s="24">
        <f>SUM(E10:E11)</f>
        <v>49200</v>
      </c>
    </row>
  </sheetData>
  <mergeCells count="6">
    <mergeCell ref="A1:E1"/>
    <mergeCell ref="A4:D4"/>
    <mergeCell ref="A6:E6"/>
    <mergeCell ref="A7:E7"/>
    <mergeCell ref="A12:C12"/>
    <mergeCell ref="A5:E5"/>
  </mergeCells>
  <pageMargins left="0.70866141732283472" right="0.39370078740157483" top="0.31496062992125984" bottom="0.47244094488188981" header="0.31496062992125984" footer="0.31496062992125984"/>
  <pageSetup paperSize="9" scale="98" firstPageNumber="11" orientation="portrait" r:id="rId1"/>
  <headerFooter scaleWithDoc="0">
    <oddHeader>&amp;C&amp;"TH SarabunPSK,ธรรมดา"&amp;14-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296A-F6DC-4A5A-9C9F-926B996B0451}">
  <sheetPr>
    <pageSetUpPr fitToPage="1"/>
  </sheetPr>
  <dimension ref="A1:E13"/>
  <sheetViews>
    <sheetView view="pageBreakPreview" zoomScale="90" zoomScaleNormal="100" zoomScaleSheetLayoutView="90" workbookViewId="0">
      <selection activeCell="J17" sqref="J17"/>
    </sheetView>
  </sheetViews>
  <sheetFormatPr defaultColWidth="9" defaultRowHeight="14.45" customHeight="1" x14ac:dyDescent="0.25"/>
  <cols>
    <col min="1" max="1" width="8.125" style="23" customWidth="1"/>
    <col min="2" max="2" width="18.375" style="23" customWidth="1"/>
    <col min="3" max="3" width="16.75" style="23" customWidth="1"/>
    <col min="4" max="4" width="17.125" style="23" customWidth="1"/>
    <col min="5" max="5" width="27" style="23" customWidth="1"/>
    <col min="6" max="16384" width="9" style="23"/>
  </cols>
  <sheetData>
    <row r="1" spans="1:5" ht="14.45" customHeight="1" x14ac:dyDescent="0.25">
      <c r="A1" s="619"/>
      <c r="B1" s="619"/>
      <c r="C1" s="619"/>
      <c r="D1" s="619"/>
      <c r="E1" s="619"/>
    </row>
    <row r="4" spans="1:5" ht="14.45" customHeight="1" x14ac:dyDescent="0.25">
      <c r="A4" s="620" t="s">
        <v>9088</v>
      </c>
      <c r="B4" s="620"/>
      <c r="C4" s="620"/>
      <c r="D4" s="620"/>
      <c r="E4" s="2" t="s">
        <v>8946</v>
      </c>
    </row>
    <row r="5" spans="1:5" ht="14.45" customHeight="1" x14ac:dyDescent="0.25">
      <c r="A5" s="620" t="s">
        <v>8970</v>
      </c>
      <c r="B5" s="620"/>
      <c r="C5" s="620"/>
      <c r="D5" s="620"/>
      <c r="E5" s="620"/>
    </row>
    <row r="6" spans="1:5" ht="14.45" customHeight="1" x14ac:dyDescent="0.25">
      <c r="A6" s="620" t="s">
        <v>8971</v>
      </c>
      <c r="B6" s="620"/>
      <c r="C6" s="620"/>
      <c r="D6" s="620"/>
      <c r="E6" s="620"/>
    </row>
    <row r="7" spans="1:5" ht="14.45" customHeight="1" x14ac:dyDescent="0.25">
      <c r="A7" s="620" t="s">
        <v>195</v>
      </c>
      <c r="B7" s="620"/>
      <c r="C7" s="620"/>
      <c r="D7" s="620"/>
      <c r="E7" s="620"/>
    </row>
    <row r="9" spans="1:5" ht="14.45" customHeight="1" x14ac:dyDescent="0.25">
      <c r="A9" s="3" t="s">
        <v>178</v>
      </c>
      <c r="B9" s="3" t="s">
        <v>179</v>
      </c>
      <c r="C9" s="3" t="s">
        <v>180</v>
      </c>
      <c r="D9" s="3" t="s">
        <v>181</v>
      </c>
      <c r="E9" s="3" t="s">
        <v>2</v>
      </c>
    </row>
    <row r="10" spans="1:5" ht="14.45" customHeight="1" x14ac:dyDescent="0.25">
      <c r="A10" s="4">
        <v>1</v>
      </c>
      <c r="B10" s="4">
        <v>2500700281</v>
      </c>
      <c r="C10" s="4" t="s">
        <v>183</v>
      </c>
      <c r="D10" s="4">
        <v>4</v>
      </c>
      <c r="E10" s="7">
        <v>34000000</v>
      </c>
    </row>
    <row r="11" spans="1:5" ht="14.45" customHeight="1" x14ac:dyDescent="0.25">
      <c r="A11" s="4">
        <v>2</v>
      </c>
      <c r="B11" s="4">
        <v>2500700360</v>
      </c>
      <c r="C11" s="4" t="s">
        <v>196</v>
      </c>
      <c r="D11" s="4">
        <v>1</v>
      </c>
      <c r="E11" s="7">
        <f>+'[53]สรุปรายละเอียด64 03.11.64'!U51</f>
        <v>80000</v>
      </c>
    </row>
    <row r="12" spans="1:5" ht="14.45" customHeight="1" x14ac:dyDescent="0.25">
      <c r="A12" s="4">
        <v>3</v>
      </c>
      <c r="B12" s="4">
        <v>2500700429</v>
      </c>
      <c r="C12" s="4" t="s">
        <v>194</v>
      </c>
      <c r="D12" s="4">
        <v>1</v>
      </c>
      <c r="E12" s="7">
        <f>+'[53]สรุปรายละเอียด64 03.11.64'!S62</f>
        <v>30000</v>
      </c>
    </row>
    <row r="13" spans="1:5" ht="14.45" customHeight="1" x14ac:dyDescent="0.25">
      <c r="A13" s="621" t="s">
        <v>25</v>
      </c>
      <c r="B13" s="621"/>
      <c r="C13" s="621"/>
      <c r="D13" s="3">
        <f>SUM(D10:D12)</f>
        <v>6</v>
      </c>
      <c r="E13" s="24">
        <f>SUM(E10:E12)</f>
        <v>34110000</v>
      </c>
    </row>
  </sheetData>
  <mergeCells count="6">
    <mergeCell ref="A1:E1"/>
    <mergeCell ref="A4:D4"/>
    <mergeCell ref="A6:E6"/>
    <mergeCell ref="A7:E7"/>
    <mergeCell ref="A13:C13"/>
    <mergeCell ref="A5:E5"/>
  </mergeCells>
  <pageMargins left="0.70866141732283472" right="0.39370078740157483" top="0.31496062992125984" bottom="0.47244094488188981" header="0.31496062992125984" footer="0.31496062992125984"/>
  <pageSetup paperSize="9" scale="98" firstPageNumber="11" orientation="portrait" r:id="rId1"/>
  <headerFooter scaleWithDoc="0">
    <oddHeader xml:space="preserve">&amp;C&amp;"TH SarabunPSK,ธรรมดา"&amp;14- &amp;P -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80FD-2C36-4164-9BE6-A72133570AEF}">
  <sheetPr>
    <pageSetUpPr fitToPage="1"/>
  </sheetPr>
  <dimension ref="A1:H16"/>
  <sheetViews>
    <sheetView view="pageBreakPreview" zoomScale="90" zoomScaleNormal="100" zoomScaleSheetLayoutView="90" workbookViewId="0">
      <selection activeCell="J16" sqref="J16"/>
    </sheetView>
  </sheetViews>
  <sheetFormatPr defaultColWidth="9" defaultRowHeight="14.45" customHeight="1" x14ac:dyDescent="0.25"/>
  <cols>
    <col min="1" max="1" width="9.25" style="11" customWidth="1"/>
    <col min="2" max="2" width="18.25" style="11" customWidth="1"/>
    <col min="3" max="3" width="37.625" style="12" customWidth="1"/>
    <col min="4" max="4" width="22.25" style="12" customWidth="1"/>
    <col min="5" max="5" width="12.25" style="29" bestFit="1" customWidth="1"/>
    <col min="6" max="6" width="14.125" style="27" customWidth="1"/>
    <col min="7" max="7" width="13.375" style="27" bestFit="1" customWidth="1"/>
    <col min="8" max="16384" width="9" style="27"/>
  </cols>
  <sheetData>
    <row r="1" spans="1:8" ht="14.45" customHeight="1" x14ac:dyDescent="0.25">
      <c r="A1" s="619"/>
      <c r="B1" s="619"/>
      <c r="C1" s="619"/>
      <c r="D1" s="619"/>
      <c r="E1" s="10"/>
    </row>
    <row r="4" spans="1:8" ht="14.45" customHeight="1" x14ac:dyDescent="0.25">
      <c r="A4" s="622" t="s">
        <v>9056</v>
      </c>
      <c r="B4" s="622"/>
      <c r="C4" s="622"/>
      <c r="D4" s="2" t="s">
        <v>8947</v>
      </c>
      <c r="E4" s="13"/>
    </row>
    <row r="5" spans="1:8" ht="14.45" customHeight="1" x14ac:dyDescent="0.25">
      <c r="A5" s="622" t="s">
        <v>8973</v>
      </c>
      <c r="B5" s="622"/>
      <c r="C5" s="622"/>
      <c r="D5" s="622"/>
      <c r="E5" s="13"/>
    </row>
    <row r="6" spans="1:8" ht="14.45" customHeight="1" x14ac:dyDescent="0.25">
      <c r="A6" s="622" t="s">
        <v>8974</v>
      </c>
      <c r="B6" s="622"/>
      <c r="C6" s="622"/>
      <c r="D6" s="622"/>
      <c r="E6" s="28"/>
    </row>
    <row r="7" spans="1:8" ht="14.45" customHeight="1" x14ac:dyDescent="0.25">
      <c r="A7" s="622" t="s">
        <v>197</v>
      </c>
      <c r="B7" s="622"/>
      <c r="C7" s="622"/>
      <c r="D7" s="622"/>
      <c r="E7" s="28"/>
    </row>
    <row r="8" spans="1:8" ht="14.45" customHeight="1" x14ac:dyDescent="0.25">
      <c r="A8" s="27"/>
      <c r="B8" s="27"/>
      <c r="C8" s="27"/>
      <c r="D8" s="27"/>
      <c r="E8" s="27"/>
    </row>
    <row r="9" spans="1:8" ht="14.45" customHeight="1" x14ac:dyDescent="0.25">
      <c r="A9" s="14" t="s">
        <v>1</v>
      </c>
      <c r="B9" s="14" t="s">
        <v>179</v>
      </c>
      <c r="C9" s="14" t="s">
        <v>0</v>
      </c>
      <c r="D9" s="15" t="s">
        <v>2</v>
      </c>
      <c r="E9" s="27"/>
      <c r="G9" s="29"/>
    </row>
    <row r="10" spans="1:8" ht="14.45" customHeight="1" x14ac:dyDescent="0.25">
      <c r="A10" s="5">
        <v>1</v>
      </c>
      <c r="B10" s="5">
        <v>2500700563</v>
      </c>
      <c r="C10" s="30" t="s">
        <v>198</v>
      </c>
      <c r="D10" s="16">
        <v>439510</v>
      </c>
      <c r="E10" s="27"/>
      <c r="F10" s="31"/>
      <c r="G10" s="29"/>
    </row>
    <row r="11" spans="1:8" ht="14.45" customHeight="1" x14ac:dyDescent="0.25">
      <c r="A11" s="5">
        <v>2</v>
      </c>
      <c r="B11" s="5">
        <v>2500700588</v>
      </c>
      <c r="C11" s="30" t="s">
        <v>199</v>
      </c>
      <c r="D11" s="16">
        <v>253295.13</v>
      </c>
      <c r="E11" s="27"/>
      <c r="F11" s="31"/>
      <c r="G11" s="29"/>
    </row>
    <row r="12" spans="1:8" ht="14.45" customHeight="1" x14ac:dyDescent="0.25">
      <c r="A12" s="5">
        <v>3</v>
      </c>
      <c r="B12" s="5">
        <v>2500700602</v>
      </c>
      <c r="C12" s="30" t="s">
        <v>200</v>
      </c>
      <c r="D12" s="16">
        <v>263550</v>
      </c>
      <c r="E12" s="27"/>
      <c r="F12" s="31"/>
      <c r="G12" s="29"/>
    </row>
    <row r="13" spans="1:8" ht="14.45" customHeight="1" x14ac:dyDescent="0.25">
      <c r="A13" s="5">
        <v>4</v>
      </c>
      <c r="B13" s="5">
        <v>2500700645</v>
      </c>
      <c r="C13" s="30" t="s">
        <v>201</v>
      </c>
      <c r="D13" s="16">
        <v>196043</v>
      </c>
      <c r="E13" s="27"/>
      <c r="G13" s="29"/>
      <c r="H13" s="29"/>
    </row>
    <row r="14" spans="1:8" ht="14.45" customHeight="1" x14ac:dyDescent="0.25">
      <c r="A14" s="5">
        <v>5</v>
      </c>
      <c r="B14" s="5">
        <v>2500701605</v>
      </c>
      <c r="C14" s="30" t="s">
        <v>202</v>
      </c>
      <c r="D14" s="16">
        <v>9360277.7899999991</v>
      </c>
      <c r="E14" s="27"/>
      <c r="G14" s="29"/>
    </row>
    <row r="15" spans="1:8" ht="14.45" customHeight="1" x14ac:dyDescent="0.25">
      <c r="A15" s="623" t="s">
        <v>25</v>
      </c>
      <c r="B15" s="623"/>
      <c r="C15" s="623"/>
      <c r="D15" s="17">
        <f>SUM(D10:D14)</f>
        <v>10512675.919999998</v>
      </c>
      <c r="G15" s="29"/>
    </row>
    <row r="16" spans="1:8" ht="14.45" customHeight="1" x14ac:dyDescent="0.25">
      <c r="G16" s="31"/>
    </row>
  </sheetData>
  <mergeCells count="6">
    <mergeCell ref="A1:D1"/>
    <mergeCell ref="A7:D7"/>
    <mergeCell ref="A4:C4"/>
    <mergeCell ref="A6:D6"/>
    <mergeCell ref="A15:C15"/>
    <mergeCell ref="A5:D5"/>
  </mergeCells>
  <pageMargins left="0.70866141732283472" right="0.39370078740157483" top="0.31496062992125984" bottom="0.47244094488188981" header="0.31496062992125984" footer="0.31496062992125984"/>
  <pageSetup paperSize="9" scale="98" firstPageNumber="11" orientation="portrait" r:id="rId1"/>
  <headerFooter scaleWithDoc="0">
    <oddHeader>&amp;C&amp;"TH SarabunPSK,ธรรมดา"&amp;14-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6C78-6A2B-4295-A9CF-BDB6A1138C9B}">
  <dimension ref="A1:I2298"/>
  <sheetViews>
    <sheetView tabSelected="1" view="pageBreakPreview" zoomScale="90" zoomScaleNormal="100" zoomScaleSheetLayoutView="90" workbookViewId="0">
      <selection activeCell="I18" sqref="I18"/>
    </sheetView>
  </sheetViews>
  <sheetFormatPr defaultRowHeight="14.45" customHeight="1" x14ac:dyDescent="0.2"/>
  <cols>
    <col min="1" max="1" width="8.75" style="768" bestFit="1" customWidth="1"/>
    <col min="2" max="2" width="15.375" style="767" customWidth="1"/>
    <col min="3" max="3" width="14.5" style="767" customWidth="1"/>
    <col min="4" max="4" width="36.125" style="767" customWidth="1"/>
    <col min="5" max="5" width="15.5" style="767" customWidth="1"/>
    <col min="6" max="246" width="9" style="767"/>
    <col min="247" max="247" width="11.75" style="767" bestFit="1" customWidth="1"/>
    <col min="248" max="248" width="7.75" style="767" bestFit="1" customWidth="1"/>
    <col min="249" max="249" width="12.875" style="767" bestFit="1" customWidth="1"/>
    <col min="250" max="250" width="47" style="767" bestFit="1" customWidth="1"/>
    <col min="251" max="251" width="12.125" style="767" bestFit="1" customWidth="1"/>
    <col min="252" max="252" width="14.875" style="767" bestFit="1" customWidth="1"/>
    <col min="253" max="253" width="11.75" style="767" bestFit="1" customWidth="1"/>
    <col min="254" max="254" width="11.75" style="767" customWidth="1"/>
    <col min="255" max="255" width="18.375" style="767" bestFit="1" customWidth="1"/>
    <col min="256" max="256" width="16.375" style="767" customWidth="1"/>
    <col min="257" max="257" width="13" style="767" bestFit="1" customWidth="1"/>
    <col min="258" max="258" width="10.875" style="767" bestFit="1" customWidth="1"/>
    <col min="259" max="502" width="9" style="767"/>
    <col min="503" max="503" width="11.75" style="767" bestFit="1" customWidth="1"/>
    <col min="504" max="504" width="7.75" style="767" bestFit="1" customWidth="1"/>
    <col min="505" max="505" width="12.875" style="767" bestFit="1" customWidth="1"/>
    <col min="506" max="506" width="47" style="767" bestFit="1" customWidth="1"/>
    <col min="507" max="507" width="12.125" style="767" bestFit="1" customWidth="1"/>
    <col min="508" max="508" width="14.875" style="767" bestFit="1" customWidth="1"/>
    <col min="509" max="509" width="11.75" style="767" bestFit="1" customWidth="1"/>
    <col min="510" max="510" width="11.75" style="767" customWidth="1"/>
    <col min="511" max="511" width="18.375" style="767" bestFit="1" customWidth="1"/>
    <col min="512" max="512" width="16.375" style="767" customWidth="1"/>
    <col min="513" max="513" width="13" style="767" bestFit="1" customWidth="1"/>
    <col min="514" max="514" width="10.875" style="767" bestFit="1" customWidth="1"/>
    <col min="515" max="758" width="9" style="767"/>
    <col min="759" max="759" width="11.75" style="767" bestFit="1" customWidth="1"/>
    <col min="760" max="760" width="7.75" style="767" bestFit="1" customWidth="1"/>
    <col min="761" max="761" width="12.875" style="767" bestFit="1" customWidth="1"/>
    <col min="762" max="762" width="47" style="767" bestFit="1" customWidth="1"/>
    <col min="763" max="763" width="12.125" style="767" bestFit="1" customWidth="1"/>
    <col min="764" max="764" width="14.875" style="767" bestFit="1" customWidth="1"/>
    <col min="765" max="765" width="11.75" style="767" bestFit="1" customWidth="1"/>
    <col min="766" max="766" width="11.75" style="767" customWidth="1"/>
    <col min="767" max="767" width="18.375" style="767" bestFit="1" customWidth="1"/>
    <col min="768" max="768" width="16.375" style="767" customWidth="1"/>
    <col min="769" max="769" width="13" style="767" bestFit="1" customWidth="1"/>
    <col min="770" max="770" width="10.875" style="767" bestFit="1" customWidth="1"/>
    <col min="771" max="1014" width="9" style="767"/>
    <col min="1015" max="1015" width="11.75" style="767" bestFit="1" customWidth="1"/>
    <col min="1016" max="1016" width="7.75" style="767" bestFit="1" customWidth="1"/>
    <col min="1017" max="1017" width="12.875" style="767" bestFit="1" customWidth="1"/>
    <col min="1018" max="1018" width="47" style="767" bestFit="1" customWidth="1"/>
    <col min="1019" max="1019" width="12.125" style="767" bestFit="1" customWidth="1"/>
    <col min="1020" max="1020" width="14.875" style="767" bestFit="1" customWidth="1"/>
    <col min="1021" max="1021" width="11.75" style="767" bestFit="1" customWidth="1"/>
    <col min="1022" max="1022" width="11.75" style="767" customWidth="1"/>
    <col min="1023" max="1023" width="18.375" style="767" bestFit="1" customWidth="1"/>
    <col min="1024" max="1024" width="16.375" style="767" customWidth="1"/>
    <col min="1025" max="1025" width="13" style="767" bestFit="1" customWidth="1"/>
    <col min="1026" max="1026" width="10.875" style="767" bestFit="1" customWidth="1"/>
    <col min="1027" max="1270" width="9" style="767"/>
    <col min="1271" max="1271" width="11.75" style="767" bestFit="1" customWidth="1"/>
    <col min="1272" max="1272" width="7.75" style="767" bestFit="1" customWidth="1"/>
    <col min="1273" max="1273" width="12.875" style="767" bestFit="1" customWidth="1"/>
    <col min="1274" max="1274" width="47" style="767" bestFit="1" customWidth="1"/>
    <col min="1275" max="1275" width="12.125" style="767" bestFit="1" customWidth="1"/>
    <col min="1276" max="1276" width="14.875" style="767" bestFit="1" customWidth="1"/>
    <col min="1277" max="1277" width="11.75" style="767" bestFit="1" customWidth="1"/>
    <col min="1278" max="1278" width="11.75" style="767" customWidth="1"/>
    <col min="1279" max="1279" width="18.375" style="767" bestFit="1" customWidth="1"/>
    <col min="1280" max="1280" width="16.375" style="767" customWidth="1"/>
    <col min="1281" max="1281" width="13" style="767" bestFit="1" customWidth="1"/>
    <col min="1282" max="1282" width="10.875" style="767" bestFit="1" customWidth="1"/>
    <col min="1283" max="1526" width="9" style="767"/>
    <col min="1527" max="1527" width="11.75" style="767" bestFit="1" customWidth="1"/>
    <col min="1528" max="1528" width="7.75" style="767" bestFit="1" customWidth="1"/>
    <col min="1529" max="1529" width="12.875" style="767" bestFit="1" customWidth="1"/>
    <col min="1530" max="1530" width="47" style="767" bestFit="1" customWidth="1"/>
    <col min="1531" max="1531" width="12.125" style="767" bestFit="1" customWidth="1"/>
    <col min="1532" max="1532" width="14.875" style="767" bestFit="1" customWidth="1"/>
    <col min="1533" max="1533" width="11.75" style="767" bestFit="1" customWidth="1"/>
    <col min="1534" max="1534" width="11.75" style="767" customWidth="1"/>
    <col min="1535" max="1535" width="18.375" style="767" bestFit="1" customWidth="1"/>
    <col min="1536" max="1536" width="16.375" style="767" customWidth="1"/>
    <col min="1537" max="1537" width="13" style="767" bestFit="1" customWidth="1"/>
    <col min="1538" max="1538" width="10.875" style="767" bestFit="1" customWidth="1"/>
    <col min="1539" max="1782" width="9" style="767"/>
    <col min="1783" max="1783" width="11.75" style="767" bestFit="1" customWidth="1"/>
    <col min="1784" max="1784" width="7.75" style="767" bestFit="1" customWidth="1"/>
    <col min="1785" max="1785" width="12.875" style="767" bestFit="1" customWidth="1"/>
    <col min="1786" max="1786" width="47" style="767" bestFit="1" customWidth="1"/>
    <col min="1787" max="1787" width="12.125" style="767" bestFit="1" customWidth="1"/>
    <col min="1788" max="1788" width="14.875" style="767" bestFit="1" customWidth="1"/>
    <col min="1789" max="1789" width="11.75" style="767" bestFit="1" customWidth="1"/>
    <col min="1790" max="1790" width="11.75" style="767" customWidth="1"/>
    <col min="1791" max="1791" width="18.375" style="767" bestFit="1" customWidth="1"/>
    <col min="1792" max="1792" width="16.375" style="767" customWidth="1"/>
    <col min="1793" max="1793" width="13" style="767" bestFit="1" customWidth="1"/>
    <col min="1794" max="1794" width="10.875" style="767" bestFit="1" customWidth="1"/>
    <col min="1795" max="2038" width="9" style="767"/>
    <col min="2039" max="2039" width="11.75" style="767" bestFit="1" customWidth="1"/>
    <col min="2040" max="2040" width="7.75" style="767" bestFit="1" customWidth="1"/>
    <col min="2041" max="2041" width="12.875" style="767" bestFit="1" customWidth="1"/>
    <col min="2042" max="2042" width="47" style="767" bestFit="1" customWidth="1"/>
    <col min="2043" max="2043" width="12.125" style="767" bestFit="1" customWidth="1"/>
    <col min="2044" max="2044" width="14.875" style="767" bestFit="1" customWidth="1"/>
    <col min="2045" max="2045" width="11.75" style="767" bestFit="1" customWidth="1"/>
    <col min="2046" max="2046" width="11.75" style="767" customWidth="1"/>
    <col min="2047" max="2047" width="18.375" style="767" bestFit="1" customWidth="1"/>
    <col min="2048" max="2048" width="16.375" style="767" customWidth="1"/>
    <col min="2049" max="2049" width="13" style="767" bestFit="1" customWidth="1"/>
    <col min="2050" max="2050" width="10.875" style="767" bestFit="1" customWidth="1"/>
    <col min="2051" max="2294" width="9" style="767"/>
    <col min="2295" max="2295" width="11.75" style="767" bestFit="1" customWidth="1"/>
    <col min="2296" max="2296" width="7.75" style="767" bestFit="1" customWidth="1"/>
    <col min="2297" max="2297" width="12.875" style="767" bestFit="1" customWidth="1"/>
    <col min="2298" max="2298" width="47" style="767" bestFit="1" customWidth="1"/>
    <col min="2299" max="2299" width="12.125" style="767" bestFit="1" customWidth="1"/>
    <col min="2300" max="2300" width="14.875" style="767" bestFit="1" customWidth="1"/>
    <col min="2301" max="2301" width="11.75" style="767" bestFit="1" customWidth="1"/>
    <col min="2302" max="2302" width="11.75" style="767" customWidth="1"/>
    <col min="2303" max="2303" width="18.375" style="767" bestFit="1" customWidth="1"/>
    <col min="2304" max="2304" width="16.375" style="767" customWidth="1"/>
    <col min="2305" max="2305" width="13" style="767" bestFit="1" customWidth="1"/>
    <col min="2306" max="2306" width="10.875" style="767" bestFit="1" customWidth="1"/>
    <col min="2307" max="2550" width="9" style="767"/>
    <col min="2551" max="2551" width="11.75" style="767" bestFit="1" customWidth="1"/>
    <col min="2552" max="2552" width="7.75" style="767" bestFit="1" customWidth="1"/>
    <col min="2553" max="2553" width="12.875" style="767" bestFit="1" customWidth="1"/>
    <col min="2554" max="2554" width="47" style="767" bestFit="1" customWidth="1"/>
    <col min="2555" max="2555" width="12.125" style="767" bestFit="1" customWidth="1"/>
    <col min="2556" max="2556" width="14.875" style="767" bestFit="1" customWidth="1"/>
    <col min="2557" max="2557" width="11.75" style="767" bestFit="1" customWidth="1"/>
    <col min="2558" max="2558" width="11.75" style="767" customWidth="1"/>
    <col min="2559" max="2559" width="18.375" style="767" bestFit="1" customWidth="1"/>
    <col min="2560" max="2560" width="16.375" style="767" customWidth="1"/>
    <col min="2561" max="2561" width="13" style="767" bestFit="1" customWidth="1"/>
    <col min="2562" max="2562" width="10.875" style="767" bestFit="1" customWidth="1"/>
    <col min="2563" max="2806" width="9" style="767"/>
    <col min="2807" max="2807" width="11.75" style="767" bestFit="1" customWidth="1"/>
    <col min="2808" max="2808" width="7.75" style="767" bestFit="1" customWidth="1"/>
    <col min="2809" max="2809" width="12.875" style="767" bestFit="1" customWidth="1"/>
    <col min="2810" max="2810" width="47" style="767" bestFit="1" customWidth="1"/>
    <col min="2811" max="2811" width="12.125" style="767" bestFit="1" customWidth="1"/>
    <col min="2812" max="2812" width="14.875" style="767" bestFit="1" customWidth="1"/>
    <col min="2813" max="2813" width="11.75" style="767" bestFit="1" customWidth="1"/>
    <col min="2814" max="2814" width="11.75" style="767" customWidth="1"/>
    <col min="2815" max="2815" width="18.375" style="767" bestFit="1" customWidth="1"/>
    <col min="2816" max="2816" width="16.375" style="767" customWidth="1"/>
    <col min="2817" max="2817" width="13" style="767" bestFit="1" customWidth="1"/>
    <col min="2818" max="2818" width="10.875" style="767" bestFit="1" customWidth="1"/>
    <col min="2819" max="3062" width="9" style="767"/>
    <col min="3063" max="3063" width="11.75" style="767" bestFit="1" customWidth="1"/>
    <col min="3064" max="3064" width="7.75" style="767" bestFit="1" customWidth="1"/>
    <col min="3065" max="3065" width="12.875" style="767" bestFit="1" customWidth="1"/>
    <col min="3066" max="3066" width="47" style="767" bestFit="1" customWidth="1"/>
    <col min="3067" max="3067" width="12.125" style="767" bestFit="1" customWidth="1"/>
    <col min="3068" max="3068" width="14.875" style="767" bestFit="1" customWidth="1"/>
    <col min="3069" max="3069" width="11.75" style="767" bestFit="1" customWidth="1"/>
    <col min="3070" max="3070" width="11.75" style="767" customWidth="1"/>
    <col min="3071" max="3071" width="18.375" style="767" bestFit="1" customWidth="1"/>
    <col min="3072" max="3072" width="16.375" style="767" customWidth="1"/>
    <col min="3073" max="3073" width="13" style="767" bestFit="1" customWidth="1"/>
    <col min="3074" max="3074" width="10.875" style="767" bestFit="1" customWidth="1"/>
    <col min="3075" max="3318" width="9" style="767"/>
    <col min="3319" max="3319" width="11.75" style="767" bestFit="1" customWidth="1"/>
    <col min="3320" max="3320" width="7.75" style="767" bestFit="1" customWidth="1"/>
    <col min="3321" max="3321" width="12.875" style="767" bestFit="1" customWidth="1"/>
    <col min="3322" max="3322" width="47" style="767" bestFit="1" customWidth="1"/>
    <col min="3323" max="3323" width="12.125" style="767" bestFit="1" customWidth="1"/>
    <col min="3324" max="3324" width="14.875" style="767" bestFit="1" customWidth="1"/>
    <col min="3325" max="3325" width="11.75" style="767" bestFit="1" customWidth="1"/>
    <col min="3326" max="3326" width="11.75" style="767" customWidth="1"/>
    <col min="3327" max="3327" width="18.375" style="767" bestFit="1" customWidth="1"/>
    <col min="3328" max="3328" width="16.375" style="767" customWidth="1"/>
    <col min="3329" max="3329" width="13" style="767" bestFit="1" customWidth="1"/>
    <col min="3330" max="3330" width="10.875" style="767" bestFit="1" customWidth="1"/>
    <col min="3331" max="3574" width="9" style="767"/>
    <col min="3575" max="3575" width="11.75" style="767" bestFit="1" customWidth="1"/>
    <col min="3576" max="3576" width="7.75" style="767" bestFit="1" customWidth="1"/>
    <col min="3577" max="3577" width="12.875" style="767" bestFit="1" customWidth="1"/>
    <col min="3578" max="3578" width="47" style="767" bestFit="1" customWidth="1"/>
    <col min="3579" max="3579" width="12.125" style="767" bestFit="1" customWidth="1"/>
    <col min="3580" max="3580" width="14.875" style="767" bestFit="1" customWidth="1"/>
    <col min="3581" max="3581" width="11.75" style="767" bestFit="1" customWidth="1"/>
    <col min="3582" max="3582" width="11.75" style="767" customWidth="1"/>
    <col min="3583" max="3583" width="18.375" style="767" bestFit="1" customWidth="1"/>
    <col min="3584" max="3584" width="16.375" style="767" customWidth="1"/>
    <col min="3585" max="3585" width="13" style="767" bestFit="1" customWidth="1"/>
    <col min="3586" max="3586" width="10.875" style="767" bestFit="1" customWidth="1"/>
    <col min="3587" max="3830" width="9" style="767"/>
    <col min="3831" max="3831" width="11.75" style="767" bestFit="1" customWidth="1"/>
    <col min="3832" max="3832" width="7.75" style="767" bestFit="1" customWidth="1"/>
    <col min="3833" max="3833" width="12.875" style="767" bestFit="1" customWidth="1"/>
    <col min="3834" max="3834" width="47" style="767" bestFit="1" customWidth="1"/>
    <col min="3835" max="3835" width="12.125" style="767" bestFit="1" customWidth="1"/>
    <col min="3836" max="3836" width="14.875" style="767" bestFit="1" customWidth="1"/>
    <col min="3837" max="3837" width="11.75" style="767" bestFit="1" customWidth="1"/>
    <col min="3838" max="3838" width="11.75" style="767" customWidth="1"/>
    <col min="3839" max="3839" width="18.375" style="767" bestFit="1" customWidth="1"/>
    <col min="3840" max="3840" width="16.375" style="767" customWidth="1"/>
    <col min="3841" max="3841" width="13" style="767" bestFit="1" customWidth="1"/>
    <col min="3842" max="3842" width="10.875" style="767" bestFit="1" customWidth="1"/>
    <col min="3843" max="4086" width="9" style="767"/>
    <col min="4087" max="4087" width="11.75" style="767" bestFit="1" customWidth="1"/>
    <col min="4088" max="4088" width="7.75" style="767" bestFit="1" customWidth="1"/>
    <col min="4089" max="4089" width="12.875" style="767" bestFit="1" customWidth="1"/>
    <col min="4090" max="4090" width="47" style="767" bestFit="1" customWidth="1"/>
    <col min="4091" max="4091" width="12.125" style="767" bestFit="1" customWidth="1"/>
    <col min="4092" max="4092" width="14.875" style="767" bestFit="1" customWidth="1"/>
    <col min="4093" max="4093" width="11.75" style="767" bestFit="1" customWidth="1"/>
    <col min="4094" max="4094" width="11.75" style="767" customWidth="1"/>
    <col min="4095" max="4095" width="18.375" style="767" bestFit="1" customWidth="1"/>
    <col min="4096" max="4096" width="16.375" style="767" customWidth="1"/>
    <col min="4097" max="4097" width="13" style="767" bestFit="1" customWidth="1"/>
    <col min="4098" max="4098" width="10.875" style="767" bestFit="1" customWidth="1"/>
    <col min="4099" max="4342" width="9" style="767"/>
    <col min="4343" max="4343" width="11.75" style="767" bestFit="1" customWidth="1"/>
    <col min="4344" max="4344" width="7.75" style="767" bestFit="1" customWidth="1"/>
    <col min="4345" max="4345" width="12.875" style="767" bestFit="1" customWidth="1"/>
    <col min="4346" max="4346" width="47" style="767" bestFit="1" customWidth="1"/>
    <col min="4347" max="4347" width="12.125" style="767" bestFit="1" customWidth="1"/>
    <col min="4348" max="4348" width="14.875" style="767" bestFit="1" customWidth="1"/>
    <col min="4349" max="4349" width="11.75" style="767" bestFit="1" customWidth="1"/>
    <col min="4350" max="4350" width="11.75" style="767" customWidth="1"/>
    <col min="4351" max="4351" width="18.375" style="767" bestFit="1" customWidth="1"/>
    <col min="4352" max="4352" width="16.375" style="767" customWidth="1"/>
    <col min="4353" max="4353" width="13" style="767" bestFit="1" customWidth="1"/>
    <col min="4354" max="4354" width="10.875" style="767" bestFit="1" customWidth="1"/>
    <col min="4355" max="4598" width="9" style="767"/>
    <col min="4599" max="4599" width="11.75" style="767" bestFit="1" customWidth="1"/>
    <col min="4600" max="4600" width="7.75" style="767" bestFit="1" customWidth="1"/>
    <col min="4601" max="4601" width="12.875" style="767" bestFit="1" customWidth="1"/>
    <col min="4602" max="4602" width="47" style="767" bestFit="1" customWidth="1"/>
    <col min="4603" max="4603" width="12.125" style="767" bestFit="1" customWidth="1"/>
    <col min="4604" max="4604" width="14.875" style="767" bestFit="1" customWidth="1"/>
    <col min="4605" max="4605" width="11.75" style="767" bestFit="1" customWidth="1"/>
    <col min="4606" max="4606" width="11.75" style="767" customWidth="1"/>
    <col min="4607" max="4607" width="18.375" style="767" bestFit="1" customWidth="1"/>
    <col min="4608" max="4608" width="16.375" style="767" customWidth="1"/>
    <col min="4609" max="4609" width="13" style="767" bestFit="1" customWidth="1"/>
    <col min="4610" max="4610" width="10.875" style="767" bestFit="1" customWidth="1"/>
    <col min="4611" max="4854" width="9" style="767"/>
    <col min="4855" max="4855" width="11.75" style="767" bestFit="1" customWidth="1"/>
    <col min="4856" max="4856" width="7.75" style="767" bestFit="1" customWidth="1"/>
    <col min="4857" max="4857" width="12.875" style="767" bestFit="1" customWidth="1"/>
    <col min="4858" max="4858" width="47" style="767" bestFit="1" customWidth="1"/>
    <col min="4859" max="4859" width="12.125" style="767" bestFit="1" customWidth="1"/>
    <col min="4860" max="4860" width="14.875" style="767" bestFit="1" customWidth="1"/>
    <col min="4861" max="4861" width="11.75" style="767" bestFit="1" customWidth="1"/>
    <col min="4862" max="4862" width="11.75" style="767" customWidth="1"/>
    <col min="4863" max="4863" width="18.375" style="767" bestFit="1" customWidth="1"/>
    <col min="4864" max="4864" width="16.375" style="767" customWidth="1"/>
    <col min="4865" max="4865" width="13" style="767" bestFit="1" customWidth="1"/>
    <col min="4866" max="4866" width="10.875" style="767" bestFit="1" customWidth="1"/>
    <col min="4867" max="5110" width="9" style="767"/>
    <col min="5111" max="5111" width="11.75" style="767" bestFit="1" customWidth="1"/>
    <col min="5112" max="5112" width="7.75" style="767" bestFit="1" customWidth="1"/>
    <col min="5113" max="5113" width="12.875" style="767" bestFit="1" customWidth="1"/>
    <col min="5114" max="5114" width="47" style="767" bestFit="1" customWidth="1"/>
    <col min="5115" max="5115" width="12.125" style="767" bestFit="1" customWidth="1"/>
    <col min="5116" max="5116" width="14.875" style="767" bestFit="1" customWidth="1"/>
    <col min="5117" max="5117" width="11.75" style="767" bestFit="1" customWidth="1"/>
    <col min="5118" max="5118" width="11.75" style="767" customWidth="1"/>
    <col min="5119" max="5119" width="18.375" style="767" bestFit="1" customWidth="1"/>
    <col min="5120" max="5120" width="16.375" style="767" customWidth="1"/>
    <col min="5121" max="5121" width="13" style="767" bestFit="1" customWidth="1"/>
    <col min="5122" max="5122" width="10.875" style="767" bestFit="1" customWidth="1"/>
    <col min="5123" max="5366" width="9" style="767"/>
    <col min="5367" max="5367" width="11.75" style="767" bestFit="1" customWidth="1"/>
    <col min="5368" max="5368" width="7.75" style="767" bestFit="1" customWidth="1"/>
    <col min="5369" max="5369" width="12.875" style="767" bestFit="1" customWidth="1"/>
    <col min="5370" max="5370" width="47" style="767" bestFit="1" customWidth="1"/>
    <col min="5371" max="5371" width="12.125" style="767" bestFit="1" customWidth="1"/>
    <col min="5372" max="5372" width="14.875" style="767" bestFit="1" customWidth="1"/>
    <col min="5373" max="5373" width="11.75" style="767" bestFit="1" customWidth="1"/>
    <col min="5374" max="5374" width="11.75" style="767" customWidth="1"/>
    <col min="5375" max="5375" width="18.375" style="767" bestFit="1" customWidth="1"/>
    <col min="5376" max="5376" width="16.375" style="767" customWidth="1"/>
    <col min="5377" max="5377" width="13" style="767" bestFit="1" customWidth="1"/>
    <col min="5378" max="5378" width="10.875" style="767" bestFit="1" customWidth="1"/>
    <col min="5379" max="5622" width="9" style="767"/>
    <col min="5623" max="5623" width="11.75" style="767" bestFit="1" customWidth="1"/>
    <col min="5624" max="5624" width="7.75" style="767" bestFit="1" customWidth="1"/>
    <col min="5625" max="5625" width="12.875" style="767" bestFit="1" customWidth="1"/>
    <col min="5626" max="5626" width="47" style="767" bestFit="1" customWidth="1"/>
    <col min="5627" max="5627" width="12.125" style="767" bestFit="1" customWidth="1"/>
    <col min="5628" max="5628" width="14.875" style="767" bestFit="1" customWidth="1"/>
    <col min="5629" max="5629" width="11.75" style="767" bestFit="1" customWidth="1"/>
    <col min="5630" max="5630" width="11.75" style="767" customWidth="1"/>
    <col min="5631" max="5631" width="18.375" style="767" bestFit="1" customWidth="1"/>
    <col min="5632" max="5632" width="16.375" style="767" customWidth="1"/>
    <col min="5633" max="5633" width="13" style="767" bestFit="1" customWidth="1"/>
    <col min="5634" max="5634" width="10.875" style="767" bestFit="1" customWidth="1"/>
    <col min="5635" max="5878" width="9" style="767"/>
    <col min="5879" max="5879" width="11.75" style="767" bestFit="1" customWidth="1"/>
    <col min="5880" max="5880" width="7.75" style="767" bestFit="1" customWidth="1"/>
    <col min="5881" max="5881" width="12.875" style="767" bestFit="1" customWidth="1"/>
    <col min="5882" max="5882" width="47" style="767" bestFit="1" customWidth="1"/>
    <col min="5883" max="5883" width="12.125" style="767" bestFit="1" customWidth="1"/>
    <col min="5884" max="5884" width="14.875" style="767" bestFit="1" customWidth="1"/>
    <col min="5885" max="5885" width="11.75" style="767" bestFit="1" customWidth="1"/>
    <col min="5886" max="5886" width="11.75" style="767" customWidth="1"/>
    <col min="5887" max="5887" width="18.375" style="767" bestFit="1" customWidth="1"/>
    <col min="5888" max="5888" width="16.375" style="767" customWidth="1"/>
    <col min="5889" max="5889" width="13" style="767" bestFit="1" customWidth="1"/>
    <col min="5890" max="5890" width="10.875" style="767" bestFit="1" customWidth="1"/>
    <col min="5891" max="6134" width="9" style="767"/>
    <col min="6135" max="6135" width="11.75" style="767" bestFit="1" customWidth="1"/>
    <col min="6136" max="6136" width="7.75" style="767" bestFit="1" customWidth="1"/>
    <col min="6137" max="6137" width="12.875" style="767" bestFit="1" customWidth="1"/>
    <col min="6138" max="6138" width="47" style="767" bestFit="1" customWidth="1"/>
    <col min="6139" max="6139" width="12.125" style="767" bestFit="1" customWidth="1"/>
    <col min="6140" max="6140" width="14.875" style="767" bestFit="1" customWidth="1"/>
    <col min="6141" max="6141" width="11.75" style="767" bestFit="1" customWidth="1"/>
    <col min="6142" max="6142" width="11.75" style="767" customWidth="1"/>
    <col min="6143" max="6143" width="18.375" style="767" bestFit="1" customWidth="1"/>
    <col min="6144" max="6144" width="16.375" style="767" customWidth="1"/>
    <col min="6145" max="6145" width="13" style="767" bestFit="1" customWidth="1"/>
    <col min="6146" max="6146" width="10.875" style="767" bestFit="1" customWidth="1"/>
    <col min="6147" max="6390" width="9" style="767"/>
    <col min="6391" max="6391" width="11.75" style="767" bestFit="1" customWidth="1"/>
    <col min="6392" max="6392" width="7.75" style="767" bestFit="1" customWidth="1"/>
    <col min="6393" max="6393" width="12.875" style="767" bestFit="1" customWidth="1"/>
    <col min="6394" max="6394" width="47" style="767" bestFit="1" customWidth="1"/>
    <col min="6395" max="6395" width="12.125" style="767" bestFit="1" customWidth="1"/>
    <col min="6396" max="6396" width="14.875" style="767" bestFit="1" customWidth="1"/>
    <col min="6397" max="6397" width="11.75" style="767" bestFit="1" customWidth="1"/>
    <col min="6398" max="6398" width="11.75" style="767" customWidth="1"/>
    <col min="6399" max="6399" width="18.375" style="767" bestFit="1" customWidth="1"/>
    <col min="6400" max="6400" width="16.375" style="767" customWidth="1"/>
    <col min="6401" max="6401" width="13" style="767" bestFit="1" customWidth="1"/>
    <col min="6402" max="6402" width="10.875" style="767" bestFit="1" customWidth="1"/>
    <col min="6403" max="6646" width="9" style="767"/>
    <col min="6647" max="6647" width="11.75" style="767" bestFit="1" customWidth="1"/>
    <col min="6648" max="6648" width="7.75" style="767" bestFit="1" customWidth="1"/>
    <col min="6649" max="6649" width="12.875" style="767" bestFit="1" customWidth="1"/>
    <col min="6650" max="6650" width="47" style="767" bestFit="1" customWidth="1"/>
    <col min="6651" max="6651" width="12.125" style="767" bestFit="1" customWidth="1"/>
    <col min="6652" max="6652" width="14.875" style="767" bestFit="1" customWidth="1"/>
    <col min="6653" max="6653" width="11.75" style="767" bestFit="1" customWidth="1"/>
    <col min="6654" max="6654" width="11.75" style="767" customWidth="1"/>
    <col min="6655" max="6655" width="18.375" style="767" bestFit="1" customWidth="1"/>
    <col min="6656" max="6656" width="16.375" style="767" customWidth="1"/>
    <col min="6657" max="6657" width="13" style="767" bestFit="1" customWidth="1"/>
    <col min="6658" max="6658" width="10.875" style="767" bestFit="1" customWidth="1"/>
    <col min="6659" max="6902" width="9" style="767"/>
    <col min="6903" max="6903" width="11.75" style="767" bestFit="1" customWidth="1"/>
    <col min="6904" max="6904" width="7.75" style="767" bestFit="1" customWidth="1"/>
    <col min="6905" max="6905" width="12.875" style="767" bestFit="1" customWidth="1"/>
    <col min="6906" max="6906" width="47" style="767" bestFit="1" customWidth="1"/>
    <col min="6907" max="6907" width="12.125" style="767" bestFit="1" customWidth="1"/>
    <col min="6908" max="6908" width="14.875" style="767" bestFit="1" customWidth="1"/>
    <col min="6909" max="6909" width="11.75" style="767" bestFit="1" customWidth="1"/>
    <col min="6910" max="6910" width="11.75" style="767" customWidth="1"/>
    <col min="6911" max="6911" width="18.375" style="767" bestFit="1" customWidth="1"/>
    <col min="6912" max="6912" width="16.375" style="767" customWidth="1"/>
    <col min="6913" max="6913" width="13" style="767" bestFit="1" customWidth="1"/>
    <col min="6914" max="6914" width="10.875" style="767" bestFit="1" customWidth="1"/>
    <col min="6915" max="7158" width="9" style="767"/>
    <col min="7159" max="7159" width="11.75" style="767" bestFit="1" customWidth="1"/>
    <col min="7160" max="7160" width="7.75" style="767" bestFit="1" customWidth="1"/>
    <col min="7161" max="7161" width="12.875" style="767" bestFit="1" customWidth="1"/>
    <col min="7162" max="7162" width="47" style="767" bestFit="1" customWidth="1"/>
    <col min="7163" max="7163" width="12.125" style="767" bestFit="1" customWidth="1"/>
    <col min="7164" max="7164" width="14.875" style="767" bestFit="1" customWidth="1"/>
    <col min="7165" max="7165" width="11.75" style="767" bestFit="1" customWidth="1"/>
    <col min="7166" max="7166" width="11.75" style="767" customWidth="1"/>
    <col min="7167" max="7167" width="18.375" style="767" bestFit="1" customWidth="1"/>
    <col min="7168" max="7168" width="16.375" style="767" customWidth="1"/>
    <col min="7169" max="7169" width="13" style="767" bestFit="1" customWidth="1"/>
    <col min="7170" max="7170" width="10.875" style="767" bestFit="1" customWidth="1"/>
    <col min="7171" max="7414" width="9" style="767"/>
    <col min="7415" max="7415" width="11.75" style="767" bestFit="1" customWidth="1"/>
    <col min="7416" max="7416" width="7.75" style="767" bestFit="1" customWidth="1"/>
    <col min="7417" max="7417" width="12.875" style="767" bestFit="1" customWidth="1"/>
    <col min="7418" max="7418" width="47" style="767" bestFit="1" customWidth="1"/>
    <col min="7419" max="7419" width="12.125" style="767" bestFit="1" customWidth="1"/>
    <col min="7420" max="7420" width="14.875" style="767" bestFit="1" customWidth="1"/>
    <col min="7421" max="7421" width="11.75" style="767" bestFit="1" customWidth="1"/>
    <col min="7422" max="7422" width="11.75" style="767" customWidth="1"/>
    <col min="7423" max="7423" width="18.375" style="767" bestFit="1" customWidth="1"/>
    <col min="7424" max="7424" width="16.375" style="767" customWidth="1"/>
    <col min="7425" max="7425" width="13" style="767" bestFit="1" customWidth="1"/>
    <col min="7426" max="7426" width="10.875" style="767" bestFit="1" customWidth="1"/>
    <col min="7427" max="7670" width="9" style="767"/>
    <col min="7671" max="7671" width="11.75" style="767" bestFit="1" customWidth="1"/>
    <col min="7672" max="7672" width="7.75" style="767" bestFit="1" customWidth="1"/>
    <col min="7673" max="7673" width="12.875" style="767" bestFit="1" customWidth="1"/>
    <col min="7674" max="7674" width="47" style="767" bestFit="1" customWidth="1"/>
    <col min="7675" max="7675" width="12.125" style="767" bestFit="1" customWidth="1"/>
    <col min="7676" max="7676" width="14.875" style="767" bestFit="1" customWidth="1"/>
    <col min="7677" max="7677" width="11.75" style="767" bestFit="1" customWidth="1"/>
    <col min="7678" max="7678" width="11.75" style="767" customWidth="1"/>
    <col min="7679" max="7679" width="18.375" style="767" bestFit="1" customWidth="1"/>
    <col min="7680" max="7680" width="16.375" style="767" customWidth="1"/>
    <col min="7681" max="7681" width="13" style="767" bestFit="1" customWidth="1"/>
    <col min="7682" max="7682" width="10.875" style="767" bestFit="1" customWidth="1"/>
    <col min="7683" max="7926" width="9" style="767"/>
    <col min="7927" max="7927" width="11.75" style="767" bestFit="1" customWidth="1"/>
    <col min="7928" max="7928" width="7.75" style="767" bestFit="1" customWidth="1"/>
    <col min="7929" max="7929" width="12.875" style="767" bestFit="1" customWidth="1"/>
    <col min="7930" max="7930" width="47" style="767" bestFit="1" customWidth="1"/>
    <col min="7931" max="7931" width="12.125" style="767" bestFit="1" customWidth="1"/>
    <col min="7932" max="7932" width="14.875" style="767" bestFit="1" customWidth="1"/>
    <col min="7933" max="7933" width="11.75" style="767" bestFit="1" customWidth="1"/>
    <col min="7934" max="7934" width="11.75" style="767" customWidth="1"/>
    <col min="7935" max="7935" width="18.375" style="767" bestFit="1" customWidth="1"/>
    <col min="7936" max="7936" width="16.375" style="767" customWidth="1"/>
    <col min="7937" max="7937" width="13" style="767" bestFit="1" customWidth="1"/>
    <col min="7938" max="7938" width="10.875" style="767" bestFit="1" customWidth="1"/>
    <col min="7939" max="8182" width="9" style="767"/>
    <col min="8183" max="8183" width="11.75" style="767" bestFit="1" customWidth="1"/>
    <col min="8184" max="8184" width="7.75" style="767" bestFit="1" customWidth="1"/>
    <col min="8185" max="8185" width="12.875" style="767" bestFit="1" customWidth="1"/>
    <col min="8186" max="8186" width="47" style="767" bestFit="1" customWidth="1"/>
    <col min="8187" max="8187" width="12.125" style="767" bestFit="1" customWidth="1"/>
    <col min="8188" max="8188" width="14.875" style="767" bestFit="1" customWidth="1"/>
    <col min="8189" max="8189" width="11.75" style="767" bestFit="1" customWidth="1"/>
    <col min="8190" max="8190" width="11.75" style="767" customWidth="1"/>
    <col min="8191" max="8191" width="18.375" style="767" bestFit="1" customWidth="1"/>
    <col min="8192" max="8192" width="16.375" style="767" customWidth="1"/>
    <col min="8193" max="8193" width="13" style="767" bestFit="1" customWidth="1"/>
    <col min="8194" max="8194" width="10.875" style="767" bestFit="1" customWidth="1"/>
    <col min="8195" max="8438" width="9" style="767"/>
    <col min="8439" max="8439" width="11.75" style="767" bestFit="1" customWidth="1"/>
    <col min="8440" max="8440" width="7.75" style="767" bestFit="1" customWidth="1"/>
    <col min="8441" max="8441" width="12.875" style="767" bestFit="1" customWidth="1"/>
    <col min="8442" max="8442" width="47" style="767" bestFit="1" customWidth="1"/>
    <col min="8443" max="8443" width="12.125" style="767" bestFit="1" customWidth="1"/>
    <col min="8444" max="8444" width="14.875" style="767" bestFit="1" customWidth="1"/>
    <col min="8445" max="8445" width="11.75" style="767" bestFit="1" customWidth="1"/>
    <col min="8446" max="8446" width="11.75" style="767" customWidth="1"/>
    <col min="8447" max="8447" width="18.375" style="767" bestFit="1" customWidth="1"/>
    <col min="8448" max="8448" width="16.375" style="767" customWidth="1"/>
    <col min="8449" max="8449" width="13" style="767" bestFit="1" customWidth="1"/>
    <col min="8450" max="8450" width="10.875" style="767" bestFit="1" customWidth="1"/>
    <col min="8451" max="8694" width="9" style="767"/>
    <col min="8695" max="8695" width="11.75" style="767" bestFit="1" customWidth="1"/>
    <col min="8696" max="8696" width="7.75" style="767" bestFit="1" customWidth="1"/>
    <col min="8697" max="8697" width="12.875" style="767" bestFit="1" customWidth="1"/>
    <col min="8698" max="8698" width="47" style="767" bestFit="1" customWidth="1"/>
    <col min="8699" max="8699" width="12.125" style="767" bestFit="1" customWidth="1"/>
    <col min="8700" max="8700" width="14.875" style="767" bestFit="1" customWidth="1"/>
    <col min="8701" max="8701" width="11.75" style="767" bestFit="1" customWidth="1"/>
    <col min="8702" max="8702" width="11.75" style="767" customWidth="1"/>
    <col min="8703" max="8703" width="18.375" style="767" bestFit="1" customWidth="1"/>
    <col min="8704" max="8704" width="16.375" style="767" customWidth="1"/>
    <col min="8705" max="8705" width="13" style="767" bestFit="1" customWidth="1"/>
    <col min="8706" max="8706" width="10.875" style="767" bestFit="1" customWidth="1"/>
    <col min="8707" max="8950" width="9" style="767"/>
    <col min="8951" max="8951" width="11.75" style="767" bestFit="1" customWidth="1"/>
    <col min="8952" max="8952" width="7.75" style="767" bestFit="1" customWidth="1"/>
    <col min="8953" max="8953" width="12.875" style="767" bestFit="1" customWidth="1"/>
    <col min="8954" max="8954" width="47" style="767" bestFit="1" customWidth="1"/>
    <col min="8955" max="8955" width="12.125" style="767" bestFit="1" customWidth="1"/>
    <col min="8956" max="8956" width="14.875" style="767" bestFit="1" customWidth="1"/>
    <col min="8957" max="8957" width="11.75" style="767" bestFit="1" customWidth="1"/>
    <col min="8958" max="8958" width="11.75" style="767" customWidth="1"/>
    <col min="8959" max="8959" width="18.375" style="767" bestFit="1" customWidth="1"/>
    <col min="8960" max="8960" width="16.375" style="767" customWidth="1"/>
    <col min="8961" max="8961" width="13" style="767" bestFit="1" customWidth="1"/>
    <col min="8962" max="8962" width="10.875" style="767" bestFit="1" customWidth="1"/>
    <col min="8963" max="9206" width="9" style="767"/>
    <col min="9207" max="9207" width="11.75" style="767" bestFit="1" customWidth="1"/>
    <col min="9208" max="9208" width="7.75" style="767" bestFit="1" customWidth="1"/>
    <col min="9209" max="9209" width="12.875" style="767" bestFit="1" customWidth="1"/>
    <col min="9210" max="9210" width="47" style="767" bestFit="1" customWidth="1"/>
    <col min="9211" max="9211" width="12.125" style="767" bestFit="1" customWidth="1"/>
    <col min="9212" max="9212" width="14.875" style="767" bestFit="1" customWidth="1"/>
    <col min="9213" max="9213" width="11.75" style="767" bestFit="1" customWidth="1"/>
    <col min="9214" max="9214" width="11.75" style="767" customWidth="1"/>
    <col min="9215" max="9215" width="18.375" style="767" bestFit="1" customWidth="1"/>
    <col min="9216" max="9216" width="16.375" style="767" customWidth="1"/>
    <col min="9217" max="9217" width="13" style="767" bestFit="1" customWidth="1"/>
    <col min="9218" max="9218" width="10.875" style="767" bestFit="1" customWidth="1"/>
    <col min="9219" max="9462" width="9" style="767"/>
    <col min="9463" max="9463" width="11.75" style="767" bestFit="1" customWidth="1"/>
    <col min="9464" max="9464" width="7.75" style="767" bestFit="1" customWidth="1"/>
    <col min="9465" max="9465" width="12.875" style="767" bestFit="1" customWidth="1"/>
    <col min="9466" max="9466" width="47" style="767" bestFit="1" customWidth="1"/>
    <col min="9467" max="9467" width="12.125" style="767" bestFit="1" customWidth="1"/>
    <col min="9468" max="9468" width="14.875" style="767" bestFit="1" customWidth="1"/>
    <col min="9469" max="9469" width="11.75" style="767" bestFit="1" customWidth="1"/>
    <col min="9470" max="9470" width="11.75" style="767" customWidth="1"/>
    <col min="9471" max="9471" width="18.375" style="767" bestFit="1" customWidth="1"/>
    <col min="9472" max="9472" width="16.375" style="767" customWidth="1"/>
    <col min="9473" max="9473" width="13" style="767" bestFit="1" customWidth="1"/>
    <col min="9474" max="9474" width="10.875" style="767" bestFit="1" customWidth="1"/>
    <col min="9475" max="9718" width="9" style="767"/>
    <col min="9719" max="9719" width="11.75" style="767" bestFit="1" customWidth="1"/>
    <col min="9720" max="9720" width="7.75" style="767" bestFit="1" customWidth="1"/>
    <col min="9721" max="9721" width="12.875" style="767" bestFit="1" customWidth="1"/>
    <col min="9722" max="9722" width="47" style="767" bestFit="1" customWidth="1"/>
    <col min="9723" max="9723" width="12.125" style="767" bestFit="1" customWidth="1"/>
    <col min="9724" max="9724" width="14.875" style="767" bestFit="1" customWidth="1"/>
    <col min="9725" max="9725" width="11.75" style="767" bestFit="1" customWidth="1"/>
    <col min="9726" max="9726" width="11.75" style="767" customWidth="1"/>
    <col min="9727" max="9727" width="18.375" style="767" bestFit="1" customWidth="1"/>
    <col min="9728" max="9728" width="16.375" style="767" customWidth="1"/>
    <col min="9729" max="9729" width="13" style="767" bestFit="1" customWidth="1"/>
    <col min="9730" max="9730" width="10.875" style="767" bestFit="1" customWidth="1"/>
    <col min="9731" max="9974" width="9" style="767"/>
    <col min="9975" max="9975" width="11.75" style="767" bestFit="1" customWidth="1"/>
    <col min="9976" max="9976" width="7.75" style="767" bestFit="1" customWidth="1"/>
    <col min="9977" max="9977" width="12.875" style="767" bestFit="1" customWidth="1"/>
    <col min="9978" max="9978" width="47" style="767" bestFit="1" customWidth="1"/>
    <col min="9979" max="9979" width="12.125" style="767" bestFit="1" customWidth="1"/>
    <col min="9980" max="9980" width="14.875" style="767" bestFit="1" customWidth="1"/>
    <col min="9981" max="9981" width="11.75" style="767" bestFit="1" customWidth="1"/>
    <col min="9982" max="9982" width="11.75" style="767" customWidth="1"/>
    <col min="9983" max="9983" width="18.375" style="767" bestFit="1" customWidth="1"/>
    <col min="9984" max="9984" width="16.375" style="767" customWidth="1"/>
    <col min="9985" max="9985" width="13" style="767" bestFit="1" customWidth="1"/>
    <col min="9986" max="9986" width="10.875" style="767" bestFit="1" customWidth="1"/>
    <col min="9987" max="10230" width="9" style="767"/>
    <col min="10231" max="10231" width="11.75" style="767" bestFit="1" customWidth="1"/>
    <col min="10232" max="10232" width="7.75" style="767" bestFit="1" customWidth="1"/>
    <col min="10233" max="10233" width="12.875" style="767" bestFit="1" customWidth="1"/>
    <col min="10234" max="10234" width="47" style="767" bestFit="1" customWidth="1"/>
    <col min="10235" max="10235" width="12.125" style="767" bestFit="1" customWidth="1"/>
    <col min="10236" max="10236" width="14.875" style="767" bestFit="1" customWidth="1"/>
    <col min="10237" max="10237" width="11.75" style="767" bestFit="1" customWidth="1"/>
    <col min="10238" max="10238" width="11.75" style="767" customWidth="1"/>
    <col min="10239" max="10239" width="18.375" style="767" bestFit="1" customWidth="1"/>
    <col min="10240" max="10240" width="16.375" style="767" customWidth="1"/>
    <col min="10241" max="10241" width="13" style="767" bestFit="1" customWidth="1"/>
    <col min="10242" max="10242" width="10.875" style="767" bestFit="1" customWidth="1"/>
    <col min="10243" max="10486" width="9" style="767"/>
    <col min="10487" max="10487" width="11.75" style="767" bestFit="1" customWidth="1"/>
    <col min="10488" max="10488" width="7.75" style="767" bestFit="1" customWidth="1"/>
    <col min="10489" max="10489" width="12.875" style="767" bestFit="1" customWidth="1"/>
    <col min="10490" max="10490" width="47" style="767" bestFit="1" customWidth="1"/>
    <col min="10491" max="10491" width="12.125" style="767" bestFit="1" customWidth="1"/>
    <col min="10492" max="10492" width="14.875" style="767" bestFit="1" customWidth="1"/>
    <col min="10493" max="10493" width="11.75" style="767" bestFit="1" customWidth="1"/>
    <col min="10494" max="10494" width="11.75" style="767" customWidth="1"/>
    <col min="10495" max="10495" width="18.375" style="767" bestFit="1" customWidth="1"/>
    <col min="10496" max="10496" width="16.375" style="767" customWidth="1"/>
    <col min="10497" max="10497" width="13" style="767" bestFit="1" customWidth="1"/>
    <col min="10498" max="10498" width="10.875" style="767" bestFit="1" customWidth="1"/>
    <col min="10499" max="10742" width="9" style="767"/>
    <col min="10743" max="10743" width="11.75" style="767" bestFit="1" customWidth="1"/>
    <col min="10744" max="10744" width="7.75" style="767" bestFit="1" customWidth="1"/>
    <col min="10745" max="10745" width="12.875" style="767" bestFit="1" customWidth="1"/>
    <col min="10746" max="10746" width="47" style="767" bestFit="1" customWidth="1"/>
    <col min="10747" max="10747" width="12.125" style="767" bestFit="1" customWidth="1"/>
    <col min="10748" max="10748" width="14.875" style="767" bestFit="1" customWidth="1"/>
    <col min="10749" max="10749" width="11.75" style="767" bestFit="1" customWidth="1"/>
    <col min="10750" max="10750" width="11.75" style="767" customWidth="1"/>
    <col min="10751" max="10751" width="18.375" style="767" bestFit="1" customWidth="1"/>
    <col min="10752" max="10752" width="16.375" style="767" customWidth="1"/>
    <col min="10753" max="10753" width="13" style="767" bestFit="1" customWidth="1"/>
    <col min="10754" max="10754" width="10.875" style="767" bestFit="1" customWidth="1"/>
    <col min="10755" max="10998" width="9" style="767"/>
    <col min="10999" max="10999" width="11.75" style="767" bestFit="1" customWidth="1"/>
    <col min="11000" max="11000" width="7.75" style="767" bestFit="1" customWidth="1"/>
    <col min="11001" max="11001" width="12.875" style="767" bestFit="1" customWidth="1"/>
    <col min="11002" max="11002" width="47" style="767" bestFit="1" customWidth="1"/>
    <col min="11003" max="11003" width="12.125" style="767" bestFit="1" customWidth="1"/>
    <col min="11004" max="11004" width="14.875" style="767" bestFit="1" customWidth="1"/>
    <col min="11005" max="11005" width="11.75" style="767" bestFit="1" customWidth="1"/>
    <col min="11006" max="11006" width="11.75" style="767" customWidth="1"/>
    <col min="11007" max="11007" width="18.375" style="767" bestFit="1" customWidth="1"/>
    <col min="11008" max="11008" width="16.375" style="767" customWidth="1"/>
    <col min="11009" max="11009" width="13" style="767" bestFit="1" customWidth="1"/>
    <col min="11010" max="11010" width="10.875" style="767" bestFit="1" customWidth="1"/>
    <col min="11011" max="11254" width="9" style="767"/>
    <col min="11255" max="11255" width="11.75" style="767" bestFit="1" customWidth="1"/>
    <col min="11256" max="11256" width="7.75" style="767" bestFit="1" customWidth="1"/>
    <col min="11257" max="11257" width="12.875" style="767" bestFit="1" customWidth="1"/>
    <col min="11258" max="11258" width="47" style="767" bestFit="1" customWidth="1"/>
    <col min="11259" max="11259" width="12.125" style="767" bestFit="1" customWidth="1"/>
    <col min="11260" max="11260" width="14.875" style="767" bestFit="1" customWidth="1"/>
    <col min="11261" max="11261" width="11.75" style="767" bestFit="1" customWidth="1"/>
    <col min="11262" max="11262" width="11.75" style="767" customWidth="1"/>
    <col min="11263" max="11263" width="18.375" style="767" bestFit="1" customWidth="1"/>
    <col min="11264" max="11264" width="16.375" style="767" customWidth="1"/>
    <col min="11265" max="11265" width="13" style="767" bestFit="1" customWidth="1"/>
    <col min="11266" max="11266" width="10.875" style="767" bestFit="1" customWidth="1"/>
    <col min="11267" max="11510" width="9" style="767"/>
    <col min="11511" max="11511" width="11.75" style="767" bestFit="1" customWidth="1"/>
    <col min="11512" max="11512" width="7.75" style="767" bestFit="1" customWidth="1"/>
    <col min="11513" max="11513" width="12.875" style="767" bestFit="1" customWidth="1"/>
    <col min="11514" max="11514" width="47" style="767" bestFit="1" customWidth="1"/>
    <col min="11515" max="11515" width="12.125" style="767" bestFit="1" customWidth="1"/>
    <col min="11516" max="11516" width="14.875" style="767" bestFit="1" customWidth="1"/>
    <col min="11517" max="11517" width="11.75" style="767" bestFit="1" customWidth="1"/>
    <col min="11518" max="11518" width="11.75" style="767" customWidth="1"/>
    <col min="11519" max="11519" width="18.375" style="767" bestFit="1" customWidth="1"/>
    <col min="11520" max="11520" width="16.375" style="767" customWidth="1"/>
    <col min="11521" max="11521" width="13" style="767" bestFit="1" customWidth="1"/>
    <col min="11522" max="11522" width="10.875" style="767" bestFit="1" customWidth="1"/>
    <col min="11523" max="11766" width="9" style="767"/>
    <col min="11767" max="11767" width="11.75" style="767" bestFit="1" customWidth="1"/>
    <col min="11768" max="11768" width="7.75" style="767" bestFit="1" customWidth="1"/>
    <col min="11769" max="11769" width="12.875" style="767" bestFit="1" customWidth="1"/>
    <col min="11770" max="11770" width="47" style="767" bestFit="1" customWidth="1"/>
    <col min="11771" max="11771" width="12.125" style="767" bestFit="1" customWidth="1"/>
    <col min="11772" max="11772" width="14.875" style="767" bestFit="1" customWidth="1"/>
    <col min="11773" max="11773" width="11.75" style="767" bestFit="1" customWidth="1"/>
    <col min="11774" max="11774" width="11.75" style="767" customWidth="1"/>
    <col min="11775" max="11775" width="18.375" style="767" bestFit="1" customWidth="1"/>
    <col min="11776" max="11776" width="16.375" style="767" customWidth="1"/>
    <col min="11777" max="11777" width="13" style="767" bestFit="1" customWidth="1"/>
    <col min="11778" max="11778" width="10.875" style="767" bestFit="1" customWidth="1"/>
    <col min="11779" max="12022" width="9" style="767"/>
    <col min="12023" max="12023" width="11.75" style="767" bestFit="1" customWidth="1"/>
    <col min="12024" max="12024" width="7.75" style="767" bestFit="1" customWidth="1"/>
    <col min="12025" max="12025" width="12.875" style="767" bestFit="1" customWidth="1"/>
    <col min="12026" max="12026" width="47" style="767" bestFit="1" customWidth="1"/>
    <col min="12027" max="12027" width="12.125" style="767" bestFit="1" customWidth="1"/>
    <col min="12028" max="12028" width="14.875" style="767" bestFit="1" customWidth="1"/>
    <col min="12029" max="12029" width="11.75" style="767" bestFit="1" customWidth="1"/>
    <col min="12030" max="12030" width="11.75" style="767" customWidth="1"/>
    <col min="12031" max="12031" width="18.375" style="767" bestFit="1" customWidth="1"/>
    <col min="12032" max="12032" width="16.375" style="767" customWidth="1"/>
    <col min="12033" max="12033" width="13" style="767" bestFit="1" customWidth="1"/>
    <col min="12034" max="12034" width="10.875" style="767" bestFit="1" customWidth="1"/>
    <col min="12035" max="12278" width="9" style="767"/>
    <col min="12279" max="12279" width="11.75" style="767" bestFit="1" customWidth="1"/>
    <col min="12280" max="12280" width="7.75" style="767" bestFit="1" customWidth="1"/>
    <col min="12281" max="12281" width="12.875" style="767" bestFit="1" customWidth="1"/>
    <col min="12282" max="12282" width="47" style="767" bestFit="1" customWidth="1"/>
    <col min="12283" max="12283" width="12.125" style="767" bestFit="1" customWidth="1"/>
    <col min="12284" max="12284" width="14.875" style="767" bestFit="1" customWidth="1"/>
    <col min="12285" max="12285" width="11.75" style="767" bestFit="1" customWidth="1"/>
    <col min="12286" max="12286" width="11.75" style="767" customWidth="1"/>
    <col min="12287" max="12287" width="18.375" style="767" bestFit="1" customWidth="1"/>
    <col min="12288" max="12288" width="16.375" style="767" customWidth="1"/>
    <col min="12289" max="12289" width="13" style="767" bestFit="1" customWidth="1"/>
    <col min="12290" max="12290" width="10.875" style="767" bestFit="1" customWidth="1"/>
    <col min="12291" max="12534" width="9" style="767"/>
    <col min="12535" max="12535" width="11.75" style="767" bestFit="1" customWidth="1"/>
    <col min="12536" max="12536" width="7.75" style="767" bestFit="1" customWidth="1"/>
    <col min="12537" max="12537" width="12.875" style="767" bestFit="1" customWidth="1"/>
    <col min="12538" max="12538" width="47" style="767" bestFit="1" customWidth="1"/>
    <col min="12539" max="12539" width="12.125" style="767" bestFit="1" customWidth="1"/>
    <col min="12540" max="12540" width="14.875" style="767" bestFit="1" customWidth="1"/>
    <col min="12541" max="12541" width="11.75" style="767" bestFit="1" customWidth="1"/>
    <col min="12542" max="12542" width="11.75" style="767" customWidth="1"/>
    <col min="12543" max="12543" width="18.375" style="767" bestFit="1" customWidth="1"/>
    <col min="12544" max="12544" width="16.375" style="767" customWidth="1"/>
    <col min="12545" max="12545" width="13" style="767" bestFit="1" customWidth="1"/>
    <col min="12546" max="12546" width="10.875" style="767" bestFit="1" customWidth="1"/>
    <col min="12547" max="12790" width="9" style="767"/>
    <col min="12791" max="12791" width="11.75" style="767" bestFit="1" customWidth="1"/>
    <col min="12792" max="12792" width="7.75" style="767" bestFit="1" customWidth="1"/>
    <col min="12793" max="12793" width="12.875" style="767" bestFit="1" customWidth="1"/>
    <col min="12794" max="12794" width="47" style="767" bestFit="1" customWidth="1"/>
    <col min="12795" max="12795" width="12.125" style="767" bestFit="1" customWidth="1"/>
    <col min="12796" max="12796" width="14.875" style="767" bestFit="1" customWidth="1"/>
    <col min="12797" max="12797" width="11.75" style="767" bestFit="1" customWidth="1"/>
    <col min="12798" max="12798" width="11.75" style="767" customWidth="1"/>
    <col min="12799" max="12799" width="18.375" style="767" bestFit="1" customWidth="1"/>
    <col min="12800" max="12800" width="16.375" style="767" customWidth="1"/>
    <col min="12801" max="12801" width="13" style="767" bestFit="1" customWidth="1"/>
    <col min="12802" max="12802" width="10.875" style="767" bestFit="1" customWidth="1"/>
    <col min="12803" max="13046" width="9" style="767"/>
    <col min="13047" max="13047" width="11.75" style="767" bestFit="1" customWidth="1"/>
    <col min="13048" max="13048" width="7.75" style="767" bestFit="1" customWidth="1"/>
    <col min="13049" max="13049" width="12.875" style="767" bestFit="1" customWidth="1"/>
    <col min="13050" max="13050" width="47" style="767" bestFit="1" customWidth="1"/>
    <col min="13051" max="13051" width="12.125" style="767" bestFit="1" customWidth="1"/>
    <col min="13052" max="13052" width="14.875" style="767" bestFit="1" customWidth="1"/>
    <col min="13053" max="13053" width="11.75" style="767" bestFit="1" customWidth="1"/>
    <col min="13054" max="13054" width="11.75" style="767" customWidth="1"/>
    <col min="13055" max="13055" width="18.375" style="767" bestFit="1" customWidth="1"/>
    <col min="13056" max="13056" width="16.375" style="767" customWidth="1"/>
    <col min="13057" max="13057" width="13" style="767" bestFit="1" customWidth="1"/>
    <col min="13058" max="13058" width="10.875" style="767" bestFit="1" customWidth="1"/>
    <col min="13059" max="13302" width="9" style="767"/>
    <col min="13303" max="13303" width="11.75" style="767" bestFit="1" customWidth="1"/>
    <col min="13304" max="13304" width="7.75" style="767" bestFit="1" customWidth="1"/>
    <col min="13305" max="13305" width="12.875" style="767" bestFit="1" customWidth="1"/>
    <col min="13306" max="13306" width="47" style="767" bestFit="1" customWidth="1"/>
    <col min="13307" max="13307" width="12.125" style="767" bestFit="1" customWidth="1"/>
    <col min="13308" max="13308" width="14.875" style="767" bestFit="1" customWidth="1"/>
    <col min="13309" max="13309" width="11.75" style="767" bestFit="1" customWidth="1"/>
    <col min="13310" max="13310" width="11.75" style="767" customWidth="1"/>
    <col min="13311" max="13311" width="18.375" style="767" bestFit="1" customWidth="1"/>
    <col min="13312" max="13312" width="16.375" style="767" customWidth="1"/>
    <col min="13313" max="13313" width="13" style="767" bestFit="1" customWidth="1"/>
    <col min="13314" max="13314" width="10.875" style="767" bestFit="1" customWidth="1"/>
    <col min="13315" max="13558" width="9" style="767"/>
    <col min="13559" max="13559" width="11.75" style="767" bestFit="1" customWidth="1"/>
    <col min="13560" max="13560" width="7.75" style="767" bestFit="1" customWidth="1"/>
    <col min="13561" max="13561" width="12.875" style="767" bestFit="1" customWidth="1"/>
    <col min="13562" max="13562" width="47" style="767" bestFit="1" customWidth="1"/>
    <col min="13563" max="13563" width="12.125" style="767" bestFit="1" customWidth="1"/>
    <col min="13564" max="13564" width="14.875" style="767" bestFit="1" customWidth="1"/>
    <col min="13565" max="13565" width="11.75" style="767" bestFit="1" customWidth="1"/>
    <col min="13566" max="13566" width="11.75" style="767" customWidth="1"/>
    <col min="13567" max="13567" width="18.375" style="767" bestFit="1" customWidth="1"/>
    <col min="13568" max="13568" width="16.375" style="767" customWidth="1"/>
    <col min="13569" max="13569" width="13" style="767" bestFit="1" customWidth="1"/>
    <col min="13570" max="13570" width="10.875" style="767" bestFit="1" customWidth="1"/>
    <col min="13571" max="13814" width="9" style="767"/>
    <col min="13815" max="13815" width="11.75" style="767" bestFit="1" customWidth="1"/>
    <col min="13816" max="13816" width="7.75" style="767" bestFit="1" customWidth="1"/>
    <col min="13817" max="13817" width="12.875" style="767" bestFit="1" customWidth="1"/>
    <col min="13818" max="13818" width="47" style="767" bestFit="1" customWidth="1"/>
    <col min="13819" max="13819" width="12.125" style="767" bestFit="1" customWidth="1"/>
    <col min="13820" max="13820" width="14.875" style="767" bestFit="1" customWidth="1"/>
    <col min="13821" max="13821" width="11.75" style="767" bestFit="1" customWidth="1"/>
    <col min="13822" max="13822" width="11.75" style="767" customWidth="1"/>
    <col min="13823" max="13823" width="18.375" style="767" bestFit="1" customWidth="1"/>
    <col min="13824" max="13824" width="16.375" style="767" customWidth="1"/>
    <col min="13825" max="13825" width="13" style="767" bestFit="1" customWidth="1"/>
    <col min="13826" max="13826" width="10.875" style="767" bestFit="1" customWidth="1"/>
    <col min="13827" max="14070" width="9" style="767"/>
    <col min="14071" max="14071" width="11.75" style="767" bestFit="1" customWidth="1"/>
    <col min="14072" max="14072" width="7.75" style="767" bestFit="1" customWidth="1"/>
    <col min="14073" max="14073" width="12.875" style="767" bestFit="1" customWidth="1"/>
    <col min="14074" max="14074" width="47" style="767" bestFit="1" customWidth="1"/>
    <col min="14075" max="14075" width="12.125" style="767" bestFit="1" customWidth="1"/>
    <col min="14076" max="14076" width="14.875" style="767" bestFit="1" customWidth="1"/>
    <col min="14077" max="14077" width="11.75" style="767" bestFit="1" customWidth="1"/>
    <col min="14078" max="14078" width="11.75" style="767" customWidth="1"/>
    <col min="14079" max="14079" width="18.375" style="767" bestFit="1" customWidth="1"/>
    <col min="14080" max="14080" width="16.375" style="767" customWidth="1"/>
    <col min="14081" max="14081" width="13" style="767" bestFit="1" customWidth="1"/>
    <col min="14082" max="14082" width="10.875" style="767" bestFit="1" customWidth="1"/>
    <col min="14083" max="14326" width="9" style="767"/>
    <col min="14327" max="14327" width="11.75" style="767" bestFit="1" customWidth="1"/>
    <col min="14328" max="14328" width="7.75" style="767" bestFit="1" customWidth="1"/>
    <col min="14329" max="14329" width="12.875" style="767" bestFit="1" customWidth="1"/>
    <col min="14330" max="14330" width="47" style="767" bestFit="1" customWidth="1"/>
    <col min="14331" max="14331" width="12.125" style="767" bestFit="1" customWidth="1"/>
    <col min="14332" max="14332" width="14.875" style="767" bestFit="1" customWidth="1"/>
    <col min="14333" max="14333" width="11.75" style="767" bestFit="1" customWidth="1"/>
    <col min="14334" max="14334" width="11.75" style="767" customWidth="1"/>
    <col min="14335" max="14335" width="18.375" style="767" bestFit="1" customWidth="1"/>
    <col min="14336" max="14336" width="16.375" style="767" customWidth="1"/>
    <col min="14337" max="14337" width="13" style="767" bestFit="1" customWidth="1"/>
    <col min="14338" max="14338" width="10.875" style="767" bestFit="1" customWidth="1"/>
    <col min="14339" max="14582" width="9" style="767"/>
    <col min="14583" max="14583" width="11.75" style="767" bestFit="1" customWidth="1"/>
    <col min="14584" max="14584" width="7.75" style="767" bestFit="1" customWidth="1"/>
    <col min="14585" max="14585" width="12.875" style="767" bestFit="1" customWidth="1"/>
    <col min="14586" max="14586" width="47" style="767" bestFit="1" customWidth="1"/>
    <col min="14587" max="14587" width="12.125" style="767" bestFit="1" customWidth="1"/>
    <col min="14588" max="14588" width="14.875" style="767" bestFit="1" customWidth="1"/>
    <col min="14589" max="14589" width="11.75" style="767" bestFit="1" customWidth="1"/>
    <col min="14590" max="14590" width="11.75" style="767" customWidth="1"/>
    <col min="14591" max="14591" width="18.375" style="767" bestFit="1" customWidth="1"/>
    <col min="14592" max="14592" width="16.375" style="767" customWidth="1"/>
    <col min="14593" max="14593" width="13" style="767" bestFit="1" customWidth="1"/>
    <col min="14594" max="14594" width="10.875" style="767" bestFit="1" customWidth="1"/>
    <col min="14595" max="14838" width="9" style="767"/>
    <col min="14839" max="14839" width="11.75" style="767" bestFit="1" customWidth="1"/>
    <col min="14840" max="14840" width="7.75" style="767" bestFit="1" customWidth="1"/>
    <col min="14841" max="14841" width="12.875" style="767" bestFit="1" customWidth="1"/>
    <col min="14842" max="14842" width="47" style="767" bestFit="1" customWidth="1"/>
    <col min="14843" max="14843" width="12.125" style="767" bestFit="1" customWidth="1"/>
    <col min="14844" max="14844" width="14.875" style="767" bestFit="1" customWidth="1"/>
    <col min="14845" max="14845" width="11.75" style="767" bestFit="1" customWidth="1"/>
    <col min="14846" max="14846" width="11.75" style="767" customWidth="1"/>
    <col min="14847" max="14847" width="18.375" style="767" bestFit="1" customWidth="1"/>
    <col min="14848" max="14848" width="16.375" style="767" customWidth="1"/>
    <col min="14849" max="14849" width="13" style="767" bestFit="1" customWidth="1"/>
    <col min="14850" max="14850" width="10.875" style="767" bestFit="1" customWidth="1"/>
    <col min="14851" max="15094" width="9" style="767"/>
    <col min="15095" max="15095" width="11.75" style="767" bestFit="1" customWidth="1"/>
    <col min="15096" max="15096" width="7.75" style="767" bestFit="1" customWidth="1"/>
    <col min="15097" max="15097" width="12.875" style="767" bestFit="1" customWidth="1"/>
    <col min="15098" max="15098" width="47" style="767" bestFit="1" customWidth="1"/>
    <col min="15099" max="15099" width="12.125" style="767" bestFit="1" customWidth="1"/>
    <col min="15100" max="15100" width="14.875" style="767" bestFit="1" customWidth="1"/>
    <col min="15101" max="15101" width="11.75" style="767" bestFit="1" customWidth="1"/>
    <col min="15102" max="15102" width="11.75" style="767" customWidth="1"/>
    <col min="15103" max="15103" width="18.375" style="767" bestFit="1" customWidth="1"/>
    <col min="15104" max="15104" width="16.375" style="767" customWidth="1"/>
    <col min="15105" max="15105" width="13" style="767" bestFit="1" customWidth="1"/>
    <col min="15106" max="15106" width="10.875" style="767" bestFit="1" customWidth="1"/>
    <col min="15107" max="15350" width="9" style="767"/>
    <col min="15351" max="15351" width="11.75" style="767" bestFit="1" customWidth="1"/>
    <col min="15352" max="15352" width="7.75" style="767" bestFit="1" customWidth="1"/>
    <col min="15353" max="15353" width="12.875" style="767" bestFit="1" customWidth="1"/>
    <col min="15354" max="15354" width="47" style="767" bestFit="1" customWidth="1"/>
    <col min="15355" max="15355" width="12.125" style="767" bestFit="1" customWidth="1"/>
    <col min="15356" max="15356" width="14.875" style="767" bestFit="1" customWidth="1"/>
    <col min="15357" max="15357" width="11.75" style="767" bestFit="1" customWidth="1"/>
    <col min="15358" max="15358" width="11.75" style="767" customWidth="1"/>
    <col min="15359" max="15359" width="18.375" style="767" bestFit="1" customWidth="1"/>
    <col min="15360" max="15360" width="16.375" style="767" customWidth="1"/>
    <col min="15361" max="15361" width="13" style="767" bestFit="1" customWidth="1"/>
    <col min="15362" max="15362" width="10.875" style="767" bestFit="1" customWidth="1"/>
    <col min="15363" max="15606" width="9" style="767"/>
    <col min="15607" max="15607" width="11.75" style="767" bestFit="1" customWidth="1"/>
    <col min="15608" max="15608" width="7.75" style="767" bestFit="1" customWidth="1"/>
    <col min="15609" max="15609" width="12.875" style="767" bestFit="1" customWidth="1"/>
    <col min="15610" max="15610" width="47" style="767" bestFit="1" customWidth="1"/>
    <col min="15611" max="15611" width="12.125" style="767" bestFit="1" customWidth="1"/>
    <col min="15612" max="15612" width="14.875" style="767" bestFit="1" customWidth="1"/>
    <col min="15613" max="15613" width="11.75" style="767" bestFit="1" customWidth="1"/>
    <col min="15614" max="15614" width="11.75" style="767" customWidth="1"/>
    <col min="15615" max="15615" width="18.375" style="767" bestFit="1" customWidth="1"/>
    <col min="15616" max="15616" width="16.375" style="767" customWidth="1"/>
    <col min="15617" max="15617" width="13" style="767" bestFit="1" customWidth="1"/>
    <col min="15618" max="15618" width="10.875" style="767" bestFit="1" customWidth="1"/>
    <col min="15619" max="15862" width="9" style="767"/>
    <col min="15863" max="15863" width="11.75" style="767" bestFit="1" customWidth="1"/>
    <col min="15864" max="15864" width="7.75" style="767" bestFit="1" customWidth="1"/>
    <col min="15865" max="15865" width="12.875" style="767" bestFit="1" customWidth="1"/>
    <col min="15866" max="15866" width="47" style="767" bestFit="1" customWidth="1"/>
    <col min="15867" max="15867" width="12.125" style="767" bestFit="1" customWidth="1"/>
    <col min="15868" max="15868" width="14.875" style="767" bestFit="1" customWidth="1"/>
    <col min="15869" max="15869" width="11.75" style="767" bestFit="1" customWidth="1"/>
    <col min="15870" max="15870" width="11.75" style="767" customWidth="1"/>
    <col min="15871" max="15871" width="18.375" style="767" bestFit="1" customWidth="1"/>
    <col min="15872" max="15872" width="16.375" style="767" customWidth="1"/>
    <col min="15873" max="15873" width="13" style="767" bestFit="1" customWidth="1"/>
    <col min="15874" max="15874" width="10.875" style="767" bestFit="1" customWidth="1"/>
    <col min="15875" max="16118" width="9" style="767"/>
    <col min="16119" max="16119" width="11.75" style="767" bestFit="1" customWidth="1"/>
    <col min="16120" max="16120" width="7.75" style="767" bestFit="1" customWidth="1"/>
    <col min="16121" max="16121" width="12.875" style="767" bestFit="1" customWidth="1"/>
    <col min="16122" max="16122" width="47" style="767" bestFit="1" customWidth="1"/>
    <col min="16123" max="16123" width="12.125" style="767" bestFit="1" customWidth="1"/>
    <col min="16124" max="16124" width="14.875" style="767" bestFit="1" customWidth="1"/>
    <col min="16125" max="16125" width="11.75" style="767" bestFit="1" customWidth="1"/>
    <col min="16126" max="16126" width="11.75" style="767" customWidth="1"/>
    <col min="16127" max="16127" width="18.375" style="767" bestFit="1" customWidth="1"/>
    <col min="16128" max="16128" width="16.375" style="767" customWidth="1"/>
    <col min="16129" max="16129" width="13" style="767" bestFit="1" customWidth="1"/>
    <col min="16130" max="16130" width="10.875" style="767" bestFit="1" customWidth="1"/>
    <col min="16131" max="16381" width="9" style="767"/>
    <col min="16382" max="16384" width="8.75" style="767" customWidth="1"/>
  </cols>
  <sheetData>
    <row r="1" spans="1:9" ht="14.45" customHeight="1" x14ac:dyDescent="0.2">
      <c r="A1" s="663"/>
      <c r="B1" s="663"/>
      <c r="C1" s="663"/>
      <c r="D1" s="663"/>
      <c r="E1" s="663"/>
    </row>
    <row r="4" spans="1:9" ht="14.45" customHeight="1" x14ac:dyDescent="0.2">
      <c r="A4" s="769" t="s">
        <v>9089</v>
      </c>
      <c r="B4" s="769"/>
      <c r="C4" s="769"/>
      <c r="D4" s="769"/>
      <c r="E4" s="18" t="s">
        <v>8948</v>
      </c>
    </row>
    <row r="5" spans="1:9" ht="14.45" customHeight="1" x14ac:dyDescent="0.2">
      <c r="A5" s="769" t="s">
        <v>8975</v>
      </c>
      <c r="B5" s="769"/>
      <c r="C5" s="769"/>
      <c r="D5" s="769"/>
      <c r="E5" s="769"/>
    </row>
    <row r="6" spans="1:9" ht="14.45" customHeight="1" x14ac:dyDescent="0.2">
      <c r="A6" s="769" t="s">
        <v>203</v>
      </c>
      <c r="B6" s="769"/>
      <c r="C6" s="769"/>
      <c r="D6" s="769"/>
      <c r="E6" s="769"/>
    </row>
    <row r="7" spans="1:9" ht="14.45" customHeight="1" x14ac:dyDescent="0.2">
      <c r="A7" s="769" t="s">
        <v>204</v>
      </c>
      <c r="B7" s="769"/>
      <c r="C7" s="769"/>
      <c r="D7" s="769"/>
      <c r="E7" s="769"/>
    </row>
    <row r="8" spans="1:9" ht="14.45" customHeight="1" x14ac:dyDescent="0.2">
      <c r="A8" s="770"/>
      <c r="B8" s="770"/>
      <c r="C8" s="770"/>
      <c r="D8" s="770"/>
      <c r="E8" s="770"/>
    </row>
    <row r="9" spans="1:9" ht="14.45" customHeight="1" x14ac:dyDescent="0.2">
      <c r="A9" s="771" t="s">
        <v>178</v>
      </c>
      <c r="B9" s="771" t="s">
        <v>205</v>
      </c>
      <c r="C9" s="771" t="s">
        <v>206</v>
      </c>
      <c r="D9" s="771" t="s">
        <v>207</v>
      </c>
      <c r="E9" s="771" t="s">
        <v>208</v>
      </c>
    </row>
    <row r="10" spans="1:9" ht="14.45" customHeight="1" x14ac:dyDescent="0.2">
      <c r="A10" s="772"/>
      <c r="B10" s="773" t="s">
        <v>209</v>
      </c>
      <c r="C10" s="772"/>
      <c r="D10" s="774"/>
      <c r="E10" s="775"/>
    </row>
    <row r="11" spans="1:9" ht="14.45" customHeight="1" x14ac:dyDescent="0.2">
      <c r="A11" s="776">
        <v>1</v>
      </c>
      <c r="B11" s="776" t="s">
        <v>210</v>
      </c>
      <c r="C11" s="777" t="s">
        <v>211</v>
      </c>
      <c r="D11" s="778" t="s">
        <v>8988</v>
      </c>
      <c r="E11" s="779">
        <v>700000</v>
      </c>
      <c r="I11" s="780"/>
    </row>
    <row r="12" spans="1:9" ht="14.45" customHeight="1" x14ac:dyDescent="0.2">
      <c r="A12" s="776">
        <v>2</v>
      </c>
      <c r="B12" s="776" t="s">
        <v>212</v>
      </c>
      <c r="C12" s="776" t="s">
        <v>211</v>
      </c>
      <c r="D12" s="778" t="s">
        <v>213</v>
      </c>
      <c r="E12" s="779">
        <v>661000</v>
      </c>
    </row>
    <row r="13" spans="1:9" ht="14.45" customHeight="1" x14ac:dyDescent="0.2">
      <c r="A13" s="776">
        <v>3</v>
      </c>
      <c r="B13" s="776" t="s">
        <v>214</v>
      </c>
      <c r="C13" s="776" t="s">
        <v>215</v>
      </c>
      <c r="D13" s="778" t="s">
        <v>216</v>
      </c>
      <c r="E13" s="779">
        <v>820500</v>
      </c>
    </row>
    <row r="14" spans="1:9" ht="14.45" customHeight="1" x14ac:dyDescent="0.2">
      <c r="A14" s="781"/>
      <c r="B14" s="782" t="s">
        <v>217</v>
      </c>
      <c r="C14" s="783"/>
      <c r="D14" s="784"/>
      <c r="E14" s="785">
        <f>SUM(E11:E13)</f>
        <v>2181500</v>
      </c>
    </row>
    <row r="15" spans="1:9" ht="14.45" customHeight="1" x14ac:dyDescent="0.2">
      <c r="A15" s="786"/>
      <c r="B15" s="773" t="s">
        <v>218</v>
      </c>
      <c r="C15" s="786"/>
      <c r="D15" s="787"/>
      <c r="E15" s="788"/>
    </row>
    <row r="16" spans="1:9" ht="14.45" customHeight="1" x14ac:dyDescent="0.2">
      <c r="A16" s="776">
        <v>4</v>
      </c>
      <c r="B16" s="789" t="s">
        <v>219</v>
      </c>
      <c r="C16" s="19" t="s">
        <v>220</v>
      </c>
      <c r="D16" s="778" t="s">
        <v>221</v>
      </c>
      <c r="E16" s="790">
        <v>1535000</v>
      </c>
    </row>
    <row r="17" spans="1:5" ht="14.45" customHeight="1" x14ac:dyDescent="0.2">
      <c r="A17" s="776">
        <v>5</v>
      </c>
      <c r="B17" s="789" t="s">
        <v>222</v>
      </c>
      <c r="C17" s="19" t="s">
        <v>223</v>
      </c>
      <c r="D17" s="791" t="s">
        <v>224</v>
      </c>
      <c r="E17" s="792">
        <v>66800</v>
      </c>
    </row>
    <row r="18" spans="1:5" ht="14.45" customHeight="1" x14ac:dyDescent="0.2">
      <c r="A18" s="776">
        <v>6</v>
      </c>
      <c r="B18" s="793" t="s">
        <v>225</v>
      </c>
      <c r="C18" s="794" t="s">
        <v>223</v>
      </c>
      <c r="D18" s="778" t="s">
        <v>224</v>
      </c>
      <c r="E18" s="795">
        <v>66800</v>
      </c>
    </row>
    <row r="19" spans="1:5" ht="14.45" customHeight="1" x14ac:dyDescent="0.2">
      <c r="A19" s="776">
        <v>7</v>
      </c>
      <c r="B19" s="793" t="s">
        <v>226</v>
      </c>
      <c r="C19" s="777" t="s">
        <v>223</v>
      </c>
      <c r="D19" s="778" t="s">
        <v>224</v>
      </c>
      <c r="E19" s="795">
        <v>66800</v>
      </c>
    </row>
    <row r="20" spans="1:5" ht="14.45" customHeight="1" x14ac:dyDescent="0.2">
      <c r="A20" s="776">
        <v>8</v>
      </c>
      <c r="B20" s="793" t="s">
        <v>227</v>
      </c>
      <c r="C20" s="794" t="s">
        <v>223</v>
      </c>
      <c r="D20" s="778" t="s">
        <v>224</v>
      </c>
      <c r="E20" s="795">
        <v>66800</v>
      </c>
    </row>
    <row r="21" spans="1:5" ht="14.45" customHeight="1" x14ac:dyDescent="0.2">
      <c r="A21" s="776">
        <v>9</v>
      </c>
      <c r="B21" s="793" t="s">
        <v>228</v>
      </c>
      <c r="C21" s="794" t="s">
        <v>223</v>
      </c>
      <c r="D21" s="778" t="s">
        <v>224</v>
      </c>
      <c r="E21" s="795">
        <v>66800</v>
      </c>
    </row>
    <row r="22" spans="1:5" ht="14.45" customHeight="1" x14ac:dyDescent="0.2">
      <c r="A22" s="776">
        <v>10</v>
      </c>
      <c r="B22" s="793" t="s">
        <v>229</v>
      </c>
      <c r="C22" s="794" t="s">
        <v>223</v>
      </c>
      <c r="D22" s="778" t="s">
        <v>224</v>
      </c>
      <c r="E22" s="795">
        <v>66800</v>
      </c>
    </row>
    <row r="23" spans="1:5" ht="14.45" customHeight="1" x14ac:dyDescent="0.2">
      <c r="A23" s="776">
        <v>11</v>
      </c>
      <c r="B23" s="793" t="s">
        <v>230</v>
      </c>
      <c r="C23" s="794" t="s">
        <v>223</v>
      </c>
      <c r="D23" s="778" t="s">
        <v>224</v>
      </c>
      <c r="E23" s="795">
        <v>66800</v>
      </c>
    </row>
    <row r="24" spans="1:5" ht="14.45" customHeight="1" x14ac:dyDescent="0.2">
      <c r="A24" s="776">
        <v>12</v>
      </c>
      <c r="B24" s="793" t="s">
        <v>231</v>
      </c>
      <c r="C24" s="794" t="s">
        <v>223</v>
      </c>
      <c r="D24" s="778" t="s">
        <v>224</v>
      </c>
      <c r="E24" s="795">
        <v>66800</v>
      </c>
    </row>
    <row r="25" spans="1:5" ht="14.45" customHeight="1" x14ac:dyDescent="0.2">
      <c r="A25" s="776">
        <v>13</v>
      </c>
      <c r="B25" s="793" t="s">
        <v>232</v>
      </c>
      <c r="C25" s="794" t="s">
        <v>223</v>
      </c>
      <c r="D25" s="778" t="s">
        <v>224</v>
      </c>
      <c r="E25" s="795">
        <v>66800</v>
      </c>
    </row>
    <row r="26" spans="1:5" ht="14.45" customHeight="1" x14ac:dyDescent="0.2">
      <c r="A26" s="776">
        <v>14</v>
      </c>
      <c r="B26" s="793" t="s">
        <v>233</v>
      </c>
      <c r="C26" s="794" t="s">
        <v>223</v>
      </c>
      <c r="D26" s="778" t="s">
        <v>224</v>
      </c>
      <c r="E26" s="795">
        <v>66800</v>
      </c>
    </row>
    <row r="27" spans="1:5" ht="14.45" customHeight="1" x14ac:dyDescent="0.2">
      <c r="A27" s="776">
        <v>15</v>
      </c>
      <c r="B27" s="793" t="s">
        <v>234</v>
      </c>
      <c r="C27" s="794" t="s">
        <v>223</v>
      </c>
      <c r="D27" s="778" t="s">
        <v>224</v>
      </c>
      <c r="E27" s="795">
        <v>66800</v>
      </c>
    </row>
    <row r="28" spans="1:5" ht="14.45" customHeight="1" x14ac:dyDescent="0.2">
      <c r="A28" s="776">
        <v>16</v>
      </c>
      <c r="B28" s="793" t="s">
        <v>235</v>
      </c>
      <c r="C28" s="794" t="s">
        <v>223</v>
      </c>
      <c r="D28" s="778" t="s">
        <v>224</v>
      </c>
      <c r="E28" s="795">
        <v>66800</v>
      </c>
    </row>
    <row r="29" spans="1:5" ht="14.45" customHeight="1" x14ac:dyDescent="0.2">
      <c r="A29" s="776">
        <v>17</v>
      </c>
      <c r="B29" s="793" t="s">
        <v>236</v>
      </c>
      <c r="C29" s="794" t="s">
        <v>223</v>
      </c>
      <c r="D29" s="778" t="s">
        <v>224</v>
      </c>
      <c r="E29" s="795">
        <v>66800</v>
      </c>
    </row>
    <row r="30" spans="1:5" ht="14.45" customHeight="1" x14ac:dyDescent="0.2">
      <c r="A30" s="776">
        <v>18</v>
      </c>
      <c r="B30" s="793" t="s">
        <v>237</v>
      </c>
      <c r="C30" s="794" t="s">
        <v>223</v>
      </c>
      <c r="D30" s="778" t="s">
        <v>224</v>
      </c>
      <c r="E30" s="795">
        <v>66800</v>
      </c>
    </row>
    <row r="31" spans="1:5" ht="14.45" customHeight="1" x14ac:dyDescent="0.2">
      <c r="A31" s="776">
        <v>19</v>
      </c>
      <c r="B31" s="793" t="s">
        <v>238</v>
      </c>
      <c r="C31" s="794" t="s">
        <v>223</v>
      </c>
      <c r="D31" s="778" t="s">
        <v>224</v>
      </c>
      <c r="E31" s="795">
        <v>66800</v>
      </c>
    </row>
    <row r="32" spans="1:5" ht="14.45" customHeight="1" x14ac:dyDescent="0.2">
      <c r="A32" s="776">
        <v>20</v>
      </c>
      <c r="B32" s="793" t="s">
        <v>239</v>
      </c>
      <c r="C32" s="794" t="s">
        <v>223</v>
      </c>
      <c r="D32" s="778" t="s">
        <v>224</v>
      </c>
      <c r="E32" s="795">
        <v>66800</v>
      </c>
    </row>
    <row r="33" spans="1:5" ht="14.45" customHeight="1" x14ac:dyDescent="0.2">
      <c r="A33" s="776">
        <v>21</v>
      </c>
      <c r="B33" s="793" t="s">
        <v>240</v>
      </c>
      <c r="C33" s="794" t="s">
        <v>223</v>
      </c>
      <c r="D33" s="778" t="s">
        <v>224</v>
      </c>
      <c r="E33" s="795">
        <v>66800</v>
      </c>
    </row>
    <row r="34" spans="1:5" ht="14.45" customHeight="1" x14ac:dyDescent="0.2">
      <c r="A34" s="776">
        <v>22</v>
      </c>
      <c r="B34" s="793" t="s">
        <v>241</v>
      </c>
      <c r="C34" s="794" t="s">
        <v>223</v>
      </c>
      <c r="D34" s="778" t="s">
        <v>224</v>
      </c>
      <c r="E34" s="795">
        <v>66800</v>
      </c>
    </row>
    <row r="35" spans="1:5" ht="14.45" customHeight="1" x14ac:dyDescent="0.2">
      <c r="A35" s="776">
        <v>23</v>
      </c>
      <c r="B35" s="793" t="s">
        <v>242</v>
      </c>
      <c r="C35" s="794" t="s">
        <v>223</v>
      </c>
      <c r="D35" s="778" t="s">
        <v>224</v>
      </c>
      <c r="E35" s="795">
        <v>66800</v>
      </c>
    </row>
    <row r="36" spans="1:5" ht="14.45" customHeight="1" x14ac:dyDescent="0.2">
      <c r="A36" s="776">
        <v>24</v>
      </c>
      <c r="B36" s="793" t="s">
        <v>243</v>
      </c>
      <c r="C36" s="794" t="s">
        <v>223</v>
      </c>
      <c r="D36" s="778" t="s">
        <v>224</v>
      </c>
      <c r="E36" s="795">
        <v>66800</v>
      </c>
    </row>
    <row r="37" spans="1:5" ht="14.45" customHeight="1" x14ac:dyDescent="0.2">
      <c r="A37" s="776">
        <v>25</v>
      </c>
      <c r="B37" s="793" t="s">
        <v>244</v>
      </c>
      <c r="C37" s="794" t="s">
        <v>223</v>
      </c>
      <c r="D37" s="778" t="s">
        <v>245</v>
      </c>
      <c r="E37" s="795">
        <v>92300</v>
      </c>
    </row>
    <row r="38" spans="1:5" ht="14.45" customHeight="1" x14ac:dyDescent="0.2">
      <c r="A38" s="776">
        <v>26</v>
      </c>
      <c r="B38" s="793" t="s">
        <v>246</v>
      </c>
      <c r="C38" s="794" t="s">
        <v>223</v>
      </c>
      <c r="D38" s="778" t="s">
        <v>245</v>
      </c>
      <c r="E38" s="795">
        <v>92300</v>
      </c>
    </row>
    <row r="39" spans="1:5" ht="14.45" customHeight="1" x14ac:dyDescent="0.2">
      <c r="A39" s="776">
        <v>27</v>
      </c>
      <c r="B39" s="793" t="s">
        <v>247</v>
      </c>
      <c r="C39" s="794" t="s">
        <v>223</v>
      </c>
      <c r="D39" s="778" t="s">
        <v>245</v>
      </c>
      <c r="E39" s="795">
        <v>92300</v>
      </c>
    </row>
    <row r="40" spans="1:5" ht="14.45" customHeight="1" x14ac:dyDescent="0.2">
      <c r="A40" s="776">
        <v>28</v>
      </c>
      <c r="B40" s="793" t="s">
        <v>248</v>
      </c>
      <c r="C40" s="794" t="s">
        <v>223</v>
      </c>
      <c r="D40" s="778" t="s">
        <v>245</v>
      </c>
      <c r="E40" s="795">
        <v>92300</v>
      </c>
    </row>
    <row r="41" spans="1:5" ht="14.45" customHeight="1" x14ac:dyDescent="0.2">
      <c r="A41" s="776">
        <v>29</v>
      </c>
      <c r="B41" s="793" t="s">
        <v>249</v>
      </c>
      <c r="C41" s="794" t="s">
        <v>223</v>
      </c>
      <c r="D41" s="778" t="s">
        <v>245</v>
      </c>
      <c r="E41" s="795">
        <v>92300</v>
      </c>
    </row>
    <row r="42" spans="1:5" ht="14.45" customHeight="1" x14ac:dyDescent="0.2">
      <c r="A42" s="776">
        <v>30</v>
      </c>
      <c r="B42" s="793" t="s">
        <v>250</v>
      </c>
      <c r="C42" s="794" t="s">
        <v>223</v>
      </c>
      <c r="D42" s="778" t="s">
        <v>245</v>
      </c>
      <c r="E42" s="795">
        <v>92300</v>
      </c>
    </row>
    <row r="43" spans="1:5" ht="14.45" customHeight="1" x14ac:dyDescent="0.2">
      <c r="A43" s="776">
        <v>31</v>
      </c>
      <c r="B43" s="793" t="s">
        <v>251</v>
      </c>
      <c r="C43" s="794" t="s">
        <v>252</v>
      </c>
      <c r="D43" s="778" t="s">
        <v>253</v>
      </c>
      <c r="E43" s="795">
        <v>89000</v>
      </c>
    </row>
    <row r="44" spans="1:5" ht="14.45" customHeight="1" x14ac:dyDescent="0.2">
      <c r="A44" s="776">
        <v>32</v>
      </c>
      <c r="B44" s="793" t="s">
        <v>254</v>
      </c>
      <c r="C44" s="794" t="s">
        <v>252</v>
      </c>
      <c r="D44" s="778" t="s">
        <v>253</v>
      </c>
      <c r="E44" s="795">
        <v>89000</v>
      </c>
    </row>
    <row r="45" spans="1:5" ht="14.45" customHeight="1" x14ac:dyDescent="0.2">
      <c r="A45" s="776">
        <v>33</v>
      </c>
      <c r="B45" s="793" t="s">
        <v>255</v>
      </c>
      <c r="C45" s="794" t="s">
        <v>252</v>
      </c>
      <c r="D45" s="778" t="s">
        <v>253</v>
      </c>
      <c r="E45" s="795">
        <v>89000</v>
      </c>
    </row>
    <row r="46" spans="1:5" ht="14.45" customHeight="1" x14ac:dyDescent="0.2">
      <c r="A46" s="776">
        <v>34</v>
      </c>
      <c r="B46" s="793" t="s">
        <v>256</v>
      </c>
      <c r="C46" s="794" t="s">
        <v>257</v>
      </c>
      <c r="D46" s="778" t="s">
        <v>258</v>
      </c>
      <c r="E46" s="795">
        <v>100000</v>
      </c>
    </row>
    <row r="47" spans="1:5" ht="14.45" customHeight="1" x14ac:dyDescent="0.2">
      <c r="A47" s="776">
        <v>35</v>
      </c>
      <c r="B47" s="793" t="s">
        <v>259</v>
      </c>
      <c r="C47" s="794" t="s">
        <v>257</v>
      </c>
      <c r="D47" s="778" t="s">
        <v>258</v>
      </c>
      <c r="E47" s="795">
        <v>100000</v>
      </c>
    </row>
    <row r="48" spans="1:5" ht="14.45" customHeight="1" x14ac:dyDescent="0.2">
      <c r="A48" s="776">
        <v>36</v>
      </c>
      <c r="B48" s="793" t="s">
        <v>260</v>
      </c>
      <c r="C48" s="794" t="s">
        <v>257</v>
      </c>
      <c r="D48" s="778" t="s">
        <v>258</v>
      </c>
      <c r="E48" s="795">
        <v>100000</v>
      </c>
    </row>
    <row r="49" spans="1:5" ht="14.45" customHeight="1" x14ac:dyDescent="0.2">
      <c r="A49" s="776">
        <v>37</v>
      </c>
      <c r="B49" s="793" t="s">
        <v>261</v>
      </c>
      <c r="C49" s="794" t="s">
        <v>257</v>
      </c>
      <c r="D49" s="778" t="s">
        <v>258</v>
      </c>
      <c r="E49" s="795">
        <v>100000</v>
      </c>
    </row>
    <row r="50" spans="1:5" ht="14.45" customHeight="1" x14ac:dyDescent="0.2">
      <c r="A50" s="776">
        <v>38</v>
      </c>
      <c r="B50" s="793" t="s">
        <v>262</v>
      </c>
      <c r="C50" s="794" t="s">
        <v>257</v>
      </c>
      <c r="D50" s="778" t="s">
        <v>258</v>
      </c>
      <c r="E50" s="795">
        <v>100000</v>
      </c>
    </row>
    <row r="51" spans="1:5" ht="14.45" customHeight="1" x14ac:dyDescent="0.2">
      <c r="A51" s="776">
        <v>39</v>
      </c>
      <c r="B51" s="793" t="s">
        <v>263</v>
      </c>
      <c r="C51" s="794" t="s">
        <v>257</v>
      </c>
      <c r="D51" s="778" t="s">
        <v>258</v>
      </c>
      <c r="E51" s="795">
        <v>100000</v>
      </c>
    </row>
    <row r="52" spans="1:5" ht="14.45" customHeight="1" x14ac:dyDescent="0.2">
      <c r="A52" s="776">
        <v>40</v>
      </c>
      <c r="B52" s="793" t="s">
        <v>264</v>
      </c>
      <c r="C52" s="794" t="s">
        <v>257</v>
      </c>
      <c r="D52" s="778" t="s">
        <v>258</v>
      </c>
      <c r="E52" s="795">
        <v>100000</v>
      </c>
    </row>
    <row r="53" spans="1:5" ht="14.45" customHeight="1" x14ac:dyDescent="0.2">
      <c r="A53" s="776">
        <v>41</v>
      </c>
      <c r="B53" s="793" t="s">
        <v>265</v>
      </c>
      <c r="C53" s="794" t="s">
        <v>257</v>
      </c>
      <c r="D53" s="778" t="s">
        <v>258</v>
      </c>
      <c r="E53" s="795">
        <v>100000</v>
      </c>
    </row>
    <row r="54" spans="1:5" ht="14.45" customHeight="1" x14ac:dyDescent="0.2">
      <c r="A54" s="776">
        <v>42</v>
      </c>
      <c r="B54" s="793" t="s">
        <v>266</v>
      </c>
      <c r="C54" s="794" t="s">
        <v>257</v>
      </c>
      <c r="D54" s="778" t="s">
        <v>258</v>
      </c>
      <c r="E54" s="795">
        <v>100000</v>
      </c>
    </row>
    <row r="55" spans="1:5" ht="14.45" customHeight="1" x14ac:dyDescent="0.2">
      <c r="A55" s="776">
        <v>43</v>
      </c>
      <c r="B55" s="793" t="s">
        <v>267</v>
      </c>
      <c r="C55" s="794" t="s">
        <v>257</v>
      </c>
      <c r="D55" s="778" t="s">
        <v>258</v>
      </c>
      <c r="E55" s="795">
        <v>100000</v>
      </c>
    </row>
    <row r="56" spans="1:5" ht="14.45" customHeight="1" x14ac:dyDescent="0.2">
      <c r="A56" s="776">
        <v>44</v>
      </c>
      <c r="B56" s="793" t="s">
        <v>268</v>
      </c>
      <c r="C56" s="794" t="s">
        <v>269</v>
      </c>
      <c r="D56" s="778" t="s">
        <v>270</v>
      </c>
      <c r="E56" s="795">
        <v>45500</v>
      </c>
    </row>
    <row r="57" spans="1:5" ht="14.45" customHeight="1" x14ac:dyDescent="0.2">
      <c r="A57" s="796">
        <v>45</v>
      </c>
      <c r="B57" s="797" t="s">
        <v>271</v>
      </c>
      <c r="C57" s="798" t="s">
        <v>269</v>
      </c>
      <c r="D57" s="799" t="s">
        <v>270</v>
      </c>
      <c r="E57" s="800">
        <v>45500</v>
      </c>
    </row>
    <row r="58" spans="1:5" ht="14.45" customHeight="1" x14ac:dyDescent="0.2">
      <c r="A58" s="772">
        <v>46</v>
      </c>
      <c r="B58" s="801" t="s">
        <v>272</v>
      </c>
      <c r="C58" s="802" t="s">
        <v>269</v>
      </c>
      <c r="D58" s="774" t="s">
        <v>270</v>
      </c>
      <c r="E58" s="803">
        <v>45500</v>
      </c>
    </row>
    <row r="59" spans="1:5" ht="14.45" customHeight="1" x14ac:dyDescent="0.2">
      <c r="A59" s="776">
        <v>47</v>
      </c>
      <c r="B59" s="793" t="s">
        <v>273</v>
      </c>
      <c r="C59" s="794" t="s">
        <v>269</v>
      </c>
      <c r="D59" s="778" t="s">
        <v>270</v>
      </c>
      <c r="E59" s="795">
        <v>45500</v>
      </c>
    </row>
    <row r="60" spans="1:5" ht="14.45" customHeight="1" x14ac:dyDescent="0.2">
      <c r="A60" s="776">
        <v>48</v>
      </c>
      <c r="B60" s="793" t="s">
        <v>274</v>
      </c>
      <c r="C60" s="794" t="s">
        <v>269</v>
      </c>
      <c r="D60" s="778" t="s">
        <v>270</v>
      </c>
      <c r="E60" s="795">
        <v>45500</v>
      </c>
    </row>
    <row r="61" spans="1:5" ht="14.45" customHeight="1" x14ac:dyDescent="0.2">
      <c r="A61" s="776">
        <v>49</v>
      </c>
      <c r="B61" s="793" t="s">
        <v>275</v>
      </c>
      <c r="C61" s="794" t="s">
        <v>269</v>
      </c>
      <c r="D61" s="778" t="s">
        <v>270</v>
      </c>
      <c r="E61" s="795">
        <v>45500</v>
      </c>
    </row>
    <row r="62" spans="1:5" ht="14.45" customHeight="1" x14ac:dyDescent="0.2">
      <c r="A62" s="776">
        <v>50</v>
      </c>
      <c r="B62" s="793" t="s">
        <v>276</v>
      </c>
      <c r="C62" s="794" t="s">
        <v>269</v>
      </c>
      <c r="D62" s="778" t="s">
        <v>270</v>
      </c>
      <c r="E62" s="795">
        <v>45500</v>
      </c>
    </row>
    <row r="63" spans="1:5" ht="14.45" customHeight="1" x14ac:dyDescent="0.2">
      <c r="A63" s="776">
        <v>51</v>
      </c>
      <c r="B63" s="793" t="s">
        <v>277</v>
      </c>
      <c r="C63" s="794" t="s">
        <v>269</v>
      </c>
      <c r="D63" s="778" t="s">
        <v>270</v>
      </c>
      <c r="E63" s="795">
        <v>45500</v>
      </c>
    </row>
    <row r="64" spans="1:5" ht="14.45" customHeight="1" x14ac:dyDescent="0.2">
      <c r="A64" s="776">
        <v>52</v>
      </c>
      <c r="B64" s="793" t="s">
        <v>278</v>
      </c>
      <c r="C64" s="794" t="s">
        <v>269</v>
      </c>
      <c r="D64" s="778" t="s">
        <v>270</v>
      </c>
      <c r="E64" s="795">
        <v>45500</v>
      </c>
    </row>
    <row r="65" spans="1:5" ht="14.45" customHeight="1" x14ac:dyDescent="0.2">
      <c r="A65" s="776">
        <v>53</v>
      </c>
      <c r="B65" s="793" t="s">
        <v>279</v>
      </c>
      <c r="C65" s="794" t="s">
        <v>269</v>
      </c>
      <c r="D65" s="778" t="s">
        <v>270</v>
      </c>
      <c r="E65" s="795">
        <v>45500</v>
      </c>
    </row>
    <row r="66" spans="1:5" ht="14.45" customHeight="1" x14ac:dyDescent="0.2">
      <c r="A66" s="776">
        <v>54</v>
      </c>
      <c r="B66" s="793" t="s">
        <v>280</v>
      </c>
      <c r="C66" s="794" t="s">
        <v>269</v>
      </c>
      <c r="D66" s="778" t="s">
        <v>270</v>
      </c>
      <c r="E66" s="795">
        <v>45500</v>
      </c>
    </row>
    <row r="67" spans="1:5" ht="14.45" customHeight="1" x14ac:dyDescent="0.2">
      <c r="A67" s="776">
        <v>55</v>
      </c>
      <c r="B67" s="793" t="s">
        <v>281</v>
      </c>
      <c r="C67" s="794" t="s">
        <v>269</v>
      </c>
      <c r="D67" s="778" t="s">
        <v>270</v>
      </c>
      <c r="E67" s="795">
        <v>45500</v>
      </c>
    </row>
    <row r="68" spans="1:5" ht="14.45" customHeight="1" x14ac:dyDescent="0.2">
      <c r="A68" s="776">
        <v>56</v>
      </c>
      <c r="B68" s="793" t="s">
        <v>282</v>
      </c>
      <c r="C68" s="794" t="s">
        <v>269</v>
      </c>
      <c r="D68" s="778" t="s">
        <v>270</v>
      </c>
      <c r="E68" s="795">
        <v>45500</v>
      </c>
    </row>
    <row r="69" spans="1:5" ht="14.45" customHeight="1" x14ac:dyDescent="0.2">
      <c r="A69" s="776">
        <v>57</v>
      </c>
      <c r="B69" s="793" t="s">
        <v>283</v>
      </c>
      <c r="C69" s="794" t="s">
        <v>269</v>
      </c>
      <c r="D69" s="778" t="s">
        <v>270</v>
      </c>
      <c r="E69" s="795">
        <v>45500</v>
      </c>
    </row>
    <row r="70" spans="1:5" ht="14.45" customHeight="1" x14ac:dyDescent="0.2">
      <c r="A70" s="776">
        <v>58</v>
      </c>
      <c r="B70" s="793" t="s">
        <v>284</v>
      </c>
      <c r="C70" s="794" t="s">
        <v>269</v>
      </c>
      <c r="D70" s="778" t="s">
        <v>270</v>
      </c>
      <c r="E70" s="795">
        <v>45500</v>
      </c>
    </row>
    <row r="71" spans="1:5" ht="14.45" customHeight="1" x14ac:dyDescent="0.2">
      <c r="A71" s="776">
        <v>59</v>
      </c>
      <c r="B71" s="793" t="s">
        <v>285</v>
      </c>
      <c r="C71" s="794" t="s">
        <v>269</v>
      </c>
      <c r="D71" s="778" t="s">
        <v>270</v>
      </c>
      <c r="E71" s="795">
        <v>45500</v>
      </c>
    </row>
    <row r="72" spans="1:5" ht="14.45" customHeight="1" x14ac:dyDescent="0.2">
      <c r="A72" s="776">
        <v>60</v>
      </c>
      <c r="B72" s="793" t="s">
        <v>286</v>
      </c>
      <c r="C72" s="794" t="s">
        <v>269</v>
      </c>
      <c r="D72" s="778" t="s">
        <v>270</v>
      </c>
      <c r="E72" s="795">
        <v>45500</v>
      </c>
    </row>
    <row r="73" spans="1:5" ht="14.45" customHeight="1" x14ac:dyDescent="0.2">
      <c r="A73" s="776">
        <v>61</v>
      </c>
      <c r="B73" s="793" t="s">
        <v>287</v>
      </c>
      <c r="C73" s="794" t="s">
        <v>269</v>
      </c>
      <c r="D73" s="778" t="s">
        <v>270</v>
      </c>
      <c r="E73" s="795">
        <v>45500</v>
      </c>
    </row>
    <row r="74" spans="1:5" ht="14.45" customHeight="1" x14ac:dyDescent="0.2">
      <c r="A74" s="776">
        <v>62</v>
      </c>
      <c r="B74" s="793" t="s">
        <v>288</v>
      </c>
      <c r="C74" s="794" t="s">
        <v>269</v>
      </c>
      <c r="D74" s="778" t="s">
        <v>270</v>
      </c>
      <c r="E74" s="795">
        <v>45500</v>
      </c>
    </row>
    <row r="75" spans="1:5" ht="14.45" customHeight="1" x14ac:dyDescent="0.2">
      <c r="A75" s="776">
        <v>63</v>
      </c>
      <c r="B75" s="793" t="s">
        <v>289</v>
      </c>
      <c r="C75" s="794" t="s">
        <v>269</v>
      </c>
      <c r="D75" s="778" t="s">
        <v>270</v>
      </c>
      <c r="E75" s="795">
        <v>45500</v>
      </c>
    </row>
    <row r="76" spans="1:5" ht="14.45" customHeight="1" x14ac:dyDescent="0.2">
      <c r="A76" s="776">
        <v>64</v>
      </c>
      <c r="B76" s="793" t="s">
        <v>290</v>
      </c>
      <c r="C76" s="794" t="s">
        <v>269</v>
      </c>
      <c r="D76" s="778" t="s">
        <v>270</v>
      </c>
      <c r="E76" s="795">
        <v>45500</v>
      </c>
    </row>
    <row r="77" spans="1:5" ht="14.45" customHeight="1" x14ac:dyDescent="0.2">
      <c r="A77" s="776">
        <v>65</v>
      </c>
      <c r="B77" s="793" t="s">
        <v>291</v>
      </c>
      <c r="C77" s="794" t="s">
        <v>269</v>
      </c>
      <c r="D77" s="778" t="s">
        <v>270</v>
      </c>
      <c r="E77" s="795">
        <v>45500</v>
      </c>
    </row>
    <row r="78" spans="1:5" ht="14.45" customHeight="1" x14ac:dyDescent="0.2">
      <c r="A78" s="776">
        <v>66</v>
      </c>
      <c r="B78" s="793" t="s">
        <v>292</v>
      </c>
      <c r="C78" s="794" t="s">
        <v>269</v>
      </c>
      <c r="D78" s="778" t="s">
        <v>270</v>
      </c>
      <c r="E78" s="795">
        <v>45500</v>
      </c>
    </row>
    <row r="79" spans="1:5" ht="14.45" customHeight="1" x14ac:dyDescent="0.2">
      <c r="A79" s="776">
        <v>67</v>
      </c>
      <c r="B79" s="793" t="s">
        <v>293</v>
      </c>
      <c r="C79" s="794" t="s">
        <v>269</v>
      </c>
      <c r="D79" s="778" t="s">
        <v>270</v>
      </c>
      <c r="E79" s="795">
        <v>45500</v>
      </c>
    </row>
    <row r="80" spans="1:5" ht="14.45" customHeight="1" x14ac:dyDescent="0.2">
      <c r="A80" s="776">
        <v>68</v>
      </c>
      <c r="B80" s="793" t="s">
        <v>294</v>
      </c>
      <c r="C80" s="794" t="s">
        <v>269</v>
      </c>
      <c r="D80" s="778" t="s">
        <v>295</v>
      </c>
      <c r="E80" s="795">
        <v>3482850</v>
      </c>
    </row>
    <row r="81" spans="1:5" ht="14.45" customHeight="1" x14ac:dyDescent="0.2">
      <c r="A81" s="776">
        <v>69</v>
      </c>
      <c r="B81" s="793" t="s">
        <v>296</v>
      </c>
      <c r="C81" s="794" t="s">
        <v>297</v>
      </c>
      <c r="D81" s="778" t="s">
        <v>298</v>
      </c>
      <c r="E81" s="795">
        <v>119572.5</v>
      </c>
    </row>
    <row r="82" spans="1:5" ht="14.45" customHeight="1" x14ac:dyDescent="0.2">
      <c r="A82" s="776">
        <v>70</v>
      </c>
      <c r="B82" s="793" t="s">
        <v>299</v>
      </c>
      <c r="C82" s="794" t="s">
        <v>297</v>
      </c>
      <c r="D82" s="778" t="s">
        <v>298</v>
      </c>
      <c r="E82" s="795">
        <v>119572.5</v>
      </c>
    </row>
    <row r="83" spans="1:5" ht="14.45" customHeight="1" x14ac:dyDescent="0.2">
      <c r="A83" s="776">
        <v>71</v>
      </c>
      <c r="B83" s="793" t="s">
        <v>300</v>
      </c>
      <c r="C83" s="794" t="s">
        <v>297</v>
      </c>
      <c r="D83" s="778" t="s">
        <v>298</v>
      </c>
      <c r="E83" s="795">
        <v>119572.5</v>
      </c>
    </row>
    <row r="84" spans="1:5" ht="14.45" customHeight="1" x14ac:dyDescent="0.2">
      <c r="A84" s="776">
        <v>72</v>
      </c>
      <c r="B84" s="793" t="s">
        <v>301</v>
      </c>
      <c r="C84" s="794" t="s">
        <v>297</v>
      </c>
      <c r="D84" s="778" t="s">
        <v>298</v>
      </c>
      <c r="E84" s="795">
        <v>119572.5</v>
      </c>
    </row>
    <row r="85" spans="1:5" ht="14.45" customHeight="1" x14ac:dyDescent="0.2">
      <c r="A85" s="776">
        <v>73</v>
      </c>
      <c r="B85" s="793" t="s">
        <v>302</v>
      </c>
      <c r="C85" s="794" t="s">
        <v>297</v>
      </c>
      <c r="D85" s="778" t="s">
        <v>298</v>
      </c>
      <c r="E85" s="795">
        <v>119572.5</v>
      </c>
    </row>
    <row r="86" spans="1:5" ht="14.45" customHeight="1" x14ac:dyDescent="0.2">
      <c r="A86" s="776">
        <v>74</v>
      </c>
      <c r="B86" s="793" t="s">
        <v>303</v>
      </c>
      <c r="C86" s="794" t="s">
        <v>297</v>
      </c>
      <c r="D86" s="778" t="s">
        <v>298</v>
      </c>
      <c r="E86" s="795">
        <v>119572.5</v>
      </c>
    </row>
    <row r="87" spans="1:5" ht="14.45" customHeight="1" x14ac:dyDescent="0.2">
      <c r="A87" s="776">
        <v>75</v>
      </c>
      <c r="B87" s="793" t="s">
        <v>304</v>
      </c>
      <c r="C87" s="794" t="s">
        <v>297</v>
      </c>
      <c r="D87" s="778" t="s">
        <v>298</v>
      </c>
      <c r="E87" s="795">
        <v>119572.5</v>
      </c>
    </row>
    <row r="88" spans="1:5" ht="14.45" customHeight="1" x14ac:dyDescent="0.2">
      <c r="A88" s="776">
        <v>76</v>
      </c>
      <c r="B88" s="793" t="s">
        <v>305</v>
      </c>
      <c r="C88" s="794" t="s">
        <v>297</v>
      </c>
      <c r="D88" s="778" t="s">
        <v>298</v>
      </c>
      <c r="E88" s="795">
        <v>119572.5</v>
      </c>
    </row>
    <row r="89" spans="1:5" ht="14.45" customHeight="1" x14ac:dyDescent="0.2">
      <c r="A89" s="776">
        <v>77</v>
      </c>
      <c r="B89" s="793" t="s">
        <v>306</v>
      </c>
      <c r="C89" s="794" t="s">
        <v>297</v>
      </c>
      <c r="D89" s="778" t="s">
        <v>298</v>
      </c>
      <c r="E89" s="795">
        <v>119572.5</v>
      </c>
    </row>
    <row r="90" spans="1:5" ht="14.45" customHeight="1" x14ac:dyDescent="0.2">
      <c r="A90" s="776">
        <v>78</v>
      </c>
      <c r="B90" s="793" t="s">
        <v>307</v>
      </c>
      <c r="C90" s="794" t="s">
        <v>297</v>
      </c>
      <c r="D90" s="778" t="s">
        <v>298</v>
      </c>
      <c r="E90" s="795">
        <v>119572.5</v>
      </c>
    </row>
    <row r="91" spans="1:5" ht="14.45" customHeight="1" x14ac:dyDescent="0.2">
      <c r="A91" s="776">
        <v>79</v>
      </c>
      <c r="B91" s="793" t="s">
        <v>308</v>
      </c>
      <c r="C91" s="794" t="s">
        <v>297</v>
      </c>
      <c r="D91" s="778" t="s">
        <v>298</v>
      </c>
      <c r="E91" s="795">
        <v>119572.5</v>
      </c>
    </row>
    <row r="92" spans="1:5" ht="14.45" customHeight="1" x14ac:dyDescent="0.2">
      <c r="A92" s="776">
        <v>80</v>
      </c>
      <c r="B92" s="793" t="s">
        <v>309</v>
      </c>
      <c r="C92" s="794" t="s">
        <v>297</v>
      </c>
      <c r="D92" s="778" t="s">
        <v>298</v>
      </c>
      <c r="E92" s="795">
        <v>119572.5</v>
      </c>
    </row>
    <row r="93" spans="1:5" ht="14.45" customHeight="1" x14ac:dyDescent="0.2">
      <c r="A93" s="776">
        <v>81</v>
      </c>
      <c r="B93" s="793" t="s">
        <v>310</v>
      </c>
      <c r="C93" s="794" t="s">
        <v>297</v>
      </c>
      <c r="D93" s="778" t="s">
        <v>298</v>
      </c>
      <c r="E93" s="795">
        <v>119572.5</v>
      </c>
    </row>
    <row r="94" spans="1:5" ht="14.45" customHeight="1" x14ac:dyDescent="0.2">
      <c r="A94" s="776">
        <v>82</v>
      </c>
      <c r="B94" s="793" t="s">
        <v>311</v>
      </c>
      <c r="C94" s="794" t="s">
        <v>297</v>
      </c>
      <c r="D94" s="778" t="s">
        <v>298</v>
      </c>
      <c r="E94" s="795">
        <v>119572.5</v>
      </c>
    </row>
    <row r="95" spans="1:5" ht="14.45" customHeight="1" x14ac:dyDescent="0.2">
      <c r="A95" s="776">
        <v>83</v>
      </c>
      <c r="B95" s="793" t="s">
        <v>312</v>
      </c>
      <c r="C95" s="794" t="s">
        <v>297</v>
      </c>
      <c r="D95" s="778" t="s">
        <v>298</v>
      </c>
      <c r="E95" s="795">
        <v>119572.5</v>
      </c>
    </row>
    <row r="96" spans="1:5" ht="14.45" customHeight="1" x14ac:dyDescent="0.2">
      <c r="A96" s="776">
        <v>84</v>
      </c>
      <c r="B96" s="793" t="s">
        <v>313</v>
      </c>
      <c r="C96" s="794" t="s">
        <v>297</v>
      </c>
      <c r="D96" s="778" t="s">
        <v>298</v>
      </c>
      <c r="E96" s="795">
        <v>119572.5</v>
      </c>
    </row>
    <row r="97" spans="1:5" ht="14.45" customHeight="1" x14ac:dyDescent="0.2">
      <c r="A97" s="776">
        <v>85</v>
      </c>
      <c r="B97" s="793" t="s">
        <v>314</v>
      </c>
      <c r="C97" s="794" t="s">
        <v>297</v>
      </c>
      <c r="D97" s="778" t="s">
        <v>298</v>
      </c>
      <c r="E97" s="795">
        <v>119572.5</v>
      </c>
    </row>
    <row r="98" spans="1:5" ht="14.45" customHeight="1" x14ac:dyDescent="0.2">
      <c r="A98" s="776">
        <v>86</v>
      </c>
      <c r="B98" s="793" t="s">
        <v>315</v>
      </c>
      <c r="C98" s="794" t="s">
        <v>297</v>
      </c>
      <c r="D98" s="778" t="s">
        <v>298</v>
      </c>
      <c r="E98" s="795">
        <v>119572.5</v>
      </c>
    </row>
    <row r="99" spans="1:5" ht="14.45" customHeight="1" x14ac:dyDescent="0.2">
      <c r="A99" s="776">
        <v>87</v>
      </c>
      <c r="B99" s="793" t="s">
        <v>316</v>
      </c>
      <c r="C99" s="794" t="s">
        <v>297</v>
      </c>
      <c r="D99" s="778" t="s">
        <v>298</v>
      </c>
      <c r="E99" s="795">
        <v>119572.5</v>
      </c>
    </row>
    <row r="100" spans="1:5" ht="14.45" customHeight="1" x14ac:dyDescent="0.2">
      <c r="A100" s="776">
        <v>88</v>
      </c>
      <c r="B100" s="793" t="s">
        <v>317</v>
      </c>
      <c r="C100" s="794" t="s">
        <v>297</v>
      </c>
      <c r="D100" s="778" t="s">
        <v>298</v>
      </c>
      <c r="E100" s="795">
        <v>119572.5</v>
      </c>
    </row>
    <row r="101" spans="1:5" ht="14.45" customHeight="1" x14ac:dyDescent="0.2">
      <c r="A101" s="776">
        <v>89</v>
      </c>
      <c r="B101" s="793" t="s">
        <v>318</v>
      </c>
      <c r="C101" s="794" t="s">
        <v>297</v>
      </c>
      <c r="D101" s="778" t="s">
        <v>298</v>
      </c>
      <c r="E101" s="795">
        <v>119572.5</v>
      </c>
    </row>
    <row r="102" spans="1:5" ht="14.45" customHeight="1" x14ac:dyDescent="0.2">
      <c r="A102" s="776">
        <v>90</v>
      </c>
      <c r="B102" s="793" t="s">
        <v>319</v>
      </c>
      <c r="C102" s="794" t="s">
        <v>297</v>
      </c>
      <c r="D102" s="778" t="s">
        <v>298</v>
      </c>
      <c r="E102" s="795">
        <v>119572.5</v>
      </c>
    </row>
    <row r="103" spans="1:5" ht="14.45" customHeight="1" x14ac:dyDescent="0.2">
      <c r="A103" s="776">
        <v>91</v>
      </c>
      <c r="B103" s="793" t="s">
        <v>320</v>
      </c>
      <c r="C103" s="794" t="s">
        <v>297</v>
      </c>
      <c r="D103" s="778" t="s">
        <v>298</v>
      </c>
      <c r="E103" s="795">
        <v>119572.5</v>
      </c>
    </row>
    <row r="104" spans="1:5" ht="14.45" customHeight="1" x14ac:dyDescent="0.2">
      <c r="A104" s="776">
        <v>92</v>
      </c>
      <c r="B104" s="793" t="s">
        <v>321</v>
      </c>
      <c r="C104" s="794" t="s">
        <v>297</v>
      </c>
      <c r="D104" s="778" t="s">
        <v>298</v>
      </c>
      <c r="E104" s="795">
        <v>119572.5</v>
      </c>
    </row>
    <row r="105" spans="1:5" ht="14.45" customHeight="1" x14ac:dyDescent="0.2">
      <c r="A105" s="796">
        <v>93</v>
      </c>
      <c r="B105" s="797" t="s">
        <v>322</v>
      </c>
      <c r="C105" s="798" t="s">
        <v>297</v>
      </c>
      <c r="D105" s="799" t="s">
        <v>298</v>
      </c>
      <c r="E105" s="800">
        <v>119572.5</v>
      </c>
    </row>
    <row r="106" spans="1:5" ht="14.45" customHeight="1" x14ac:dyDescent="0.2">
      <c r="A106" s="772">
        <v>94</v>
      </c>
      <c r="B106" s="801" t="s">
        <v>323</v>
      </c>
      <c r="C106" s="802" t="s">
        <v>297</v>
      </c>
      <c r="D106" s="774" t="s">
        <v>298</v>
      </c>
      <c r="E106" s="803">
        <v>119572.5</v>
      </c>
    </row>
    <row r="107" spans="1:5" ht="14.45" customHeight="1" x14ac:dyDescent="0.2">
      <c r="A107" s="776">
        <v>95</v>
      </c>
      <c r="B107" s="793" t="s">
        <v>324</v>
      </c>
      <c r="C107" s="794" t="s">
        <v>297</v>
      </c>
      <c r="D107" s="778" t="s">
        <v>298</v>
      </c>
      <c r="E107" s="795">
        <v>119572.5</v>
      </c>
    </row>
    <row r="108" spans="1:5" ht="14.45" customHeight="1" x14ac:dyDescent="0.2">
      <c r="A108" s="776">
        <v>96</v>
      </c>
      <c r="B108" s="793" t="s">
        <v>325</v>
      </c>
      <c r="C108" s="794" t="s">
        <v>297</v>
      </c>
      <c r="D108" s="778" t="s">
        <v>298</v>
      </c>
      <c r="E108" s="795">
        <v>119572.5</v>
      </c>
    </row>
    <row r="109" spans="1:5" ht="14.45" customHeight="1" x14ac:dyDescent="0.2">
      <c r="A109" s="776">
        <v>97</v>
      </c>
      <c r="B109" s="793" t="s">
        <v>326</v>
      </c>
      <c r="C109" s="794" t="s">
        <v>297</v>
      </c>
      <c r="D109" s="778" t="s">
        <v>298</v>
      </c>
      <c r="E109" s="795">
        <v>119572.5</v>
      </c>
    </row>
    <row r="110" spans="1:5" ht="14.45" customHeight="1" x14ac:dyDescent="0.2">
      <c r="A110" s="776">
        <v>98</v>
      </c>
      <c r="B110" s="793" t="s">
        <v>327</v>
      </c>
      <c r="C110" s="794" t="s">
        <v>297</v>
      </c>
      <c r="D110" s="778" t="s">
        <v>298</v>
      </c>
      <c r="E110" s="795">
        <v>119572.5</v>
      </c>
    </row>
    <row r="111" spans="1:5" ht="14.45" customHeight="1" x14ac:dyDescent="0.2">
      <c r="A111" s="776">
        <v>99</v>
      </c>
      <c r="B111" s="793" t="s">
        <v>328</v>
      </c>
      <c r="C111" s="794" t="s">
        <v>297</v>
      </c>
      <c r="D111" s="778" t="s">
        <v>298</v>
      </c>
      <c r="E111" s="795">
        <v>119572.5</v>
      </c>
    </row>
    <row r="112" spans="1:5" ht="14.45" customHeight="1" x14ac:dyDescent="0.2">
      <c r="A112" s="776">
        <v>100</v>
      </c>
      <c r="B112" s="793" t="s">
        <v>329</v>
      </c>
      <c r="C112" s="794" t="s">
        <v>297</v>
      </c>
      <c r="D112" s="778" t="s">
        <v>298</v>
      </c>
      <c r="E112" s="795">
        <v>119572.5</v>
      </c>
    </row>
    <row r="113" spans="1:5" ht="14.45" customHeight="1" x14ac:dyDescent="0.2">
      <c r="A113" s="776">
        <v>101</v>
      </c>
      <c r="B113" s="793" t="s">
        <v>330</v>
      </c>
      <c r="C113" s="794" t="s">
        <v>297</v>
      </c>
      <c r="D113" s="778" t="s">
        <v>298</v>
      </c>
      <c r="E113" s="795">
        <v>119572.5</v>
      </c>
    </row>
    <row r="114" spans="1:5" ht="14.45" customHeight="1" x14ac:dyDescent="0.2">
      <c r="A114" s="776">
        <v>102</v>
      </c>
      <c r="B114" s="793" t="s">
        <v>331</v>
      </c>
      <c r="C114" s="794" t="s">
        <v>297</v>
      </c>
      <c r="D114" s="778" t="s">
        <v>298</v>
      </c>
      <c r="E114" s="795">
        <v>119572.5</v>
      </c>
    </row>
    <row r="115" spans="1:5" ht="14.45" customHeight="1" x14ac:dyDescent="0.2">
      <c r="A115" s="776">
        <v>103</v>
      </c>
      <c r="B115" s="793" t="s">
        <v>332</v>
      </c>
      <c r="C115" s="794" t="s">
        <v>297</v>
      </c>
      <c r="D115" s="778" t="s">
        <v>298</v>
      </c>
      <c r="E115" s="795">
        <v>119572.5</v>
      </c>
    </row>
    <row r="116" spans="1:5" ht="14.45" customHeight="1" x14ac:dyDescent="0.2">
      <c r="A116" s="776">
        <v>104</v>
      </c>
      <c r="B116" s="793" t="s">
        <v>333</v>
      </c>
      <c r="C116" s="794" t="s">
        <v>297</v>
      </c>
      <c r="D116" s="778" t="s">
        <v>298</v>
      </c>
      <c r="E116" s="795">
        <v>119572.5</v>
      </c>
    </row>
    <row r="117" spans="1:5" ht="14.45" customHeight="1" x14ac:dyDescent="0.2">
      <c r="A117" s="776">
        <v>105</v>
      </c>
      <c r="B117" s="793" t="s">
        <v>334</v>
      </c>
      <c r="C117" s="794" t="s">
        <v>297</v>
      </c>
      <c r="D117" s="778" t="s">
        <v>298</v>
      </c>
      <c r="E117" s="795">
        <v>119572.5</v>
      </c>
    </row>
    <row r="118" spans="1:5" ht="14.45" customHeight="1" x14ac:dyDescent="0.2">
      <c r="A118" s="776">
        <v>106</v>
      </c>
      <c r="B118" s="793" t="s">
        <v>335</v>
      </c>
      <c r="C118" s="794" t="s">
        <v>297</v>
      </c>
      <c r="D118" s="778" t="s">
        <v>298</v>
      </c>
      <c r="E118" s="795">
        <v>119572.5</v>
      </c>
    </row>
    <row r="119" spans="1:5" ht="14.45" customHeight="1" x14ac:dyDescent="0.2">
      <c r="A119" s="776">
        <v>107</v>
      </c>
      <c r="B119" s="793" t="s">
        <v>336</v>
      </c>
      <c r="C119" s="794" t="s">
        <v>297</v>
      </c>
      <c r="D119" s="778" t="s">
        <v>298</v>
      </c>
      <c r="E119" s="795">
        <v>119572.5</v>
      </c>
    </row>
    <row r="120" spans="1:5" ht="14.45" customHeight="1" x14ac:dyDescent="0.2">
      <c r="A120" s="776">
        <v>108</v>
      </c>
      <c r="B120" s="793" t="s">
        <v>337</v>
      </c>
      <c r="C120" s="794" t="s">
        <v>297</v>
      </c>
      <c r="D120" s="778" t="s">
        <v>298</v>
      </c>
      <c r="E120" s="795">
        <v>119572.5</v>
      </c>
    </row>
    <row r="121" spans="1:5" ht="14.45" customHeight="1" x14ac:dyDescent="0.2">
      <c r="A121" s="776">
        <v>109</v>
      </c>
      <c r="B121" s="793" t="s">
        <v>338</v>
      </c>
      <c r="C121" s="794" t="s">
        <v>297</v>
      </c>
      <c r="D121" s="778" t="s">
        <v>298</v>
      </c>
      <c r="E121" s="795">
        <v>119572.5</v>
      </c>
    </row>
    <row r="122" spans="1:5" ht="14.45" customHeight="1" x14ac:dyDescent="0.2">
      <c r="A122" s="776">
        <v>110</v>
      </c>
      <c r="B122" s="793" t="s">
        <v>339</v>
      </c>
      <c r="C122" s="794" t="s">
        <v>297</v>
      </c>
      <c r="D122" s="778" t="s">
        <v>298</v>
      </c>
      <c r="E122" s="795">
        <v>119572.5</v>
      </c>
    </row>
    <row r="123" spans="1:5" ht="14.45" customHeight="1" x14ac:dyDescent="0.2">
      <c r="A123" s="776">
        <v>111</v>
      </c>
      <c r="B123" s="793" t="s">
        <v>340</v>
      </c>
      <c r="C123" s="794" t="s">
        <v>297</v>
      </c>
      <c r="D123" s="778" t="s">
        <v>298</v>
      </c>
      <c r="E123" s="795">
        <v>119572.5</v>
      </c>
    </row>
    <row r="124" spans="1:5" ht="14.45" customHeight="1" x14ac:dyDescent="0.2">
      <c r="A124" s="776">
        <v>112</v>
      </c>
      <c r="B124" s="793" t="s">
        <v>341</v>
      </c>
      <c r="C124" s="794" t="s">
        <v>297</v>
      </c>
      <c r="D124" s="778" t="s">
        <v>298</v>
      </c>
      <c r="E124" s="795">
        <v>119572.5</v>
      </c>
    </row>
    <row r="125" spans="1:5" ht="14.45" customHeight="1" x14ac:dyDescent="0.2">
      <c r="A125" s="776">
        <v>113</v>
      </c>
      <c r="B125" s="793" t="s">
        <v>342</v>
      </c>
      <c r="C125" s="794" t="s">
        <v>297</v>
      </c>
      <c r="D125" s="778" t="s">
        <v>298</v>
      </c>
      <c r="E125" s="795">
        <v>119572.5</v>
      </c>
    </row>
    <row r="126" spans="1:5" ht="14.45" customHeight="1" x14ac:dyDescent="0.2">
      <c r="A126" s="776">
        <v>114</v>
      </c>
      <c r="B126" s="793" t="s">
        <v>343</v>
      </c>
      <c r="C126" s="794" t="s">
        <v>297</v>
      </c>
      <c r="D126" s="778" t="s">
        <v>298</v>
      </c>
      <c r="E126" s="795">
        <v>119572.5</v>
      </c>
    </row>
    <row r="127" spans="1:5" ht="14.45" customHeight="1" x14ac:dyDescent="0.2">
      <c r="A127" s="776">
        <v>115</v>
      </c>
      <c r="B127" s="793" t="s">
        <v>344</v>
      </c>
      <c r="C127" s="794" t="s">
        <v>297</v>
      </c>
      <c r="D127" s="778" t="s">
        <v>298</v>
      </c>
      <c r="E127" s="795">
        <v>119572.5</v>
      </c>
    </row>
    <row r="128" spans="1:5" ht="14.45" customHeight="1" x14ac:dyDescent="0.2">
      <c r="A128" s="776">
        <v>116</v>
      </c>
      <c r="B128" s="793" t="s">
        <v>345</v>
      </c>
      <c r="C128" s="794" t="s">
        <v>297</v>
      </c>
      <c r="D128" s="778" t="s">
        <v>298</v>
      </c>
      <c r="E128" s="795">
        <v>119572.5</v>
      </c>
    </row>
    <row r="129" spans="1:5" ht="14.45" customHeight="1" x14ac:dyDescent="0.2">
      <c r="A129" s="776">
        <v>117</v>
      </c>
      <c r="B129" s="793" t="s">
        <v>346</v>
      </c>
      <c r="C129" s="794" t="s">
        <v>297</v>
      </c>
      <c r="D129" s="778" t="s">
        <v>298</v>
      </c>
      <c r="E129" s="795">
        <v>119572.5</v>
      </c>
    </row>
    <row r="130" spans="1:5" ht="14.45" customHeight="1" x14ac:dyDescent="0.2">
      <c r="A130" s="776">
        <v>118</v>
      </c>
      <c r="B130" s="793" t="s">
        <v>347</v>
      </c>
      <c r="C130" s="794" t="s">
        <v>297</v>
      </c>
      <c r="D130" s="778" t="s">
        <v>298</v>
      </c>
      <c r="E130" s="795">
        <v>119572.5</v>
      </c>
    </row>
    <row r="131" spans="1:5" ht="14.45" customHeight="1" x14ac:dyDescent="0.2">
      <c r="A131" s="776">
        <v>119</v>
      </c>
      <c r="B131" s="793" t="s">
        <v>348</v>
      </c>
      <c r="C131" s="794" t="s">
        <v>297</v>
      </c>
      <c r="D131" s="778" t="s">
        <v>298</v>
      </c>
      <c r="E131" s="795">
        <v>119572.5</v>
      </c>
    </row>
    <row r="132" spans="1:5" ht="14.45" customHeight="1" x14ac:dyDescent="0.2">
      <c r="A132" s="776">
        <v>120</v>
      </c>
      <c r="B132" s="793" t="s">
        <v>349</v>
      </c>
      <c r="C132" s="794" t="s">
        <v>297</v>
      </c>
      <c r="D132" s="778" t="s">
        <v>298</v>
      </c>
      <c r="E132" s="795">
        <v>119572.5</v>
      </c>
    </row>
    <row r="133" spans="1:5" ht="14.45" customHeight="1" x14ac:dyDescent="0.2">
      <c r="A133" s="776">
        <v>121</v>
      </c>
      <c r="B133" s="793" t="s">
        <v>350</v>
      </c>
      <c r="C133" s="794" t="s">
        <v>297</v>
      </c>
      <c r="D133" s="778" t="s">
        <v>298</v>
      </c>
      <c r="E133" s="795">
        <v>119572.5</v>
      </c>
    </row>
    <row r="134" spans="1:5" ht="14.45" customHeight="1" x14ac:dyDescent="0.2">
      <c r="A134" s="776">
        <v>122</v>
      </c>
      <c r="B134" s="793" t="s">
        <v>351</v>
      </c>
      <c r="C134" s="794" t="s">
        <v>297</v>
      </c>
      <c r="D134" s="778" t="s">
        <v>298</v>
      </c>
      <c r="E134" s="795">
        <v>119572.5</v>
      </c>
    </row>
    <row r="135" spans="1:5" ht="14.45" customHeight="1" x14ac:dyDescent="0.2">
      <c r="A135" s="776">
        <v>123</v>
      </c>
      <c r="B135" s="793" t="s">
        <v>352</v>
      </c>
      <c r="C135" s="794" t="s">
        <v>297</v>
      </c>
      <c r="D135" s="778" t="s">
        <v>298</v>
      </c>
      <c r="E135" s="795">
        <v>119572.5</v>
      </c>
    </row>
    <row r="136" spans="1:5" ht="14.45" customHeight="1" x14ac:dyDescent="0.2">
      <c r="A136" s="776">
        <v>124</v>
      </c>
      <c r="B136" s="793" t="s">
        <v>353</v>
      </c>
      <c r="C136" s="794" t="s">
        <v>297</v>
      </c>
      <c r="D136" s="778" t="s">
        <v>298</v>
      </c>
      <c r="E136" s="795">
        <v>119572.5</v>
      </c>
    </row>
    <row r="137" spans="1:5" ht="14.45" customHeight="1" x14ac:dyDescent="0.2">
      <c r="A137" s="776">
        <v>125</v>
      </c>
      <c r="B137" s="793" t="s">
        <v>354</v>
      </c>
      <c r="C137" s="794" t="s">
        <v>297</v>
      </c>
      <c r="D137" s="778" t="s">
        <v>298</v>
      </c>
      <c r="E137" s="795">
        <v>119572.5</v>
      </c>
    </row>
    <row r="138" spans="1:5" ht="14.45" customHeight="1" x14ac:dyDescent="0.2">
      <c r="A138" s="776">
        <v>126</v>
      </c>
      <c r="B138" s="793" t="s">
        <v>355</v>
      </c>
      <c r="C138" s="794" t="s">
        <v>297</v>
      </c>
      <c r="D138" s="778" t="s">
        <v>298</v>
      </c>
      <c r="E138" s="795">
        <v>119572.5</v>
      </c>
    </row>
    <row r="139" spans="1:5" ht="14.45" customHeight="1" x14ac:dyDescent="0.2">
      <c r="A139" s="776">
        <v>127</v>
      </c>
      <c r="B139" s="793" t="s">
        <v>356</v>
      </c>
      <c r="C139" s="794" t="s">
        <v>297</v>
      </c>
      <c r="D139" s="778" t="s">
        <v>298</v>
      </c>
      <c r="E139" s="795">
        <v>119572.5</v>
      </c>
    </row>
    <row r="140" spans="1:5" ht="14.45" customHeight="1" x14ac:dyDescent="0.2">
      <c r="A140" s="776">
        <v>128</v>
      </c>
      <c r="B140" s="793" t="s">
        <v>357</v>
      </c>
      <c r="C140" s="794" t="s">
        <v>297</v>
      </c>
      <c r="D140" s="778" t="s">
        <v>298</v>
      </c>
      <c r="E140" s="795">
        <v>119572.5</v>
      </c>
    </row>
    <row r="141" spans="1:5" ht="14.45" customHeight="1" x14ac:dyDescent="0.2">
      <c r="A141" s="776">
        <v>129</v>
      </c>
      <c r="B141" s="793" t="s">
        <v>358</v>
      </c>
      <c r="C141" s="794" t="s">
        <v>297</v>
      </c>
      <c r="D141" s="778" t="s">
        <v>298</v>
      </c>
      <c r="E141" s="795">
        <v>119572.5</v>
      </c>
    </row>
    <row r="142" spans="1:5" ht="14.45" customHeight="1" x14ac:dyDescent="0.2">
      <c r="A142" s="776">
        <v>130</v>
      </c>
      <c r="B142" s="793" t="s">
        <v>359</v>
      </c>
      <c r="C142" s="794" t="s">
        <v>297</v>
      </c>
      <c r="D142" s="778" t="s">
        <v>298</v>
      </c>
      <c r="E142" s="795">
        <v>119572.5</v>
      </c>
    </row>
    <row r="143" spans="1:5" ht="14.45" customHeight="1" x14ac:dyDescent="0.2">
      <c r="A143" s="776">
        <v>131</v>
      </c>
      <c r="B143" s="793" t="s">
        <v>360</v>
      </c>
      <c r="C143" s="794" t="s">
        <v>297</v>
      </c>
      <c r="D143" s="778" t="s">
        <v>298</v>
      </c>
      <c r="E143" s="795">
        <v>119572.5</v>
      </c>
    </row>
    <row r="144" spans="1:5" ht="14.45" customHeight="1" x14ac:dyDescent="0.2">
      <c r="A144" s="776">
        <v>132</v>
      </c>
      <c r="B144" s="793" t="s">
        <v>361</v>
      </c>
      <c r="C144" s="794" t="s">
        <v>297</v>
      </c>
      <c r="D144" s="778" t="s">
        <v>298</v>
      </c>
      <c r="E144" s="795">
        <v>119572.5</v>
      </c>
    </row>
    <row r="145" spans="1:5" ht="14.45" customHeight="1" x14ac:dyDescent="0.2">
      <c r="A145" s="776">
        <v>133</v>
      </c>
      <c r="B145" s="793" t="s">
        <v>362</v>
      </c>
      <c r="C145" s="794" t="s">
        <v>297</v>
      </c>
      <c r="D145" s="778" t="s">
        <v>298</v>
      </c>
      <c r="E145" s="795">
        <v>119572.5</v>
      </c>
    </row>
    <row r="146" spans="1:5" ht="14.45" customHeight="1" x14ac:dyDescent="0.2">
      <c r="A146" s="776">
        <v>134</v>
      </c>
      <c r="B146" s="793" t="s">
        <v>363</v>
      </c>
      <c r="C146" s="794" t="s">
        <v>297</v>
      </c>
      <c r="D146" s="778" t="s">
        <v>298</v>
      </c>
      <c r="E146" s="795">
        <v>119572.5</v>
      </c>
    </row>
    <row r="147" spans="1:5" ht="14.45" customHeight="1" x14ac:dyDescent="0.2">
      <c r="A147" s="776">
        <v>135</v>
      </c>
      <c r="B147" s="793" t="s">
        <v>364</v>
      </c>
      <c r="C147" s="794" t="s">
        <v>297</v>
      </c>
      <c r="D147" s="778" t="s">
        <v>298</v>
      </c>
      <c r="E147" s="795">
        <v>119572.5</v>
      </c>
    </row>
    <row r="148" spans="1:5" ht="14.45" customHeight="1" x14ac:dyDescent="0.2">
      <c r="A148" s="776">
        <v>136</v>
      </c>
      <c r="B148" s="793" t="s">
        <v>365</v>
      </c>
      <c r="C148" s="794" t="s">
        <v>297</v>
      </c>
      <c r="D148" s="778" t="s">
        <v>298</v>
      </c>
      <c r="E148" s="795">
        <v>119572.5</v>
      </c>
    </row>
    <row r="149" spans="1:5" ht="14.45" customHeight="1" x14ac:dyDescent="0.2">
      <c r="A149" s="776">
        <v>137</v>
      </c>
      <c r="B149" s="793" t="s">
        <v>366</v>
      </c>
      <c r="C149" s="794" t="s">
        <v>297</v>
      </c>
      <c r="D149" s="778" t="s">
        <v>298</v>
      </c>
      <c r="E149" s="795">
        <v>119572.5</v>
      </c>
    </row>
    <row r="150" spans="1:5" ht="14.45" customHeight="1" x14ac:dyDescent="0.2">
      <c r="A150" s="776">
        <v>138</v>
      </c>
      <c r="B150" s="793" t="s">
        <v>367</v>
      </c>
      <c r="C150" s="794" t="s">
        <v>297</v>
      </c>
      <c r="D150" s="778" t="s">
        <v>298</v>
      </c>
      <c r="E150" s="795">
        <v>119572.5</v>
      </c>
    </row>
    <row r="151" spans="1:5" ht="14.45" customHeight="1" x14ac:dyDescent="0.2">
      <c r="A151" s="776">
        <v>139</v>
      </c>
      <c r="B151" s="793" t="s">
        <v>368</v>
      </c>
      <c r="C151" s="794" t="s">
        <v>297</v>
      </c>
      <c r="D151" s="778" t="s">
        <v>298</v>
      </c>
      <c r="E151" s="795">
        <v>119572.5</v>
      </c>
    </row>
    <row r="152" spans="1:5" ht="14.45" customHeight="1" x14ac:dyDescent="0.2">
      <c r="A152" s="776">
        <v>140</v>
      </c>
      <c r="B152" s="793" t="s">
        <v>369</v>
      </c>
      <c r="C152" s="794" t="s">
        <v>297</v>
      </c>
      <c r="D152" s="778" t="s">
        <v>298</v>
      </c>
      <c r="E152" s="795">
        <v>119572.5</v>
      </c>
    </row>
    <row r="153" spans="1:5" ht="14.45" customHeight="1" x14ac:dyDescent="0.2">
      <c r="A153" s="796">
        <v>141</v>
      </c>
      <c r="B153" s="797" t="s">
        <v>370</v>
      </c>
      <c r="C153" s="798" t="s">
        <v>297</v>
      </c>
      <c r="D153" s="799" t="s">
        <v>298</v>
      </c>
      <c r="E153" s="800">
        <v>119572.5</v>
      </c>
    </row>
    <row r="154" spans="1:5" ht="14.45" customHeight="1" x14ac:dyDescent="0.2">
      <c r="A154" s="772">
        <v>142</v>
      </c>
      <c r="B154" s="801" t="s">
        <v>371</v>
      </c>
      <c r="C154" s="802" t="s">
        <v>297</v>
      </c>
      <c r="D154" s="774" t="s">
        <v>298</v>
      </c>
      <c r="E154" s="803">
        <v>119572.5</v>
      </c>
    </row>
    <row r="155" spans="1:5" ht="14.45" customHeight="1" x14ac:dyDescent="0.2">
      <c r="A155" s="776">
        <v>143</v>
      </c>
      <c r="B155" s="793" t="s">
        <v>372</v>
      </c>
      <c r="C155" s="794" t="s">
        <v>297</v>
      </c>
      <c r="D155" s="778" t="s">
        <v>298</v>
      </c>
      <c r="E155" s="795">
        <v>119572.5</v>
      </c>
    </row>
    <row r="156" spans="1:5" ht="14.45" customHeight="1" x14ac:dyDescent="0.2">
      <c r="A156" s="776">
        <v>144</v>
      </c>
      <c r="B156" s="793" t="s">
        <v>373</v>
      </c>
      <c r="C156" s="794" t="s">
        <v>297</v>
      </c>
      <c r="D156" s="778" t="s">
        <v>298</v>
      </c>
      <c r="E156" s="795">
        <v>119572.5</v>
      </c>
    </row>
    <row r="157" spans="1:5" ht="14.45" customHeight="1" x14ac:dyDescent="0.2">
      <c r="A157" s="776">
        <v>145</v>
      </c>
      <c r="B157" s="793" t="s">
        <v>374</v>
      </c>
      <c r="C157" s="794" t="s">
        <v>297</v>
      </c>
      <c r="D157" s="778" t="s">
        <v>298</v>
      </c>
      <c r="E157" s="795">
        <v>119572.5</v>
      </c>
    </row>
    <row r="158" spans="1:5" ht="14.45" customHeight="1" x14ac:dyDescent="0.2">
      <c r="A158" s="776">
        <v>146</v>
      </c>
      <c r="B158" s="793" t="s">
        <v>375</v>
      </c>
      <c r="C158" s="794" t="s">
        <v>297</v>
      </c>
      <c r="D158" s="778" t="s">
        <v>298</v>
      </c>
      <c r="E158" s="795">
        <v>119572.5</v>
      </c>
    </row>
    <row r="159" spans="1:5" ht="14.45" customHeight="1" x14ac:dyDescent="0.2">
      <c r="A159" s="776">
        <v>147</v>
      </c>
      <c r="B159" s="793" t="s">
        <v>376</v>
      </c>
      <c r="C159" s="794" t="s">
        <v>297</v>
      </c>
      <c r="D159" s="778" t="s">
        <v>298</v>
      </c>
      <c r="E159" s="795">
        <v>119572.5</v>
      </c>
    </row>
    <row r="160" spans="1:5" ht="14.45" customHeight="1" x14ac:dyDescent="0.2">
      <c r="A160" s="776">
        <v>148</v>
      </c>
      <c r="B160" s="793" t="s">
        <v>377</v>
      </c>
      <c r="C160" s="794" t="s">
        <v>297</v>
      </c>
      <c r="D160" s="778" t="s">
        <v>298</v>
      </c>
      <c r="E160" s="795">
        <v>119572.5</v>
      </c>
    </row>
    <row r="161" spans="1:5" ht="14.45" customHeight="1" x14ac:dyDescent="0.2">
      <c r="A161" s="776">
        <v>149</v>
      </c>
      <c r="B161" s="793" t="s">
        <v>378</v>
      </c>
      <c r="C161" s="794" t="s">
        <v>297</v>
      </c>
      <c r="D161" s="778" t="s">
        <v>298</v>
      </c>
      <c r="E161" s="795">
        <v>119572.5</v>
      </c>
    </row>
    <row r="162" spans="1:5" ht="14.45" customHeight="1" x14ac:dyDescent="0.2">
      <c r="A162" s="776">
        <v>150</v>
      </c>
      <c r="B162" s="793" t="s">
        <v>379</v>
      </c>
      <c r="C162" s="794" t="s">
        <v>297</v>
      </c>
      <c r="D162" s="778" t="s">
        <v>298</v>
      </c>
      <c r="E162" s="795">
        <v>119572.5</v>
      </c>
    </row>
    <row r="163" spans="1:5" ht="14.45" customHeight="1" x14ac:dyDescent="0.2">
      <c r="A163" s="776">
        <v>151</v>
      </c>
      <c r="B163" s="793" t="s">
        <v>380</v>
      </c>
      <c r="C163" s="794" t="s">
        <v>297</v>
      </c>
      <c r="D163" s="778" t="s">
        <v>298</v>
      </c>
      <c r="E163" s="795">
        <v>119572.5</v>
      </c>
    </row>
    <row r="164" spans="1:5" ht="14.45" customHeight="1" x14ac:dyDescent="0.2">
      <c r="A164" s="776">
        <v>152</v>
      </c>
      <c r="B164" s="793" t="s">
        <v>381</v>
      </c>
      <c r="C164" s="794" t="s">
        <v>297</v>
      </c>
      <c r="D164" s="778" t="s">
        <v>298</v>
      </c>
      <c r="E164" s="795">
        <v>119572.5</v>
      </c>
    </row>
    <row r="165" spans="1:5" ht="14.45" customHeight="1" x14ac:dyDescent="0.2">
      <c r="A165" s="776">
        <v>153</v>
      </c>
      <c r="B165" s="793" t="s">
        <v>382</v>
      </c>
      <c r="C165" s="794" t="s">
        <v>297</v>
      </c>
      <c r="D165" s="778" t="s">
        <v>298</v>
      </c>
      <c r="E165" s="795">
        <v>119572.5</v>
      </c>
    </row>
    <row r="166" spans="1:5" ht="14.45" customHeight="1" x14ac:dyDescent="0.2">
      <c r="A166" s="776">
        <v>154</v>
      </c>
      <c r="B166" s="793" t="s">
        <v>383</v>
      </c>
      <c r="C166" s="794" t="s">
        <v>297</v>
      </c>
      <c r="D166" s="778" t="s">
        <v>298</v>
      </c>
      <c r="E166" s="795">
        <v>119572.5</v>
      </c>
    </row>
    <row r="167" spans="1:5" ht="14.45" customHeight="1" x14ac:dyDescent="0.2">
      <c r="A167" s="776">
        <v>155</v>
      </c>
      <c r="B167" s="793" t="s">
        <v>384</v>
      </c>
      <c r="C167" s="794" t="s">
        <v>297</v>
      </c>
      <c r="D167" s="778" t="s">
        <v>298</v>
      </c>
      <c r="E167" s="795">
        <v>119572.5</v>
      </c>
    </row>
    <row r="168" spans="1:5" ht="14.45" customHeight="1" x14ac:dyDescent="0.2">
      <c r="A168" s="776">
        <v>156</v>
      </c>
      <c r="B168" s="793" t="s">
        <v>385</v>
      </c>
      <c r="C168" s="794" t="s">
        <v>297</v>
      </c>
      <c r="D168" s="778" t="s">
        <v>298</v>
      </c>
      <c r="E168" s="795">
        <v>119572.5</v>
      </c>
    </row>
    <row r="169" spans="1:5" ht="14.45" customHeight="1" x14ac:dyDescent="0.2">
      <c r="A169" s="776">
        <v>157</v>
      </c>
      <c r="B169" s="793" t="s">
        <v>386</v>
      </c>
      <c r="C169" s="794" t="s">
        <v>297</v>
      </c>
      <c r="D169" s="778" t="s">
        <v>298</v>
      </c>
      <c r="E169" s="795">
        <v>119572.5</v>
      </c>
    </row>
    <row r="170" spans="1:5" ht="14.45" customHeight="1" x14ac:dyDescent="0.2">
      <c r="A170" s="776">
        <v>158</v>
      </c>
      <c r="B170" s="793" t="s">
        <v>387</v>
      </c>
      <c r="C170" s="794" t="s">
        <v>297</v>
      </c>
      <c r="D170" s="778" t="s">
        <v>298</v>
      </c>
      <c r="E170" s="795">
        <v>119572.5</v>
      </c>
    </row>
    <row r="171" spans="1:5" ht="14.45" customHeight="1" x14ac:dyDescent="0.2">
      <c r="A171" s="776">
        <v>159</v>
      </c>
      <c r="B171" s="793" t="s">
        <v>388</v>
      </c>
      <c r="C171" s="794" t="s">
        <v>297</v>
      </c>
      <c r="D171" s="778" t="s">
        <v>298</v>
      </c>
      <c r="E171" s="795">
        <v>119572.5</v>
      </c>
    </row>
    <row r="172" spans="1:5" ht="14.45" customHeight="1" x14ac:dyDescent="0.2">
      <c r="A172" s="776">
        <v>160</v>
      </c>
      <c r="B172" s="793" t="s">
        <v>389</v>
      </c>
      <c r="C172" s="794" t="s">
        <v>297</v>
      </c>
      <c r="D172" s="778" t="s">
        <v>298</v>
      </c>
      <c r="E172" s="795">
        <v>119572.5</v>
      </c>
    </row>
    <row r="173" spans="1:5" ht="14.45" customHeight="1" x14ac:dyDescent="0.2">
      <c r="A173" s="776">
        <v>161</v>
      </c>
      <c r="B173" s="793" t="s">
        <v>390</v>
      </c>
      <c r="C173" s="794" t="s">
        <v>297</v>
      </c>
      <c r="D173" s="778" t="s">
        <v>298</v>
      </c>
      <c r="E173" s="795">
        <v>119572.5</v>
      </c>
    </row>
    <row r="174" spans="1:5" ht="14.45" customHeight="1" x14ac:dyDescent="0.2">
      <c r="A174" s="776">
        <v>162</v>
      </c>
      <c r="B174" s="793" t="s">
        <v>391</v>
      </c>
      <c r="C174" s="794" t="s">
        <v>297</v>
      </c>
      <c r="D174" s="778" t="s">
        <v>298</v>
      </c>
      <c r="E174" s="795">
        <v>119572.5</v>
      </c>
    </row>
    <row r="175" spans="1:5" ht="14.45" customHeight="1" x14ac:dyDescent="0.2">
      <c r="A175" s="776">
        <v>163</v>
      </c>
      <c r="B175" s="793" t="s">
        <v>392</v>
      </c>
      <c r="C175" s="794" t="s">
        <v>297</v>
      </c>
      <c r="D175" s="778" t="s">
        <v>298</v>
      </c>
      <c r="E175" s="795">
        <v>119572.5</v>
      </c>
    </row>
    <row r="176" spans="1:5" ht="14.45" customHeight="1" x14ac:dyDescent="0.2">
      <c r="A176" s="776">
        <v>164</v>
      </c>
      <c r="B176" s="793" t="s">
        <v>393</v>
      </c>
      <c r="C176" s="794" t="s">
        <v>297</v>
      </c>
      <c r="D176" s="778" t="s">
        <v>298</v>
      </c>
      <c r="E176" s="795">
        <v>119572.5</v>
      </c>
    </row>
    <row r="177" spans="1:5" ht="14.45" customHeight="1" x14ac:dyDescent="0.2">
      <c r="A177" s="776">
        <v>165</v>
      </c>
      <c r="B177" s="793" t="s">
        <v>394</v>
      </c>
      <c r="C177" s="794" t="s">
        <v>297</v>
      </c>
      <c r="D177" s="778" t="s">
        <v>298</v>
      </c>
      <c r="E177" s="795">
        <v>119572.5</v>
      </c>
    </row>
    <row r="178" spans="1:5" ht="14.45" customHeight="1" x14ac:dyDescent="0.2">
      <c r="A178" s="776">
        <v>166</v>
      </c>
      <c r="B178" s="793" t="s">
        <v>395</v>
      </c>
      <c r="C178" s="794" t="s">
        <v>297</v>
      </c>
      <c r="D178" s="778" t="s">
        <v>298</v>
      </c>
      <c r="E178" s="795">
        <v>119572.5</v>
      </c>
    </row>
    <row r="179" spans="1:5" ht="14.45" customHeight="1" x14ac:dyDescent="0.2">
      <c r="A179" s="776">
        <v>167</v>
      </c>
      <c r="B179" s="793" t="s">
        <v>396</v>
      </c>
      <c r="C179" s="794" t="s">
        <v>297</v>
      </c>
      <c r="D179" s="778" t="s">
        <v>298</v>
      </c>
      <c r="E179" s="795">
        <v>119572.5</v>
      </c>
    </row>
    <row r="180" spans="1:5" ht="14.45" customHeight="1" x14ac:dyDescent="0.2">
      <c r="A180" s="776">
        <v>168</v>
      </c>
      <c r="B180" s="793" t="s">
        <v>397</v>
      </c>
      <c r="C180" s="794" t="s">
        <v>297</v>
      </c>
      <c r="D180" s="778" t="s">
        <v>298</v>
      </c>
      <c r="E180" s="795">
        <v>119572.5</v>
      </c>
    </row>
    <row r="181" spans="1:5" ht="14.45" customHeight="1" x14ac:dyDescent="0.2">
      <c r="A181" s="776">
        <v>169</v>
      </c>
      <c r="B181" s="793" t="s">
        <v>398</v>
      </c>
      <c r="C181" s="794" t="s">
        <v>297</v>
      </c>
      <c r="D181" s="778" t="s">
        <v>298</v>
      </c>
      <c r="E181" s="795">
        <v>119572.5</v>
      </c>
    </row>
    <row r="182" spans="1:5" ht="14.45" customHeight="1" x14ac:dyDescent="0.2">
      <c r="A182" s="776">
        <v>170</v>
      </c>
      <c r="B182" s="793" t="s">
        <v>399</v>
      </c>
      <c r="C182" s="794" t="s">
        <v>297</v>
      </c>
      <c r="D182" s="778" t="s">
        <v>298</v>
      </c>
      <c r="E182" s="795">
        <v>119572.5</v>
      </c>
    </row>
    <row r="183" spans="1:5" ht="14.45" customHeight="1" x14ac:dyDescent="0.2">
      <c r="A183" s="776">
        <v>171</v>
      </c>
      <c r="B183" s="793" t="s">
        <v>400</v>
      </c>
      <c r="C183" s="794" t="s">
        <v>297</v>
      </c>
      <c r="D183" s="778" t="s">
        <v>298</v>
      </c>
      <c r="E183" s="795">
        <v>119572.5</v>
      </c>
    </row>
    <row r="184" spans="1:5" ht="14.45" customHeight="1" x14ac:dyDescent="0.2">
      <c r="A184" s="776">
        <v>172</v>
      </c>
      <c r="B184" s="793" t="s">
        <v>401</v>
      </c>
      <c r="C184" s="794" t="s">
        <v>297</v>
      </c>
      <c r="D184" s="778" t="s">
        <v>298</v>
      </c>
      <c r="E184" s="795">
        <v>119572.5</v>
      </c>
    </row>
    <row r="185" spans="1:5" ht="14.45" customHeight="1" x14ac:dyDescent="0.2">
      <c r="A185" s="776">
        <v>173</v>
      </c>
      <c r="B185" s="793" t="s">
        <v>402</v>
      </c>
      <c r="C185" s="794" t="s">
        <v>297</v>
      </c>
      <c r="D185" s="778" t="s">
        <v>298</v>
      </c>
      <c r="E185" s="795">
        <v>119572.5</v>
      </c>
    </row>
    <row r="186" spans="1:5" ht="14.45" customHeight="1" x14ac:dyDescent="0.2">
      <c r="A186" s="776">
        <v>174</v>
      </c>
      <c r="B186" s="793" t="s">
        <v>403</v>
      </c>
      <c r="C186" s="794" t="s">
        <v>297</v>
      </c>
      <c r="D186" s="778" t="s">
        <v>298</v>
      </c>
      <c r="E186" s="795">
        <v>119572.5</v>
      </c>
    </row>
    <row r="187" spans="1:5" ht="14.45" customHeight="1" x14ac:dyDescent="0.2">
      <c r="A187" s="776">
        <v>175</v>
      </c>
      <c r="B187" s="793" t="s">
        <v>404</v>
      </c>
      <c r="C187" s="794" t="s">
        <v>297</v>
      </c>
      <c r="D187" s="778" t="s">
        <v>298</v>
      </c>
      <c r="E187" s="795">
        <v>119572.5</v>
      </c>
    </row>
    <row r="188" spans="1:5" ht="14.45" customHeight="1" x14ac:dyDescent="0.2">
      <c r="A188" s="776">
        <v>176</v>
      </c>
      <c r="B188" s="793" t="s">
        <v>405</v>
      </c>
      <c r="C188" s="794" t="s">
        <v>297</v>
      </c>
      <c r="D188" s="778" t="s">
        <v>298</v>
      </c>
      <c r="E188" s="795">
        <v>119572.5</v>
      </c>
    </row>
    <row r="189" spans="1:5" ht="14.45" customHeight="1" x14ac:dyDescent="0.2">
      <c r="A189" s="776">
        <v>177</v>
      </c>
      <c r="B189" s="793" t="s">
        <v>406</v>
      </c>
      <c r="C189" s="794" t="s">
        <v>297</v>
      </c>
      <c r="D189" s="778" t="s">
        <v>298</v>
      </c>
      <c r="E189" s="795">
        <v>119572.5</v>
      </c>
    </row>
    <row r="190" spans="1:5" ht="14.45" customHeight="1" x14ac:dyDescent="0.2">
      <c r="A190" s="776">
        <v>178</v>
      </c>
      <c r="B190" s="793" t="s">
        <v>407</v>
      </c>
      <c r="C190" s="794" t="s">
        <v>297</v>
      </c>
      <c r="D190" s="778" t="s">
        <v>298</v>
      </c>
      <c r="E190" s="795">
        <v>119572.5</v>
      </c>
    </row>
    <row r="191" spans="1:5" ht="14.45" customHeight="1" x14ac:dyDescent="0.2">
      <c r="A191" s="776">
        <v>179</v>
      </c>
      <c r="B191" s="793" t="s">
        <v>408</v>
      </c>
      <c r="C191" s="794" t="s">
        <v>297</v>
      </c>
      <c r="D191" s="778" t="s">
        <v>298</v>
      </c>
      <c r="E191" s="795">
        <v>119572.5</v>
      </c>
    </row>
    <row r="192" spans="1:5" ht="14.45" customHeight="1" x14ac:dyDescent="0.2">
      <c r="A192" s="776">
        <v>180</v>
      </c>
      <c r="B192" s="793" t="s">
        <v>409</v>
      </c>
      <c r="C192" s="794" t="s">
        <v>410</v>
      </c>
      <c r="D192" s="778" t="s">
        <v>411</v>
      </c>
      <c r="E192" s="795">
        <v>820000</v>
      </c>
    </row>
    <row r="193" spans="1:5" ht="14.45" customHeight="1" x14ac:dyDescent="0.2">
      <c r="A193" s="776">
        <v>181</v>
      </c>
      <c r="B193" s="793" t="s">
        <v>412</v>
      </c>
      <c r="C193" s="794" t="s">
        <v>413</v>
      </c>
      <c r="D193" s="778" t="s">
        <v>414</v>
      </c>
      <c r="E193" s="795">
        <v>59000</v>
      </c>
    </row>
    <row r="194" spans="1:5" ht="14.45" customHeight="1" x14ac:dyDescent="0.2">
      <c r="A194" s="776">
        <v>182</v>
      </c>
      <c r="B194" s="793" t="s">
        <v>415</v>
      </c>
      <c r="C194" s="794" t="s">
        <v>413</v>
      </c>
      <c r="D194" s="778" t="s">
        <v>416</v>
      </c>
      <c r="E194" s="795">
        <v>59000</v>
      </c>
    </row>
    <row r="195" spans="1:5" ht="14.45" customHeight="1" x14ac:dyDescent="0.2">
      <c r="A195" s="776">
        <v>183</v>
      </c>
      <c r="B195" s="793" t="s">
        <v>417</v>
      </c>
      <c r="C195" s="794" t="s">
        <v>413</v>
      </c>
      <c r="D195" s="778" t="s">
        <v>418</v>
      </c>
      <c r="E195" s="795">
        <v>59000</v>
      </c>
    </row>
    <row r="196" spans="1:5" ht="14.45" customHeight="1" x14ac:dyDescent="0.2">
      <c r="A196" s="776">
        <v>184</v>
      </c>
      <c r="B196" s="793" t="s">
        <v>419</v>
      </c>
      <c r="C196" s="794" t="s">
        <v>413</v>
      </c>
      <c r="D196" s="778" t="s">
        <v>420</v>
      </c>
      <c r="E196" s="795">
        <v>59000</v>
      </c>
    </row>
    <row r="197" spans="1:5" ht="14.45" customHeight="1" x14ac:dyDescent="0.2">
      <c r="A197" s="776">
        <v>185</v>
      </c>
      <c r="B197" s="793" t="s">
        <v>421</v>
      </c>
      <c r="C197" s="794" t="s">
        <v>413</v>
      </c>
      <c r="D197" s="778" t="s">
        <v>422</v>
      </c>
      <c r="E197" s="795">
        <v>59000</v>
      </c>
    </row>
    <row r="198" spans="1:5" ht="14.45" customHeight="1" x14ac:dyDescent="0.2">
      <c r="A198" s="776">
        <v>186</v>
      </c>
      <c r="B198" s="793" t="s">
        <v>423</v>
      </c>
      <c r="C198" s="794" t="s">
        <v>413</v>
      </c>
      <c r="D198" s="778" t="s">
        <v>424</v>
      </c>
      <c r="E198" s="795">
        <v>59000</v>
      </c>
    </row>
    <row r="199" spans="1:5" ht="14.45" customHeight="1" x14ac:dyDescent="0.2">
      <c r="A199" s="776">
        <v>187</v>
      </c>
      <c r="B199" s="793" t="s">
        <v>425</v>
      </c>
      <c r="C199" s="794" t="s">
        <v>413</v>
      </c>
      <c r="D199" s="778" t="s">
        <v>426</v>
      </c>
      <c r="E199" s="795">
        <v>59000</v>
      </c>
    </row>
    <row r="200" spans="1:5" ht="14.45" customHeight="1" x14ac:dyDescent="0.2">
      <c r="A200" s="776">
        <v>188</v>
      </c>
      <c r="B200" s="793" t="s">
        <v>427</v>
      </c>
      <c r="C200" s="794" t="s">
        <v>413</v>
      </c>
      <c r="D200" s="778" t="s">
        <v>428</v>
      </c>
      <c r="E200" s="795">
        <v>59000</v>
      </c>
    </row>
    <row r="201" spans="1:5" ht="14.45" customHeight="1" x14ac:dyDescent="0.2">
      <c r="A201" s="796">
        <v>189</v>
      </c>
      <c r="B201" s="797" t="s">
        <v>429</v>
      </c>
      <c r="C201" s="798" t="s">
        <v>413</v>
      </c>
      <c r="D201" s="799" t="s">
        <v>430</v>
      </c>
      <c r="E201" s="800">
        <v>59000</v>
      </c>
    </row>
    <row r="202" spans="1:5" ht="14.45" customHeight="1" x14ac:dyDescent="0.2">
      <c r="A202" s="772">
        <v>190</v>
      </c>
      <c r="B202" s="801" t="s">
        <v>431</v>
      </c>
      <c r="C202" s="802" t="s">
        <v>413</v>
      </c>
      <c r="D202" s="774" t="s">
        <v>432</v>
      </c>
      <c r="E202" s="803">
        <v>59000</v>
      </c>
    </row>
    <row r="203" spans="1:5" ht="14.45" customHeight="1" x14ac:dyDescent="0.2">
      <c r="A203" s="776">
        <v>191</v>
      </c>
      <c r="B203" s="793" t="s">
        <v>433</v>
      </c>
      <c r="C203" s="794" t="s">
        <v>413</v>
      </c>
      <c r="D203" s="778" t="s">
        <v>434</v>
      </c>
      <c r="E203" s="795">
        <v>59000</v>
      </c>
    </row>
    <row r="204" spans="1:5" ht="14.45" customHeight="1" x14ac:dyDescent="0.2">
      <c r="A204" s="776">
        <v>192</v>
      </c>
      <c r="B204" s="793" t="s">
        <v>435</v>
      </c>
      <c r="C204" s="794" t="s">
        <v>413</v>
      </c>
      <c r="D204" s="778" t="s">
        <v>436</v>
      </c>
      <c r="E204" s="795">
        <v>59000</v>
      </c>
    </row>
    <row r="205" spans="1:5" ht="14.45" customHeight="1" x14ac:dyDescent="0.2">
      <c r="A205" s="776">
        <v>193</v>
      </c>
      <c r="B205" s="793" t="s">
        <v>437</v>
      </c>
      <c r="C205" s="794" t="s">
        <v>413</v>
      </c>
      <c r="D205" s="778" t="s">
        <v>438</v>
      </c>
      <c r="E205" s="795">
        <v>59800</v>
      </c>
    </row>
    <row r="206" spans="1:5" ht="14.45" customHeight="1" x14ac:dyDescent="0.2">
      <c r="A206" s="776">
        <v>194</v>
      </c>
      <c r="B206" s="793" t="s">
        <v>439</v>
      </c>
      <c r="C206" s="794" t="s">
        <v>413</v>
      </c>
      <c r="D206" s="778" t="s">
        <v>440</v>
      </c>
      <c r="E206" s="795">
        <v>59800</v>
      </c>
    </row>
    <row r="207" spans="1:5" ht="14.45" customHeight="1" x14ac:dyDescent="0.2">
      <c r="A207" s="776">
        <v>195</v>
      </c>
      <c r="B207" s="793" t="s">
        <v>441</v>
      </c>
      <c r="C207" s="794" t="s">
        <v>413</v>
      </c>
      <c r="D207" s="778" t="s">
        <v>442</v>
      </c>
      <c r="E207" s="795">
        <v>59800</v>
      </c>
    </row>
    <row r="208" spans="1:5" ht="14.45" customHeight="1" x14ac:dyDescent="0.2">
      <c r="A208" s="776">
        <v>196</v>
      </c>
      <c r="B208" s="793" t="s">
        <v>443</v>
      </c>
      <c r="C208" s="794" t="s">
        <v>413</v>
      </c>
      <c r="D208" s="778" t="s">
        <v>444</v>
      </c>
      <c r="E208" s="795">
        <v>59800</v>
      </c>
    </row>
    <row r="209" spans="1:5" ht="14.45" customHeight="1" x14ac:dyDescent="0.2">
      <c r="A209" s="776">
        <v>197</v>
      </c>
      <c r="B209" s="793" t="s">
        <v>445</v>
      </c>
      <c r="C209" s="794" t="s">
        <v>413</v>
      </c>
      <c r="D209" s="778" t="s">
        <v>446</v>
      </c>
      <c r="E209" s="795">
        <v>59800</v>
      </c>
    </row>
    <row r="210" spans="1:5" ht="14.45" customHeight="1" x14ac:dyDescent="0.2">
      <c r="A210" s="776">
        <v>198</v>
      </c>
      <c r="B210" s="793" t="s">
        <v>447</v>
      </c>
      <c r="C210" s="794" t="s">
        <v>413</v>
      </c>
      <c r="D210" s="778" t="s">
        <v>448</v>
      </c>
      <c r="E210" s="795">
        <v>59800</v>
      </c>
    </row>
    <row r="211" spans="1:5" ht="14.45" customHeight="1" x14ac:dyDescent="0.2">
      <c r="A211" s="776">
        <v>199</v>
      </c>
      <c r="B211" s="793" t="s">
        <v>449</v>
      </c>
      <c r="C211" s="794" t="s">
        <v>413</v>
      </c>
      <c r="D211" s="778" t="s">
        <v>450</v>
      </c>
      <c r="E211" s="795">
        <v>59800</v>
      </c>
    </row>
    <row r="212" spans="1:5" ht="14.45" customHeight="1" x14ac:dyDescent="0.2">
      <c r="A212" s="776">
        <v>200</v>
      </c>
      <c r="B212" s="793" t="s">
        <v>451</v>
      </c>
      <c r="C212" s="794" t="s">
        <v>413</v>
      </c>
      <c r="D212" s="778" t="s">
        <v>452</v>
      </c>
      <c r="E212" s="795">
        <v>59800</v>
      </c>
    </row>
    <row r="213" spans="1:5" ht="14.45" customHeight="1" x14ac:dyDescent="0.2">
      <c r="A213" s="776">
        <v>201</v>
      </c>
      <c r="B213" s="793" t="s">
        <v>453</v>
      </c>
      <c r="C213" s="794" t="s">
        <v>413</v>
      </c>
      <c r="D213" s="778" t="s">
        <v>454</v>
      </c>
      <c r="E213" s="795">
        <v>59800</v>
      </c>
    </row>
    <row r="214" spans="1:5" ht="14.45" customHeight="1" x14ac:dyDescent="0.2">
      <c r="A214" s="776">
        <v>202</v>
      </c>
      <c r="B214" s="793" t="s">
        <v>455</v>
      </c>
      <c r="C214" s="794" t="s">
        <v>413</v>
      </c>
      <c r="D214" s="778" t="s">
        <v>456</v>
      </c>
      <c r="E214" s="795">
        <v>59800</v>
      </c>
    </row>
    <row r="215" spans="1:5" ht="14.45" customHeight="1" x14ac:dyDescent="0.2">
      <c r="A215" s="776">
        <v>203</v>
      </c>
      <c r="B215" s="793" t="s">
        <v>457</v>
      </c>
      <c r="C215" s="794" t="s">
        <v>413</v>
      </c>
      <c r="D215" s="778" t="s">
        <v>458</v>
      </c>
      <c r="E215" s="795">
        <v>59800</v>
      </c>
    </row>
    <row r="216" spans="1:5" ht="14.45" customHeight="1" x14ac:dyDescent="0.2">
      <c r="A216" s="776">
        <v>204</v>
      </c>
      <c r="B216" s="793" t="s">
        <v>459</v>
      </c>
      <c r="C216" s="794" t="s">
        <v>413</v>
      </c>
      <c r="D216" s="778" t="s">
        <v>460</v>
      </c>
      <c r="E216" s="795">
        <v>59800</v>
      </c>
    </row>
    <row r="217" spans="1:5" ht="14.45" customHeight="1" x14ac:dyDescent="0.2">
      <c r="A217" s="776">
        <v>205</v>
      </c>
      <c r="B217" s="793" t="s">
        <v>461</v>
      </c>
      <c r="C217" s="794" t="s">
        <v>413</v>
      </c>
      <c r="D217" s="778" t="s">
        <v>462</v>
      </c>
      <c r="E217" s="795">
        <v>59800</v>
      </c>
    </row>
    <row r="218" spans="1:5" ht="14.45" customHeight="1" x14ac:dyDescent="0.2">
      <c r="A218" s="776">
        <v>206</v>
      </c>
      <c r="B218" s="793" t="s">
        <v>463</v>
      </c>
      <c r="C218" s="794" t="s">
        <v>413</v>
      </c>
      <c r="D218" s="778" t="s">
        <v>464</v>
      </c>
      <c r="E218" s="795">
        <v>59800</v>
      </c>
    </row>
    <row r="219" spans="1:5" ht="14.45" customHeight="1" x14ac:dyDescent="0.2">
      <c r="A219" s="776">
        <v>207</v>
      </c>
      <c r="B219" s="793" t="s">
        <v>465</v>
      </c>
      <c r="C219" s="794" t="s">
        <v>413</v>
      </c>
      <c r="D219" s="778" t="s">
        <v>466</v>
      </c>
      <c r="E219" s="795">
        <v>59800</v>
      </c>
    </row>
    <row r="220" spans="1:5" ht="14.45" customHeight="1" x14ac:dyDescent="0.2">
      <c r="A220" s="776">
        <v>208</v>
      </c>
      <c r="B220" s="793" t="s">
        <v>467</v>
      </c>
      <c r="C220" s="794" t="s">
        <v>413</v>
      </c>
      <c r="D220" s="778" t="s">
        <v>468</v>
      </c>
      <c r="E220" s="795">
        <v>59800</v>
      </c>
    </row>
    <row r="221" spans="1:5" ht="14.45" customHeight="1" x14ac:dyDescent="0.2">
      <c r="A221" s="776">
        <v>209</v>
      </c>
      <c r="B221" s="793" t="s">
        <v>469</v>
      </c>
      <c r="C221" s="794" t="s">
        <v>413</v>
      </c>
      <c r="D221" s="778" t="s">
        <v>470</v>
      </c>
      <c r="E221" s="795">
        <v>59800</v>
      </c>
    </row>
    <row r="222" spans="1:5" ht="14.45" customHeight="1" x14ac:dyDescent="0.2">
      <c r="A222" s="776">
        <v>210</v>
      </c>
      <c r="B222" s="793" t="s">
        <v>471</v>
      </c>
      <c r="C222" s="794" t="s">
        <v>413</v>
      </c>
      <c r="D222" s="778" t="s">
        <v>472</v>
      </c>
      <c r="E222" s="795">
        <v>59800</v>
      </c>
    </row>
    <row r="223" spans="1:5" ht="14.45" customHeight="1" x14ac:dyDescent="0.2">
      <c r="A223" s="776">
        <v>211</v>
      </c>
      <c r="B223" s="793" t="s">
        <v>473</v>
      </c>
      <c r="C223" s="794" t="s">
        <v>413</v>
      </c>
      <c r="D223" s="778" t="s">
        <v>474</v>
      </c>
      <c r="E223" s="795">
        <v>59800</v>
      </c>
    </row>
    <row r="224" spans="1:5" ht="14.45" customHeight="1" x14ac:dyDescent="0.2">
      <c r="A224" s="776">
        <v>212</v>
      </c>
      <c r="B224" s="793" t="s">
        <v>475</v>
      </c>
      <c r="C224" s="794" t="s">
        <v>413</v>
      </c>
      <c r="D224" s="778" t="s">
        <v>476</v>
      </c>
      <c r="E224" s="795">
        <v>59800</v>
      </c>
    </row>
    <row r="225" spans="1:5" ht="14.45" customHeight="1" x14ac:dyDescent="0.2">
      <c r="A225" s="776">
        <v>213</v>
      </c>
      <c r="B225" s="793" t="s">
        <v>477</v>
      </c>
      <c r="C225" s="794" t="s">
        <v>413</v>
      </c>
      <c r="D225" s="778" t="s">
        <v>478</v>
      </c>
      <c r="E225" s="795">
        <v>59800</v>
      </c>
    </row>
    <row r="226" spans="1:5" ht="14.45" customHeight="1" x14ac:dyDescent="0.2">
      <c r="A226" s="776">
        <v>214</v>
      </c>
      <c r="B226" s="793" t="s">
        <v>479</v>
      </c>
      <c r="C226" s="794" t="s">
        <v>413</v>
      </c>
      <c r="D226" s="778" t="s">
        <v>480</v>
      </c>
      <c r="E226" s="795">
        <v>59800</v>
      </c>
    </row>
    <row r="227" spans="1:5" ht="14.45" customHeight="1" x14ac:dyDescent="0.2">
      <c r="A227" s="776">
        <v>215</v>
      </c>
      <c r="B227" s="793" t="s">
        <v>481</v>
      </c>
      <c r="C227" s="794" t="s">
        <v>413</v>
      </c>
      <c r="D227" s="778" t="s">
        <v>482</v>
      </c>
      <c r="E227" s="795">
        <v>59800</v>
      </c>
    </row>
    <row r="228" spans="1:5" ht="14.45" customHeight="1" x14ac:dyDescent="0.2">
      <c r="A228" s="776">
        <v>216</v>
      </c>
      <c r="B228" s="793" t="s">
        <v>483</v>
      </c>
      <c r="C228" s="794" t="s">
        <v>413</v>
      </c>
      <c r="D228" s="778" t="s">
        <v>484</v>
      </c>
      <c r="E228" s="795">
        <v>59800</v>
      </c>
    </row>
    <row r="229" spans="1:5" ht="14.45" customHeight="1" x14ac:dyDescent="0.2">
      <c r="A229" s="776">
        <v>217</v>
      </c>
      <c r="B229" s="793" t="s">
        <v>485</v>
      </c>
      <c r="C229" s="794" t="s">
        <v>413</v>
      </c>
      <c r="D229" s="778" t="s">
        <v>486</v>
      </c>
      <c r="E229" s="795">
        <v>59800</v>
      </c>
    </row>
    <row r="230" spans="1:5" ht="14.45" customHeight="1" x14ac:dyDescent="0.2">
      <c r="A230" s="776">
        <v>218</v>
      </c>
      <c r="B230" s="793" t="s">
        <v>487</v>
      </c>
      <c r="C230" s="794" t="s">
        <v>413</v>
      </c>
      <c r="D230" s="778" t="s">
        <v>488</v>
      </c>
      <c r="E230" s="795">
        <v>59800</v>
      </c>
    </row>
    <row r="231" spans="1:5" ht="14.45" customHeight="1" x14ac:dyDescent="0.2">
      <c r="A231" s="776">
        <v>219</v>
      </c>
      <c r="B231" s="793" t="s">
        <v>489</v>
      </c>
      <c r="C231" s="794" t="s">
        <v>413</v>
      </c>
      <c r="D231" s="778" t="s">
        <v>490</v>
      </c>
      <c r="E231" s="795">
        <v>59800</v>
      </c>
    </row>
    <row r="232" spans="1:5" ht="14.45" customHeight="1" x14ac:dyDescent="0.2">
      <c r="A232" s="776">
        <v>220</v>
      </c>
      <c r="B232" s="793" t="s">
        <v>491</v>
      </c>
      <c r="C232" s="794" t="s">
        <v>413</v>
      </c>
      <c r="D232" s="778" t="s">
        <v>492</v>
      </c>
      <c r="E232" s="795">
        <v>59800</v>
      </c>
    </row>
    <row r="233" spans="1:5" ht="14.45" customHeight="1" x14ac:dyDescent="0.2">
      <c r="A233" s="776">
        <v>221</v>
      </c>
      <c r="B233" s="793">
        <v>100000376673</v>
      </c>
      <c r="C233" s="794" t="s">
        <v>493</v>
      </c>
      <c r="D233" s="778" t="s">
        <v>494</v>
      </c>
      <c r="E233" s="795">
        <v>119947</v>
      </c>
    </row>
    <row r="234" spans="1:5" ht="14.45" customHeight="1" x14ac:dyDescent="0.2">
      <c r="A234" s="776">
        <v>222</v>
      </c>
      <c r="B234" s="793" t="s">
        <v>495</v>
      </c>
      <c r="C234" s="794" t="s">
        <v>496</v>
      </c>
      <c r="D234" s="778" t="s">
        <v>497</v>
      </c>
      <c r="E234" s="795">
        <v>1183420</v>
      </c>
    </row>
    <row r="235" spans="1:5" ht="14.45" customHeight="1" x14ac:dyDescent="0.2">
      <c r="A235" s="776">
        <v>223</v>
      </c>
      <c r="B235" s="793" t="s">
        <v>498</v>
      </c>
      <c r="C235" s="794" t="s">
        <v>499</v>
      </c>
      <c r="D235" s="778" t="s">
        <v>500</v>
      </c>
      <c r="E235" s="795">
        <v>782063</v>
      </c>
    </row>
    <row r="236" spans="1:5" ht="14.45" customHeight="1" x14ac:dyDescent="0.2">
      <c r="A236" s="776">
        <v>224</v>
      </c>
      <c r="B236" s="793" t="s">
        <v>501</v>
      </c>
      <c r="C236" s="794" t="s">
        <v>499</v>
      </c>
      <c r="D236" s="778" t="s">
        <v>500</v>
      </c>
      <c r="E236" s="795">
        <v>782063</v>
      </c>
    </row>
    <row r="237" spans="1:5" ht="14.45" customHeight="1" x14ac:dyDescent="0.2">
      <c r="A237" s="776">
        <v>225</v>
      </c>
      <c r="B237" s="793" t="s">
        <v>502</v>
      </c>
      <c r="C237" s="794" t="s">
        <v>499</v>
      </c>
      <c r="D237" s="778" t="s">
        <v>500</v>
      </c>
      <c r="E237" s="795">
        <v>782063</v>
      </c>
    </row>
    <row r="238" spans="1:5" ht="14.45" customHeight="1" x14ac:dyDescent="0.2">
      <c r="A238" s="776">
        <v>226</v>
      </c>
      <c r="B238" s="793" t="s">
        <v>503</v>
      </c>
      <c r="C238" s="794" t="s">
        <v>499</v>
      </c>
      <c r="D238" s="778" t="s">
        <v>500</v>
      </c>
      <c r="E238" s="795">
        <v>782063</v>
      </c>
    </row>
    <row r="239" spans="1:5" ht="14.45" customHeight="1" x14ac:dyDescent="0.2">
      <c r="A239" s="776">
        <v>227</v>
      </c>
      <c r="B239" s="793" t="s">
        <v>504</v>
      </c>
      <c r="C239" s="794" t="s">
        <v>499</v>
      </c>
      <c r="D239" s="778" t="s">
        <v>500</v>
      </c>
      <c r="E239" s="795">
        <v>782063</v>
      </c>
    </row>
    <row r="240" spans="1:5" ht="14.45" customHeight="1" x14ac:dyDescent="0.2">
      <c r="A240" s="776">
        <v>228</v>
      </c>
      <c r="B240" s="793" t="s">
        <v>505</v>
      </c>
      <c r="C240" s="794" t="s">
        <v>499</v>
      </c>
      <c r="D240" s="778" t="s">
        <v>500</v>
      </c>
      <c r="E240" s="795">
        <v>782063</v>
      </c>
    </row>
    <row r="241" spans="1:5" ht="14.45" customHeight="1" x14ac:dyDescent="0.2">
      <c r="A241" s="776">
        <v>229</v>
      </c>
      <c r="B241" s="793" t="s">
        <v>506</v>
      </c>
      <c r="C241" s="794" t="s">
        <v>507</v>
      </c>
      <c r="D241" s="778" t="s">
        <v>508</v>
      </c>
      <c r="E241" s="795">
        <v>742580</v>
      </c>
    </row>
    <row r="242" spans="1:5" ht="14.45" customHeight="1" x14ac:dyDescent="0.2">
      <c r="A242" s="776">
        <v>230</v>
      </c>
      <c r="B242" s="793" t="s">
        <v>509</v>
      </c>
      <c r="C242" s="794" t="s">
        <v>510</v>
      </c>
      <c r="D242" s="778" t="s">
        <v>511</v>
      </c>
      <c r="E242" s="795">
        <v>44405</v>
      </c>
    </row>
    <row r="243" spans="1:5" ht="14.45" customHeight="1" x14ac:dyDescent="0.2">
      <c r="A243" s="776">
        <v>231</v>
      </c>
      <c r="B243" s="793" t="s">
        <v>512</v>
      </c>
      <c r="C243" s="794" t="s">
        <v>510</v>
      </c>
      <c r="D243" s="778" t="s">
        <v>511</v>
      </c>
      <c r="E243" s="795">
        <v>44405</v>
      </c>
    </row>
    <row r="244" spans="1:5" ht="14.45" customHeight="1" x14ac:dyDescent="0.2">
      <c r="A244" s="776">
        <v>232</v>
      </c>
      <c r="B244" s="793" t="s">
        <v>513</v>
      </c>
      <c r="C244" s="794" t="s">
        <v>510</v>
      </c>
      <c r="D244" s="778" t="s">
        <v>511</v>
      </c>
      <c r="E244" s="795">
        <v>44405</v>
      </c>
    </row>
    <row r="245" spans="1:5" ht="14.45" customHeight="1" x14ac:dyDescent="0.2">
      <c r="A245" s="776">
        <v>233</v>
      </c>
      <c r="B245" s="793" t="s">
        <v>514</v>
      </c>
      <c r="C245" s="794" t="s">
        <v>510</v>
      </c>
      <c r="D245" s="778" t="s">
        <v>511</v>
      </c>
      <c r="E245" s="795">
        <v>44405</v>
      </c>
    </row>
    <row r="246" spans="1:5" ht="14.45" customHeight="1" x14ac:dyDescent="0.2">
      <c r="A246" s="776">
        <v>234</v>
      </c>
      <c r="B246" s="793" t="s">
        <v>515</v>
      </c>
      <c r="C246" s="794" t="s">
        <v>510</v>
      </c>
      <c r="D246" s="778" t="s">
        <v>511</v>
      </c>
      <c r="E246" s="795">
        <v>44405</v>
      </c>
    </row>
    <row r="247" spans="1:5" ht="14.45" customHeight="1" x14ac:dyDescent="0.2">
      <c r="A247" s="776">
        <v>235</v>
      </c>
      <c r="B247" s="793" t="s">
        <v>516</v>
      </c>
      <c r="C247" s="794" t="s">
        <v>510</v>
      </c>
      <c r="D247" s="778" t="s">
        <v>511</v>
      </c>
      <c r="E247" s="795">
        <v>44405</v>
      </c>
    </row>
    <row r="248" spans="1:5" ht="14.45" customHeight="1" x14ac:dyDescent="0.2">
      <c r="A248" s="776">
        <v>236</v>
      </c>
      <c r="B248" s="793" t="s">
        <v>517</v>
      </c>
      <c r="C248" s="794" t="s">
        <v>510</v>
      </c>
      <c r="D248" s="778" t="s">
        <v>511</v>
      </c>
      <c r="E248" s="795">
        <v>44405</v>
      </c>
    </row>
    <row r="249" spans="1:5" ht="14.45" customHeight="1" x14ac:dyDescent="0.2">
      <c r="A249" s="796">
        <v>237</v>
      </c>
      <c r="B249" s="797" t="s">
        <v>518</v>
      </c>
      <c r="C249" s="798" t="s">
        <v>510</v>
      </c>
      <c r="D249" s="799" t="s">
        <v>511</v>
      </c>
      <c r="E249" s="800">
        <v>44405</v>
      </c>
    </row>
    <row r="250" spans="1:5" ht="14.45" customHeight="1" x14ac:dyDescent="0.2">
      <c r="A250" s="772">
        <v>238</v>
      </c>
      <c r="B250" s="801" t="s">
        <v>519</v>
      </c>
      <c r="C250" s="802" t="s">
        <v>510</v>
      </c>
      <c r="D250" s="774" t="s">
        <v>511</v>
      </c>
      <c r="E250" s="803">
        <v>44405</v>
      </c>
    </row>
    <row r="251" spans="1:5" ht="14.45" customHeight="1" x14ac:dyDescent="0.2">
      <c r="A251" s="776">
        <v>239</v>
      </c>
      <c r="B251" s="793" t="s">
        <v>520</v>
      </c>
      <c r="C251" s="794" t="s">
        <v>510</v>
      </c>
      <c r="D251" s="778" t="s">
        <v>511</v>
      </c>
      <c r="E251" s="795">
        <v>44405</v>
      </c>
    </row>
    <row r="252" spans="1:5" ht="14.45" customHeight="1" x14ac:dyDescent="0.2">
      <c r="A252" s="776">
        <v>240</v>
      </c>
      <c r="B252" s="793" t="s">
        <v>521</v>
      </c>
      <c r="C252" s="794" t="s">
        <v>510</v>
      </c>
      <c r="D252" s="778" t="s">
        <v>511</v>
      </c>
      <c r="E252" s="795">
        <v>44405</v>
      </c>
    </row>
    <row r="253" spans="1:5" ht="14.45" customHeight="1" x14ac:dyDescent="0.2">
      <c r="A253" s="776">
        <v>241</v>
      </c>
      <c r="B253" s="793" t="s">
        <v>522</v>
      </c>
      <c r="C253" s="794" t="s">
        <v>510</v>
      </c>
      <c r="D253" s="778" t="s">
        <v>511</v>
      </c>
      <c r="E253" s="795">
        <v>44405</v>
      </c>
    </row>
    <row r="254" spans="1:5" ht="14.45" customHeight="1" x14ac:dyDescent="0.2">
      <c r="A254" s="776">
        <v>242</v>
      </c>
      <c r="B254" s="793" t="s">
        <v>523</v>
      </c>
      <c r="C254" s="794" t="s">
        <v>510</v>
      </c>
      <c r="D254" s="778" t="s">
        <v>511</v>
      </c>
      <c r="E254" s="795">
        <v>44405</v>
      </c>
    </row>
    <row r="255" spans="1:5" ht="14.45" customHeight="1" x14ac:dyDescent="0.2">
      <c r="A255" s="776">
        <v>243</v>
      </c>
      <c r="B255" s="793" t="s">
        <v>524</v>
      </c>
      <c r="C255" s="794" t="s">
        <v>510</v>
      </c>
      <c r="D255" s="778" t="s">
        <v>511</v>
      </c>
      <c r="E255" s="795">
        <v>44405</v>
      </c>
    </row>
    <row r="256" spans="1:5" ht="14.45" customHeight="1" x14ac:dyDescent="0.2">
      <c r="A256" s="776">
        <v>244</v>
      </c>
      <c r="B256" s="793" t="s">
        <v>525</v>
      </c>
      <c r="C256" s="794" t="s">
        <v>510</v>
      </c>
      <c r="D256" s="778" t="s">
        <v>511</v>
      </c>
      <c r="E256" s="795">
        <v>44405</v>
      </c>
    </row>
    <row r="257" spans="1:5" ht="14.45" customHeight="1" x14ac:dyDescent="0.2">
      <c r="A257" s="776">
        <v>245</v>
      </c>
      <c r="B257" s="793" t="s">
        <v>526</v>
      </c>
      <c r="C257" s="794" t="s">
        <v>510</v>
      </c>
      <c r="D257" s="778" t="s">
        <v>511</v>
      </c>
      <c r="E257" s="795">
        <v>44405</v>
      </c>
    </row>
    <row r="258" spans="1:5" ht="14.45" customHeight="1" x14ac:dyDescent="0.2">
      <c r="A258" s="776">
        <v>246</v>
      </c>
      <c r="B258" s="793" t="s">
        <v>527</v>
      </c>
      <c r="C258" s="794" t="s">
        <v>510</v>
      </c>
      <c r="D258" s="778" t="s">
        <v>511</v>
      </c>
      <c r="E258" s="795">
        <v>44405</v>
      </c>
    </row>
    <row r="259" spans="1:5" ht="14.45" customHeight="1" x14ac:dyDescent="0.2">
      <c r="A259" s="776">
        <v>247</v>
      </c>
      <c r="B259" s="793" t="s">
        <v>528</v>
      </c>
      <c r="C259" s="794" t="s">
        <v>510</v>
      </c>
      <c r="D259" s="778" t="s">
        <v>511</v>
      </c>
      <c r="E259" s="795">
        <v>44405</v>
      </c>
    </row>
    <row r="260" spans="1:5" ht="14.45" customHeight="1" x14ac:dyDescent="0.2">
      <c r="A260" s="776">
        <v>248</v>
      </c>
      <c r="B260" s="793" t="s">
        <v>529</v>
      </c>
      <c r="C260" s="794" t="s">
        <v>510</v>
      </c>
      <c r="D260" s="778" t="s">
        <v>511</v>
      </c>
      <c r="E260" s="795">
        <v>44405</v>
      </c>
    </row>
    <row r="261" spans="1:5" ht="14.45" customHeight="1" x14ac:dyDescent="0.2">
      <c r="A261" s="776">
        <v>249</v>
      </c>
      <c r="B261" s="793" t="s">
        <v>530</v>
      </c>
      <c r="C261" s="794" t="s">
        <v>510</v>
      </c>
      <c r="D261" s="778" t="s">
        <v>511</v>
      </c>
      <c r="E261" s="795">
        <v>44405</v>
      </c>
    </row>
    <row r="262" spans="1:5" ht="14.45" customHeight="1" x14ac:dyDescent="0.2">
      <c r="A262" s="776">
        <v>250</v>
      </c>
      <c r="B262" s="793" t="s">
        <v>531</v>
      </c>
      <c r="C262" s="794" t="s">
        <v>510</v>
      </c>
      <c r="D262" s="778" t="s">
        <v>532</v>
      </c>
      <c r="E262" s="795">
        <v>44405</v>
      </c>
    </row>
    <row r="263" spans="1:5" ht="14.45" customHeight="1" x14ac:dyDescent="0.2">
      <c r="A263" s="776">
        <v>251</v>
      </c>
      <c r="B263" s="793" t="s">
        <v>533</v>
      </c>
      <c r="C263" s="794" t="s">
        <v>510</v>
      </c>
      <c r="D263" s="778" t="s">
        <v>532</v>
      </c>
      <c r="E263" s="795">
        <v>44405</v>
      </c>
    </row>
    <row r="264" spans="1:5" ht="14.45" customHeight="1" x14ac:dyDescent="0.2">
      <c r="A264" s="776">
        <v>252</v>
      </c>
      <c r="B264" s="793" t="s">
        <v>534</v>
      </c>
      <c r="C264" s="794" t="s">
        <v>510</v>
      </c>
      <c r="D264" s="778" t="s">
        <v>532</v>
      </c>
      <c r="E264" s="795">
        <v>44405</v>
      </c>
    </row>
    <row r="265" spans="1:5" ht="14.45" customHeight="1" x14ac:dyDescent="0.2">
      <c r="A265" s="776">
        <v>253</v>
      </c>
      <c r="B265" s="793" t="s">
        <v>535</v>
      </c>
      <c r="C265" s="794" t="s">
        <v>510</v>
      </c>
      <c r="D265" s="778" t="s">
        <v>532</v>
      </c>
      <c r="E265" s="795">
        <v>44405</v>
      </c>
    </row>
    <row r="266" spans="1:5" ht="14.45" customHeight="1" x14ac:dyDescent="0.2">
      <c r="A266" s="776">
        <v>254</v>
      </c>
      <c r="B266" s="793" t="s">
        <v>536</v>
      </c>
      <c r="C266" s="794" t="s">
        <v>510</v>
      </c>
      <c r="D266" s="778" t="s">
        <v>532</v>
      </c>
      <c r="E266" s="795">
        <v>44405</v>
      </c>
    </row>
    <row r="267" spans="1:5" ht="14.45" customHeight="1" x14ac:dyDescent="0.2">
      <c r="A267" s="776">
        <v>255</v>
      </c>
      <c r="B267" s="793" t="s">
        <v>537</v>
      </c>
      <c r="C267" s="794" t="s">
        <v>510</v>
      </c>
      <c r="D267" s="778" t="s">
        <v>532</v>
      </c>
      <c r="E267" s="795">
        <v>44405</v>
      </c>
    </row>
    <row r="268" spans="1:5" ht="14.45" customHeight="1" x14ac:dyDescent="0.2">
      <c r="A268" s="776">
        <v>256</v>
      </c>
      <c r="B268" s="793" t="s">
        <v>538</v>
      </c>
      <c r="C268" s="794" t="s">
        <v>510</v>
      </c>
      <c r="D268" s="778" t="s">
        <v>532</v>
      </c>
      <c r="E268" s="795">
        <v>44405</v>
      </c>
    </row>
    <row r="269" spans="1:5" ht="14.45" customHeight="1" x14ac:dyDescent="0.2">
      <c r="A269" s="776">
        <v>257</v>
      </c>
      <c r="B269" s="793" t="s">
        <v>539</v>
      </c>
      <c r="C269" s="794" t="s">
        <v>510</v>
      </c>
      <c r="D269" s="778" t="s">
        <v>540</v>
      </c>
      <c r="E269" s="795">
        <v>74900</v>
      </c>
    </row>
    <row r="270" spans="1:5" ht="14.45" customHeight="1" x14ac:dyDescent="0.2">
      <c r="A270" s="776">
        <v>258</v>
      </c>
      <c r="B270" s="793" t="s">
        <v>541</v>
      </c>
      <c r="C270" s="794" t="s">
        <v>510</v>
      </c>
      <c r="D270" s="778" t="s">
        <v>540</v>
      </c>
      <c r="E270" s="795">
        <v>74900</v>
      </c>
    </row>
    <row r="271" spans="1:5" ht="14.45" customHeight="1" x14ac:dyDescent="0.2">
      <c r="A271" s="776">
        <v>259</v>
      </c>
      <c r="B271" s="793" t="s">
        <v>542</v>
      </c>
      <c r="C271" s="794" t="s">
        <v>510</v>
      </c>
      <c r="D271" s="778" t="s">
        <v>540</v>
      </c>
      <c r="E271" s="795">
        <v>74900</v>
      </c>
    </row>
    <row r="272" spans="1:5" ht="14.45" customHeight="1" x14ac:dyDescent="0.2">
      <c r="A272" s="776">
        <v>260</v>
      </c>
      <c r="B272" s="793" t="s">
        <v>543</v>
      </c>
      <c r="C272" s="794" t="s">
        <v>510</v>
      </c>
      <c r="D272" s="778" t="s">
        <v>540</v>
      </c>
      <c r="E272" s="795">
        <v>74900</v>
      </c>
    </row>
    <row r="273" spans="1:5" ht="14.45" customHeight="1" x14ac:dyDescent="0.2">
      <c r="A273" s="776">
        <v>261</v>
      </c>
      <c r="B273" s="793" t="s">
        <v>544</v>
      </c>
      <c r="C273" s="794" t="s">
        <v>510</v>
      </c>
      <c r="D273" s="778" t="s">
        <v>540</v>
      </c>
      <c r="E273" s="795">
        <v>74900</v>
      </c>
    </row>
    <row r="274" spans="1:5" ht="14.45" customHeight="1" x14ac:dyDescent="0.2">
      <c r="A274" s="776">
        <v>262</v>
      </c>
      <c r="B274" s="793" t="s">
        <v>545</v>
      </c>
      <c r="C274" s="794" t="s">
        <v>510</v>
      </c>
      <c r="D274" s="778" t="s">
        <v>540</v>
      </c>
      <c r="E274" s="795">
        <v>74900</v>
      </c>
    </row>
    <row r="275" spans="1:5" ht="14.45" customHeight="1" x14ac:dyDescent="0.2">
      <c r="A275" s="776">
        <v>263</v>
      </c>
      <c r="B275" s="793" t="s">
        <v>546</v>
      </c>
      <c r="C275" s="794" t="s">
        <v>510</v>
      </c>
      <c r="D275" s="778" t="s">
        <v>540</v>
      </c>
      <c r="E275" s="795">
        <v>74900</v>
      </c>
    </row>
    <row r="276" spans="1:5" ht="14.45" customHeight="1" x14ac:dyDescent="0.2">
      <c r="A276" s="776">
        <v>264</v>
      </c>
      <c r="B276" s="793" t="s">
        <v>547</v>
      </c>
      <c r="C276" s="794" t="s">
        <v>510</v>
      </c>
      <c r="D276" s="778" t="s">
        <v>540</v>
      </c>
      <c r="E276" s="795">
        <v>74900</v>
      </c>
    </row>
    <row r="277" spans="1:5" ht="14.45" customHeight="1" x14ac:dyDescent="0.2">
      <c r="A277" s="776">
        <v>265</v>
      </c>
      <c r="B277" s="793" t="s">
        <v>548</v>
      </c>
      <c r="C277" s="794" t="s">
        <v>510</v>
      </c>
      <c r="D277" s="778" t="s">
        <v>540</v>
      </c>
      <c r="E277" s="795">
        <v>74900</v>
      </c>
    </row>
    <row r="278" spans="1:5" ht="14.45" customHeight="1" x14ac:dyDescent="0.2">
      <c r="A278" s="776">
        <v>266</v>
      </c>
      <c r="B278" s="793" t="s">
        <v>549</v>
      </c>
      <c r="C278" s="794" t="s">
        <v>510</v>
      </c>
      <c r="D278" s="778" t="s">
        <v>540</v>
      </c>
      <c r="E278" s="795">
        <v>74900</v>
      </c>
    </row>
    <row r="279" spans="1:5" ht="14.45" customHeight="1" x14ac:dyDescent="0.2">
      <c r="A279" s="776">
        <v>267</v>
      </c>
      <c r="B279" s="793" t="s">
        <v>550</v>
      </c>
      <c r="C279" s="794" t="s">
        <v>510</v>
      </c>
      <c r="D279" s="778" t="s">
        <v>540</v>
      </c>
      <c r="E279" s="795">
        <v>74900</v>
      </c>
    </row>
    <row r="280" spans="1:5" ht="14.45" customHeight="1" x14ac:dyDescent="0.2">
      <c r="A280" s="776">
        <v>268</v>
      </c>
      <c r="B280" s="793" t="s">
        <v>551</v>
      </c>
      <c r="C280" s="794" t="s">
        <v>510</v>
      </c>
      <c r="D280" s="778" t="s">
        <v>540</v>
      </c>
      <c r="E280" s="795">
        <v>74900</v>
      </c>
    </row>
    <row r="281" spans="1:5" ht="14.45" customHeight="1" x14ac:dyDescent="0.2">
      <c r="A281" s="776">
        <v>269</v>
      </c>
      <c r="B281" s="793" t="s">
        <v>552</v>
      </c>
      <c r="C281" s="794" t="s">
        <v>510</v>
      </c>
      <c r="D281" s="778" t="s">
        <v>540</v>
      </c>
      <c r="E281" s="795">
        <v>74900</v>
      </c>
    </row>
    <row r="282" spans="1:5" ht="14.45" customHeight="1" x14ac:dyDescent="0.2">
      <c r="A282" s="776">
        <v>270</v>
      </c>
      <c r="B282" s="793" t="s">
        <v>553</v>
      </c>
      <c r="C282" s="794" t="s">
        <v>510</v>
      </c>
      <c r="D282" s="778" t="s">
        <v>540</v>
      </c>
      <c r="E282" s="795">
        <v>74900</v>
      </c>
    </row>
    <row r="283" spans="1:5" ht="14.45" customHeight="1" x14ac:dyDescent="0.2">
      <c r="A283" s="776">
        <v>271</v>
      </c>
      <c r="B283" s="793" t="s">
        <v>554</v>
      </c>
      <c r="C283" s="794" t="s">
        <v>510</v>
      </c>
      <c r="D283" s="778" t="s">
        <v>540</v>
      </c>
      <c r="E283" s="795">
        <v>74900</v>
      </c>
    </row>
    <row r="284" spans="1:5" ht="14.45" customHeight="1" x14ac:dyDescent="0.2">
      <c r="A284" s="776">
        <v>272</v>
      </c>
      <c r="B284" s="793" t="s">
        <v>555</v>
      </c>
      <c r="C284" s="794" t="s">
        <v>510</v>
      </c>
      <c r="D284" s="778" t="s">
        <v>540</v>
      </c>
      <c r="E284" s="795">
        <v>74900</v>
      </c>
    </row>
    <row r="285" spans="1:5" ht="14.45" customHeight="1" x14ac:dyDescent="0.2">
      <c r="A285" s="776">
        <v>273</v>
      </c>
      <c r="B285" s="793" t="s">
        <v>556</v>
      </c>
      <c r="C285" s="794" t="s">
        <v>510</v>
      </c>
      <c r="D285" s="778" t="s">
        <v>557</v>
      </c>
      <c r="E285" s="795">
        <v>74900</v>
      </c>
    </row>
    <row r="286" spans="1:5" ht="14.45" customHeight="1" x14ac:dyDescent="0.2">
      <c r="A286" s="776">
        <v>274</v>
      </c>
      <c r="B286" s="793" t="s">
        <v>558</v>
      </c>
      <c r="C286" s="794" t="s">
        <v>559</v>
      </c>
      <c r="D286" s="778" t="s">
        <v>560</v>
      </c>
      <c r="E286" s="795">
        <v>119947</v>
      </c>
    </row>
    <row r="287" spans="1:5" ht="14.45" customHeight="1" x14ac:dyDescent="0.2">
      <c r="A287" s="776">
        <v>275</v>
      </c>
      <c r="B287" s="793" t="s">
        <v>561</v>
      </c>
      <c r="C287" s="794" t="s">
        <v>559</v>
      </c>
      <c r="D287" s="778" t="s">
        <v>560</v>
      </c>
      <c r="E287" s="795">
        <v>119947</v>
      </c>
    </row>
    <row r="288" spans="1:5" ht="14.45" customHeight="1" x14ac:dyDescent="0.2">
      <c r="A288" s="776">
        <v>276</v>
      </c>
      <c r="B288" s="793" t="s">
        <v>562</v>
      </c>
      <c r="C288" s="794" t="s">
        <v>559</v>
      </c>
      <c r="D288" s="778" t="s">
        <v>560</v>
      </c>
      <c r="E288" s="795">
        <v>119947</v>
      </c>
    </row>
    <row r="289" spans="1:5" ht="14.45" customHeight="1" x14ac:dyDescent="0.2">
      <c r="A289" s="776">
        <v>277</v>
      </c>
      <c r="B289" s="793" t="s">
        <v>563</v>
      </c>
      <c r="C289" s="794" t="s">
        <v>559</v>
      </c>
      <c r="D289" s="778" t="s">
        <v>560</v>
      </c>
      <c r="E289" s="795">
        <v>119947</v>
      </c>
    </row>
    <row r="290" spans="1:5" ht="14.45" customHeight="1" x14ac:dyDescent="0.2">
      <c r="A290" s="776">
        <v>278</v>
      </c>
      <c r="B290" s="793" t="s">
        <v>564</v>
      </c>
      <c r="C290" s="794" t="s">
        <v>559</v>
      </c>
      <c r="D290" s="778" t="s">
        <v>560</v>
      </c>
      <c r="E290" s="795">
        <v>119947</v>
      </c>
    </row>
    <row r="291" spans="1:5" ht="14.45" customHeight="1" x14ac:dyDescent="0.2">
      <c r="A291" s="776">
        <v>279</v>
      </c>
      <c r="B291" s="793" t="s">
        <v>565</v>
      </c>
      <c r="C291" s="794" t="s">
        <v>559</v>
      </c>
      <c r="D291" s="778" t="s">
        <v>560</v>
      </c>
      <c r="E291" s="795">
        <v>119947</v>
      </c>
    </row>
    <row r="292" spans="1:5" ht="14.45" customHeight="1" x14ac:dyDescent="0.2">
      <c r="A292" s="776">
        <v>280</v>
      </c>
      <c r="B292" s="793" t="s">
        <v>566</v>
      </c>
      <c r="C292" s="794" t="s">
        <v>559</v>
      </c>
      <c r="D292" s="778" t="s">
        <v>560</v>
      </c>
      <c r="E292" s="795">
        <v>119947</v>
      </c>
    </row>
    <row r="293" spans="1:5" ht="14.45" customHeight="1" x14ac:dyDescent="0.2">
      <c r="A293" s="776">
        <v>281</v>
      </c>
      <c r="B293" s="793" t="s">
        <v>567</v>
      </c>
      <c r="C293" s="794" t="s">
        <v>559</v>
      </c>
      <c r="D293" s="778" t="s">
        <v>560</v>
      </c>
      <c r="E293" s="795">
        <v>119947</v>
      </c>
    </row>
    <row r="294" spans="1:5" ht="14.45" customHeight="1" x14ac:dyDescent="0.2">
      <c r="A294" s="776">
        <v>282</v>
      </c>
      <c r="B294" s="793" t="s">
        <v>568</v>
      </c>
      <c r="C294" s="794" t="s">
        <v>559</v>
      </c>
      <c r="D294" s="778" t="s">
        <v>560</v>
      </c>
      <c r="E294" s="795">
        <v>119947</v>
      </c>
    </row>
    <row r="295" spans="1:5" ht="14.45" customHeight="1" x14ac:dyDescent="0.2">
      <c r="A295" s="776">
        <v>283</v>
      </c>
      <c r="B295" s="793" t="s">
        <v>569</v>
      </c>
      <c r="C295" s="794" t="s">
        <v>559</v>
      </c>
      <c r="D295" s="778" t="s">
        <v>560</v>
      </c>
      <c r="E295" s="795">
        <v>119947</v>
      </c>
    </row>
    <row r="296" spans="1:5" ht="14.45" customHeight="1" x14ac:dyDescent="0.2">
      <c r="A296" s="776">
        <v>284</v>
      </c>
      <c r="B296" s="793" t="s">
        <v>570</v>
      </c>
      <c r="C296" s="794" t="s">
        <v>559</v>
      </c>
      <c r="D296" s="778" t="s">
        <v>560</v>
      </c>
      <c r="E296" s="795">
        <v>119947</v>
      </c>
    </row>
    <row r="297" spans="1:5" ht="14.45" customHeight="1" x14ac:dyDescent="0.2">
      <c r="A297" s="796">
        <v>285</v>
      </c>
      <c r="B297" s="797" t="s">
        <v>571</v>
      </c>
      <c r="C297" s="798" t="s">
        <v>559</v>
      </c>
      <c r="D297" s="799" t="s">
        <v>560</v>
      </c>
      <c r="E297" s="800">
        <v>119947</v>
      </c>
    </row>
    <row r="298" spans="1:5" ht="14.45" customHeight="1" x14ac:dyDescent="0.2">
      <c r="A298" s="772">
        <v>286</v>
      </c>
      <c r="B298" s="801" t="s">
        <v>572</v>
      </c>
      <c r="C298" s="802" t="s">
        <v>559</v>
      </c>
      <c r="D298" s="774" t="s">
        <v>560</v>
      </c>
      <c r="E298" s="803">
        <v>119947</v>
      </c>
    </row>
    <row r="299" spans="1:5" ht="14.45" customHeight="1" x14ac:dyDescent="0.2">
      <c r="A299" s="776">
        <v>287</v>
      </c>
      <c r="B299" s="793" t="s">
        <v>573</v>
      </c>
      <c r="C299" s="794" t="s">
        <v>559</v>
      </c>
      <c r="D299" s="778" t="s">
        <v>560</v>
      </c>
      <c r="E299" s="795">
        <v>119947</v>
      </c>
    </row>
    <row r="300" spans="1:5" ht="14.45" customHeight="1" x14ac:dyDescent="0.2">
      <c r="A300" s="776">
        <v>288</v>
      </c>
      <c r="B300" s="793" t="s">
        <v>574</v>
      </c>
      <c r="C300" s="794" t="s">
        <v>559</v>
      </c>
      <c r="D300" s="778" t="s">
        <v>560</v>
      </c>
      <c r="E300" s="795">
        <v>119947</v>
      </c>
    </row>
    <row r="301" spans="1:5" ht="14.45" customHeight="1" x14ac:dyDescent="0.2">
      <c r="A301" s="776">
        <v>289</v>
      </c>
      <c r="B301" s="793" t="s">
        <v>575</v>
      </c>
      <c r="C301" s="794" t="s">
        <v>559</v>
      </c>
      <c r="D301" s="778" t="s">
        <v>560</v>
      </c>
      <c r="E301" s="795">
        <v>119947</v>
      </c>
    </row>
    <row r="302" spans="1:5" ht="14.45" customHeight="1" x14ac:dyDescent="0.2">
      <c r="A302" s="776">
        <v>290</v>
      </c>
      <c r="B302" s="793" t="s">
        <v>576</v>
      </c>
      <c r="C302" s="794" t="s">
        <v>559</v>
      </c>
      <c r="D302" s="778" t="s">
        <v>560</v>
      </c>
      <c r="E302" s="795">
        <v>119947</v>
      </c>
    </row>
    <row r="303" spans="1:5" ht="14.45" customHeight="1" x14ac:dyDescent="0.2">
      <c r="A303" s="776">
        <v>291</v>
      </c>
      <c r="B303" s="793" t="s">
        <v>577</v>
      </c>
      <c r="C303" s="794" t="s">
        <v>559</v>
      </c>
      <c r="D303" s="778" t="s">
        <v>560</v>
      </c>
      <c r="E303" s="795">
        <v>119947</v>
      </c>
    </row>
    <row r="304" spans="1:5" ht="14.45" customHeight="1" x14ac:dyDescent="0.2">
      <c r="A304" s="776">
        <v>292</v>
      </c>
      <c r="B304" s="793" t="s">
        <v>578</v>
      </c>
      <c r="C304" s="794" t="s">
        <v>559</v>
      </c>
      <c r="D304" s="778" t="s">
        <v>560</v>
      </c>
      <c r="E304" s="795">
        <v>119947</v>
      </c>
    </row>
    <row r="305" spans="1:5" ht="14.45" customHeight="1" x14ac:dyDescent="0.2">
      <c r="A305" s="776">
        <v>293</v>
      </c>
      <c r="B305" s="793" t="s">
        <v>579</v>
      </c>
      <c r="C305" s="794" t="s">
        <v>559</v>
      </c>
      <c r="D305" s="778" t="s">
        <v>560</v>
      </c>
      <c r="E305" s="795">
        <v>119947</v>
      </c>
    </row>
    <row r="306" spans="1:5" ht="14.45" customHeight="1" x14ac:dyDescent="0.2">
      <c r="A306" s="776">
        <v>294</v>
      </c>
      <c r="B306" s="793" t="s">
        <v>580</v>
      </c>
      <c r="C306" s="794" t="s">
        <v>559</v>
      </c>
      <c r="D306" s="778" t="s">
        <v>560</v>
      </c>
      <c r="E306" s="795">
        <v>119947</v>
      </c>
    </row>
    <row r="307" spans="1:5" ht="14.45" customHeight="1" x14ac:dyDescent="0.2">
      <c r="A307" s="776">
        <v>295</v>
      </c>
      <c r="B307" s="793" t="s">
        <v>581</v>
      </c>
      <c r="C307" s="794" t="s">
        <v>559</v>
      </c>
      <c r="D307" s="778" t="s">
        <v>560</v>
      </c>
      <c r="E307" s="795">
        <v>119947</v>
      </c>
    </row>
    <row r="308" spans="1:5" ht="14.45" customHeight="1" x14ac:dyDescent="0.2">
      <c r="A308" s="776">
        <v>296</v>
      </c>
      <c r="B308" s="793" t="s">
        <v>582</v>
      </c>
      <c r="C308" s="794" t="s">
        <v>559</v>
      </c>
      <c r="D308" s="778" t="s">
        <v>560</v>
      </c>
      <c r="E308" s="795">
        <v>119947</v>
      </c>
    </row>
    <row r="309" spans="1:5" ht="14.45" customHeight="1" x14ac:dyDescent="0.2">
      <c r="A309" s="776">
        <v>297</v>
      </c>
      <c r="B309" s="793" t="s">
        <v>583</v>
      </c>
      <c r="C309" s="794" t="s">
        <v>559</v>
      </c>
      <c r="D309" s="778" t="s">
        <v>560</v>
      </c>
      <c r="E309" s="795">
        <v>119947</v>
      </c>
    </row>
    <row r="310" spans="1:5" ht="14.45" customHeight="1" x14ac:dyDescent="0.2">
      <c r="A310" s="776">
        <v>298</v>
      </c>
      <c r="B310" s="793" t="s">
        <v>584</v>
      </c>
      <c r="C310" s="794" t="s">
        <v>559</v>
      </c>
      <c r="D310" s="778" t="s">
        <v>560</v>
      </c>
      <c r="E310" s="795">
        <v>119947</v>
      </c>
    </row>
    <row r="311" spans="1:5" ht="14.45" customHeight="1" x14ac:dyDescent="0.2">
      <c r="A311" s="776">
        <v>299</v>
      </c>
      <c r="B311" s="793" t="s">
        <v>585</v>
      </c>
      <c r="C311" s="794" t="s">
        <v>559</v>
      </c>
      <c r="D311" s="778" t="s">
        <v>560</v>
      </c>
      <c r="E311" s="795">
        <v>119947</v>
      </c>
    </row>
    <row r="312" spans="1:5" ht="14.45" customHeight="1" x14ac:dyDescent="0.2">
      <c r="A312" s="776">
        <v>300</v>
      </c>
      <c r="B312" s="793" t="s">
        <v>586</v>
      </c>
      <c r="C312" s="794" t="s">
        <v>559</v>
      </c>
      <c r="D312" s="778" t="s">
        <v>560</v>
      </c>
      <c r="E312" s="795">
        <v>119947</v>
      </c>
    </row>
    <row r="313" spans="1:5" ht="14.45" customHeight="1" x14ac:dyDescent="0.2">
      <c r="A313" s="776">
        <v>301</v>
      </c>
      <c r="B313" s="793" t="s">
        <v>587</v>
      </c>
      <c r="C313" s="794" t="s">
        <v>559</v>
      </c>
      <c r="D313" s="778" t="s">
        <v>560</v>
      </c>
      <c r="E313" s="795">
        <v>119947</v>
      </c>
    </row>
    <row r="314" spans="1:5" ht="14.45" customHeight="1" x14ac:dyDescent="0.2">
      <c r="A314" s="776">
        <v>302</v>
      </c>
      <c r="B314" s="793" t="s">
        <v>588</v>
      </c>
      <c r="C314" s="794" t="s">
        <v>559</v>
      </c>
      <c r="D314" s="778" t="s">
        <v>560</v>
      </c>
      <c r="E314" s="795">
        <v>119947</v>
      </c>
    </row>
    <row r="315" spans="1:5" ht="14.45" customHeight="1" x14ac:dyDescent="0.2">
      <c r="A315" s="776">
        <v>303</v>
      </c>
      <c r="B315" s="793" t="s">
        <v>589</v>
      </c>
      <c r="C315" s="794" t="s">
        <v>559</v>
      </c>
      <c r="D315" s="778" t="s">
        <v>560</v>
      </c>
      <c r="E315" s="795">
        <v>119947</v>
      </c>
    </row>
    <row r="316" spans="1:5" ht="14.45" customHeight="1" x14ac:dyDescent="0.2">
      <c r="A316" s="776">
        <v>304</v>
      </c>
      <c r="B316" s="793" t="s">
        <v>590</v>
      </c>
      <c r="C316" s="794" t="s">
        <v>559</v>
      </c>
      <c r="D316" s="778" t="s">
        <v>560</v>
      </c>
      <c r="E316" s="795">
        <v>119947</v>
      </c>
    </row>
    <row r="317" spans="1:5" ht="14.45" customHeight="1" x14ac:dyDescent="0.2">
      <c r="A317" s="776">
        <v>305</v>
      </c>
      <c r="B317" s="793" t="s">
        <v>591</v>
      </c>
      <c r="C317" s="794" t="s">
        <v>559</v>
      </c>
      <c r="D317" s="778" t="s">
        <v>560</v>
      </c>
      <c r="E317" s="795">
        <v>119947</v>
      </c>
    </row>
    <row r="318" spans="1:5" ht="14.45" customHeight="1" x14ac:dyDescent="0.2">
      <c r="A318" s="776">
        <v>306</v>
      </c>
      <c r="B318" s="793" t="s">
        <v>592</v>
      </c>
      <c r="C318" s="794" t="s">
        <v>559</v>
      </c>
      <c r="D318" s="778" t="s">
        <v>560</v>
      </c>
      <c r="E318" s="795">
        <v>119947</v>
      </c>
    </row>
    <row r="319" spans="1:5" ht="14.45" customHeight="1" x14ac:dyDescent="0.2">
      <c r="A319" s="776">
        <v>307</v>
      </c>
      <c r="B319" s="793" t="s">
        <v>593</v>
      </c>
      <c r="C319" s="794" t="s">
        <v>559</v>
      </c>
      <c r="D319" s="778" t="s">
        <v>560</v>
      </c>
      <c r="E319" s="795">
        <v>119947</v>
      </c>
    </row>
    <row r="320" spans="1:5" ht="14.45" customHeight="1" x14ac:dyDescent="0.2">
      <c r="A320" s="776">
        <v>308</v>
      </c>
      <c r="B320" s="793" t="s">
        <v>594</v>
      </c>
      <c r="C320" s="794" t="s">
        <v>559</v>
      </c>
      <c r="D320" s="778" t="s">
        <v>595</v>
      </c>
      <c r="E320" s="795">
        <v>119947</v>
      </c>
    </row>
    <row r="321" spans="1:5" ht="14.45" customHeight="1" x14ac:dyDescent="0.2">
      <c r="A321" s="776">
        <v>309</v>
      </c>
      <c r="B321" s="793" t="s">
        <v>596</v>
      </c>
      <c r="C321" s="794" t="s">
        <v>559</v>
      </c>
      <c r="D321" s="778" t="s">
        <v>597</v>
      </c>
      <c r="E321" s="795">
        <v>94160</v>
      </c>
    </row>
    <row r="322" spans="1:5" ht="14.45" customHeight="1" x14ac:dyDescent="0.2">
      <c r="A322" s="776">
        <v>310</v>
      </c>
      <c r="B322" s="793" t="s">
        <v>598</v>
      </c>
      <c r="C322" s="794" t="s">
        <v>559</v>
      </c>
      <c r="D322" s="778" t="s">
        <v>597</v>
      </c>
      <c r="E322" s="795">
        <v>94160</v>
      </c>
    </row>
    <row r="323" spans="1:5" ht="14.45" customHeight="1" x14ac:dyDescent="0.2">
      <c r="A323" s="776">
        <v>311</v>
      </c>
      <c r="B323" s="793" t="s">
        <v>599</v>
      </c>
      <c r="C323" s="794" t="s">
        <v>559</v>
      </c>
      <c r="D323" s="778" t="s">
        <v>597</v>
      </c>
      <c r="E323" s="795">
        <v>94160</v>
      </c>
    </row>
    <row r="324" spans="1:5" ht="14.45" customHeight="1" x14ac:dyDescent="0.2">
      <c r="A324" s="776">
        <v>312</v>
      </c>
      <c r="B324" s="793" t="s">
        <v>600</v>
      </c>
      <c r="C324" s="794" t="s">
        <v>559</v>
      </c>
      <c r="D324" s="778" t="s">
        <v>597</v>
      </c>
      <c r="E324" s="795">
        <v>94160</v>
      </c>
    </row>
    <row r="325" spans="1:5" ht="14.45" customHeight="1" x14ac:dyDescent="0.2">
      <c r="A325" s="776">
        <v>313</v>
      </c>
      <c r="B325" s="793" t="s">
        <v>601</v>
      </c>
      <c r="C325" s="794" t="s">
        <v>559</v>
      </c>
      <c r="D325" s="778" t="s">
        <v>597</v>
      </c>
      <c r="E325" s="795">
        <v>94160</v>
      </c>
    </row>
    <row r="326" spans="1:5" ht="14.45" customHeight="1" x14ac:dyDescent="0.2">
      <c r="A326" s="776">
        <v>314</v>
      </c>
      <c r="B326" s="793" t="s">
        <v>602</v>
      </c>
      <c r="C326" s="794" t="s">
        <v>559</v>
      </c>
      <c r="D326" s="778" t="s">
        <v>597</v>
      </c>
      <c r="E326" s="795">
        <v>94160</v>
      </c>
    </row>
    <row r="327" spans="1:5" ht="14.45" customHeight="1" x14ac:dyDescent="0.2">
      <c r="A327" s="776">
        <v>315</v>
      </c>
      <c r="B327" s="793" t="s">
        <v>603</v>
      </c>
      <c r="C327" s="794" t="s">
        <v>559</v>
      </c>
      <c r="D327" s="778" t="s">
        <v>597</v>
      </c>
      <c r="E327" s="795">
        <v>94160</v>
      </c>
    </row>
    <row r="328" spans="1:5" ht="14.45" customHeight="1" x14ac:dyDescent="0.2">
      <c r="A328" s="776">
        <v>316</v>
      </c>
      <c r="B328" s="793" t="s">
        <v>604</v>
      </c>
      <c r="C328" s="794" t="s">
        <v>559</v>
      </c>
      <c r="D328" s="778" t="s">
        <v>597</v>
      </c>
      <c r="E328" s="795">
        <v>94160</v>
      </c>
    </row>
    <row r="329" spans="1:5" ht="14.45" customHeight="1" x14ac:dyDescent="0.2">
      <c r="A329" s="776">
        <v>317</v>
      </c>
      <c r="B329" s="793" t="s">
        <v>605</v>
      </c>
      <c r="C329" s="794" t="s">
        <v>559</v>
      </c>
      <c r="D329" s="778" t="s">
        <v>597</v>
      </c>
      <c r="E329" s="795">
        <v>94160</v>
      </c>
    </row>
    <row r="330" spans="1:5" ht="14.45" customHeight="1" x14ac:dyDescent="0.2">
      <c r="A330" s="776">
        <v>318</v>
      </c>
      <c r="B330" s="793" t="s">
        <v>606</v>
      </c>
      <c r="C330" s="794" t="s">
        <v>559</v>
      </c>
      <c r="D330" s="778" t="s">
        <v>597</v>
      </c>
      <c r="E330" s="795">
        <v>94160</v>
      </c>
    </row>
    <row r="331" spans="1:5" ht="14.45" customHeight="1" x14ac:dyDescent="0.2">
      <c r="A331" s="776">
        <v>319</v>
      </c>
      <c r="B331" s="793" t="s">
        <v>607</v>
      </c>
      <c r="C331" s="794" t="s">
        <v>559</v>
      </c>
      <c r="D331" s="778" t="s">
        <v>597</v>
      </c>
      <c r="E331" s="795">
        <v>94160</v>
      </c>
    </row>
    <row r="332" spans="1:5" ht="14.45" customHeight="1" x14ac:dyDescent="0.2">
      <c r="A332" s="776">
        <v>320</v>
      </c>
      <c r="B332" s="793" t="s">
        <v>608</v>
      </c>
      <c r="C332" s="794" t="s">
        <v>559</v>
      </c>
      <c r="D332" s="778" t="s">
        <v>597</v>
      </c>
      <c r="E332" s="795">
        <v>94160</v>
      </c>
    </row>
    <row r="333" spans="1:5" ht="14.45" customHeight="1" x14ac:dyDescent="0.2">
      <c r="A333" s="776">
        <v>321</v>
      </c>
      <c r="B333" s="793" t="s">
        <v>609</v>
      </c>
      <c r="C333" s="794" t="s">
        <v>559</v>
      </c>
      <c r="D333" s="778" t="s">
        <v>597</v>
      </c>
      <c r="E333" s="795">
        <v>94160</v>
      </c>
    </row>
    <row r="334" spans="1:5" ht="14.45" customHeight="1" x14ac:dyDescent="0.2">
      <c r="A334" s="776">
        <v>322</v>
      </c>
      <c r="B334" s="793" t="s">
        <v>610</v>
      </c>
      <c r="C334" s="794" t="s">
        <v>559</v>
      </c>
      <c r="D334" s="778" t="s">
        <v>597</v>
      </c>
      <c r="E334" s="795">
        <v>94160</v>
      </c>
    </row>
    <row r="335" spans="1:5" ht="14.45" customHeight="1" x14ac:dyDescent="0.2">
      <c r="A335" s="776">
        <v>323</v>
      </c>
      <c r="B335" s="793" t="s">
        <v>611</v>
      </c>
      <c r="C335" s="794" t="s">
        <v>559</v>
      </c>
      <c r="D335" s="778" t="s">
        <v>597</v>
      </c>
      <c r="E335" s="795">
        <v>94160</v>
      </c>
    </row>
    <row r="336" spans="1:5" ht="14.45" customHeight="1" x14ac:dyDescent="0.2">
      <c r="A336" s="776">
        <v>324</v>
      </c>
      <c r="B336" s="793" t="s">
        <v>612</v>
      </c>
      <c r="C336" s="794" t="s">
        <v>559</v>
      </c>
      <c r="D336" s="778" t="s">
        <v>597</v>
      </c>
      <c r="E336" s="795">
        <v>94160</v>
      </c>
    </row>
    <row r="337" spans="1:5" ht="14.45" customHeight="1" x14ac:dyDescent="0.2">
      <c r="A337" s="776">
        <v>325</v>
      </c>
      <c r="B337" s="793" t="s">
        <v>613</v>
      </c>
      <c r="C337" s="794" t="s">
        <v>559</v>
      </c>
      <c r="D337" s="778" t="s">
        <v>597</v>
      </c>
      <c r="E337" s="795">
        <v>94160</v>
      </c>
    </row>
    <row r="338" spans="1:5" ht="14.45" customHeight="1" x14ac:dyDescent="0.2">
      <c r="A338" s="776">
        <v>326</v>
      </c>
      <c r="B338" s="793" t="s">
        <v>614</v>
      </c>
      <c r="C338" s="794" t="s">
        <v>559</v>
      </c>
      <c r="D338" s="778" t="s">
        <v>597</v>
      </c>
      <c r="E338" s="795">
        <v>94160</v>
      </c>
    </row>
    <row r="339" spans="1:5" ht="14.45" customHeight="1" x14ac:dyDescent="0.2">
      <c r="A339" s="776">
        <v>327</v>
      </c>
      <c r="B339" s="793" t="s">
        <v>615</v>
      </c>
      <c r="C339" s="794" t="s">
        <v>559</v>
      </c>
      <c r="D339" s="778" t="s">
        <v>597</v>
      </c>
      <c r="E339" s="795">
        <v>94160</v>
      </c>
    </row>
    <row r="340" spans="1:5" ht="14.45" customHeight="1" x14ac:dyDescent="0.2">
      <c r="A340" s="776">
        <v>328</v>
      </c>
      <c r="B340" s="793" t="s">
        <v>616</v>
      </c>
      <c r="C340" s="794" t="s">
        <v>559</v>
      </c>
      <c r="D340" s="778" t="s">
        <v>597</v>
      </c>
      <c r="E340" s="795">
        <v>94160</v>
      </c>
    </row>
    <row r="341" spans="1:5" ht="14.45" customHeight="1" x14ac:dyDescent="0.2">
      <c r="A341" s="776">
        <v>329</v>
      </c>
      <c r="B341" s="793" t="s">
        <v>617</v>
      </c>
      <c r="C341" s="794" t="s">
        <v>559</v>
      </c>
      <c r="D341" s="778" t="s">
        <v>597</v>
      </c>
      <c r="E341" s="795">
        <v>94160</v>
      </c>
    </row>
    <row r="342" spans="1:5" ht="14.45" customHeight="1" x14ac:dyDescent="0.2">
      <c r="A342" s="776">
        <v>330</v>
      </c>
      <c r="B342" s="793" t="s">
        <v>618</v>
      </c>
      <c r="C342" s="794" t="s">
        <v>559</v>
      </c>
      <c r="D342" s="778" t="s">
        <v>597</v>
      </c>
      <c r="E342" s="795">
        <v>94160</v>
      </c>
    </row>
    <row r="343" spans="1:5" ht="14.45" customHeight="1" x14ac:dyDescent="0.2">
      <c r="A343" s="776">
        <v>331</v>
      </c>
      <c r="B343" s="793" t="s">
        <v>619</v>
      </c>
      <c r="C343" s="794" t="s">
        <v>559</v>
      </c>
      <c r="D343" s="778" t="s">
        <v>597</v>
      </c>
      <c r="E343" s="795">
        <v>94160</v>
      </c>
    </row>
    <row r="344" spans="1:5" ht="14.45" customHeight="1" x14ac:dyDescent="0.2">
      <c r="A344" s="776">
        <v>332</v>
      </c>
      <c r="B344" s="793" t="s">
        <v>620</v>
      </c>
      <c r="C344" s="794" t="s">
        <v>559</v>
      </c>
      <c r="D344" s="778" t="s">
        <v>597</v>
      </c>
      <c r="E344" s="795">
        <v>94160</v>
      </c>
    </row>
    <row r="345" spans="1:5" ht="14.45" customHeight="1" x14ac:dyDescent="0.2">
      <c r="A345" s="796">
        <v>333</v>
      </c>
      <c r="B345" s="797" t="s">
        <v>621</v>
      </c>
      <c r="C345" s="798" t="s">
        <v>559</v>
      </c>
      <c r="D345" s="799" t="s">
        <v>597</v>
      </c>
      <c r="E345" s="800">
        <v>94160</v>
      </c>
    </row>
    <row r="346" spans="1:5" ht="14.45" customHeight="1" x14ac:dyDescent="0.2">
      <c r="A346" s="772">
        <v>334</v>
      </c>
      <c r="B346" s="801" t="s">
        <v>622</v>
      </c>
      <c r="C346" s="802" t="s">
        <v>559</v>
      </c>
      <c r="D346" s="774" t="s">
        <v>597</v>
      </c>
      <c r="E346" s="775">
        <v>94160</v>
      </c>
    </row>
    <row r="347" spans="1:5" ht="14.45" customHeight="1" x14ac:dyDescent="0.2">
      <c r="A347" s="776">
        <v>335</v>
      </c>
      <c r="B347" s="793" t="s">
        <v>623</v>
      </c>
      <c r="C347" s="794" t="s">
        <v>559</v>
      </c>
      <c r="D347" s="778" t="s">
        <v>597</v>
      </c>
      <c r="E347" s="779">
        <v>94160</v>
      </c>
    </row>
    <row r="348" spans="1:5" ht="14.45" customHeight="1" x14ac:dyDescent="0.2">
      <c r="A348" s="776">
        <v>336</v>
      </c>
      <c r="B348" s="793" t="s">
        <v>624</v>
      </c>
      <c r="C348" s="794" t="s">
        <v>559</v>
      </c>
      <c r="D348" s="778" t="s">
        <v>597</v>
      </c>
      <c r="E348" s="779">
        <v>94160</v>
      </c>
    </row>
    <row r="349" spans="1:5" ht="14.45" customHeight="1" x14ac:dyDescent="0.2">
      <c r="A349" s="776">
        <v>337</v>
      </c>
      <c r="B349" s="793" t="s">
        <v>625</v>
      </c>
      <c r="C349" s="794" t="s">
        <v>559</v>
      </c>
      <c r="D349" s="778" t="s">
        <v>597</v>
      </c>
      <c r="E349" s="779">
        <v>94160</v>
      </c>
    </row>
    <row r="350" spans="1:5" ht="14.45" customHeight="1" x14ac:dyDescent="0.2">
      <c r="A350" s="776">
        <v>338</v>
      </c>
      <c r="B350" s="793" t="s">
        <v>626</v>
      </c>
      <c r="C350" s="794" t="s">
        <v>559</v>
      </c>
      <c r="D350" s="778" t="s">
        <v>597</v>
      </c>
      <c r="E350" s="779">
        <v>94160</v>
      </c>
    </row>
    <row r="351" spans="1:5" ht="14.45" customHeight="1" x14ac:dyDescent="0.2">
      <c r="A351" s="776">
        <v>339</v>
      </c>
      <c r="B351" s="793" t="s">
        <v>627</v>
      </c>
      <c r="C351" s="794" t="s">
        <v>559</v>
      </c>
      <c r="D351" s="778" t="s">
        <v>597</v>
      </c>
      <c r="E351" s="779">
        <v>94160</v>
      </c>
    </row>
    <row r="352" spans="1:5" ht="14.45" customHeight="1" x14ac:dyDescent="0.2">
      <c r="A352" s="776">
        <v>340</v>
      </c>
      <c r="B352" s="793" t="s">
        <v>628</v>
      </c>
      <c r="C352" s="794" t="s">
        <v>559</v>
      </c>
      <c r="D352" s="778" t="s">
        <v>597</v>
      </c>
      <c r="E352" s="779">
        <v>94160</v>
      </c>
    </row>
    <row r="353" spans="1:5" ht="14.45" customHeight="1" x14ac:dyDescent="0.2">
      <c r="A353" s="776">
        <v>341</v>
      </c>
      <c r="B353" s="793" t="s">
        <v>629</v>
      </c>
      <c r="C353" s="794" t="s">
        <v>559</v>
      </c>
      <c r="D353" s="778" t="s">
        <v>597</v>
      </c>
      <c r="E353" s="779">
        <v>94160</v>
      </c>
    </row>
    <row r="354" spans="1:5" ht="14.45" customHeight="1" x14ac:dyDescent="0.2">
      <c r="A354" s="776">
        <v>342</v>
      </c>
      <c r="B354" s="793" t="s">
        <v>630</v>
      </c>
      <c r="C354" s="794" t="s">
        <v>559</v>
      </c>
      <c r="D354" s="778" t="s">
        <v>597</v>
      </c>
      <c r="E354" s="779">
        <v>94160</v>
      </c>
    </row>
    <row r="355" spans="1:5" ht="14.45" customHeight="1" x14ac:dyDescent="0.2">
      <c r="A355" s="776">
        <v>343</v>
      </c>
      <c r="B355" s="793" t="s">
        <v>631</v>
      </c>
      <c r="C355" s="794" t="s">
        <v>559</v>
      </c>
      <c r="D355" s="778" t="s">
        <v>597</v>
      </c>
      <c r="E355" s="779">
        <v>94160</v>
      </c>
    </row>
    <row r="356" spans="1:5" ht="14.45" customHeight="1" x14ac:dyDescent="0.2">
      <c r="A356" s="776">
        <v>344</v>
      </c>
      <c r="B356" s="793" t="s">
        <v>632</v>
      </c>
      <c r="C356" s="794" t="s">
        <v>559</v>
      </c>
      <c r="D356" s="778" t="s">
        <v>597</v>
      </c>
      <c r="E356" s="779">
        <v>94160</v>
      </c>
    </row>
    <row r="357" spans="1:5" ht="14.45" customHeight="1" x14ac:dyDescent="0.2">
      <c r="A357" s="776">
        <v>345</v>
      </c>
      <c r="B357" s="793" t="s">
        <v>633</v>
      </c>
      <c r="C357" s="794" t="s">
        <v>559</v>
      </c>
      <c r="D357" s="778" t="s">
        <v>597</v>
      </c>
      <c r="E357" s="779">
        <v>94160</v>
      </c>
    </row>
    <row r="358" spans="1:5" ht="14.45" customHeight="1" x14ac:dyDescent="0.2">
      <c r="A358" s="776">
        <v>346</v>
      </c>
      <c r="B358" s="793" t="s">
        <v>634</v>
      </c>
      <c r="C358" s="794" t="s">
        <v>559</v>
      </c>
      <c r="D358" s="778" t="s">
        <v>597</v>
      </c>
      <c r="E358" s="779">
        <v>94160</v>
      </c>
    </row>
    <row r="359" spans="1:5" ht="14.45" customHeight="1" x14ac:dyDescent="0.2">
      <c r="A359" s="776">
        <v>347</v>
      </c>
      <c r="B359" s="793" t="s">
        <v>635</v>
      </c>
      <c r="C359" s="794" t="s">
        <v>559</v>
      </c>
      <c r="D359" s="778" t="s">
        <v>597</v>
      </c>
      <c r="E359" s="779">
        <v>94160</v>
      </c>
    </row>
    <row r="360" spans="1:5" ht="14.45" customHeight="1" x14ac:dyDescent="0.2">
      <c r="A360" s="776">
        <v>348</v>
      </c>
      <c r="B360" s="793" t="s">
        <v>636</v>
      </c>
      <c r="C360" s="794" t="s">
        <v>559</v>
      </c>
      <c r="D360" s="778" t="s">
        <v>597</v>
      </c>
      <c r="E360" s="779">
        <v>94160</v>
      </c>
    </row>
    <row r="361" spans="1:5" ht="14.45" customHeight="1" x14ac:dyDescent="0.2">
      <c r="A361" s="776">
        <v>349</v>
      </c>
      <c r="B361" s="793" t="s">
        <v>637</v>
      </c>
      <c r="C361" s="794" t="s">
        <v>559</v>
      </c>
      <c r="D361" s="778" t="s">
        <v>597</v>
      </c>
      <c r="E361" s="779">
        <v>94160</v>
      </c>
    </row>
    <row r="362" spans="1:5" ht="14.45" customHeight="1" x14ac:dyDescent="0.2">
      <c r="A362" s="776">
        <v>350</v>
      </c>
      <c r="B362" s="793" t="s">
        <v>638</v>
      </c>
      <c r="C362" s="794" t="s">
        <v>559</v>
      </c>
      <c r="D362" s="778" t="s">
        <v>597</v>
      </c>
      <c r="E362" s="779">
        <v>94160</v>
      </c>
    </row>
    <row r="363" spans="1:5" ht="14.45" customHeight="1" x14ac:dyDescent="0.2">
      <c r="A363" s="776">
        <v>351</v>
      </c>
      <c r="B363" s="793" t="s">
        <v>639</v>
      </c>
      <c r="C363" s="794" t="s">
        <v>559</v>
      </c>
      <c r="D363" s="778" t="s">
        <v>597</v>
      </c>
      <c r="E363" s="779">
        <v>94160</v>
      </c>
    </row>
    <row r="364" spans="1:5" ht="14.45" customHeight="1" x14ac:dyDescent="0.2">
      <c r="A364" s="776">
        <v>352</v>
      </c>
      <c r="B364" s="793" t="s">
        <v>640</v>
      </c>
      <c r="C364" s="794" t="s">
        <v>559</v>
      </c>
      <c r="D364" s="778" t="s">
        <v>597</v>
      </c>
      <c r="E364" s="779">
        <v>94160</v>
      </c>
    </row>
    <row r="365" spans="1:5" ht="14.45" customHeight="1" x14ac:dyDescent="0.2">
      <c r="A365" s="776">
        <v>353</v>
      </c>
      <c r="B365" s="793" t="s">
        <v>641</v>
      </c>
      <c r="C365" s="794" t="s">
        <v>559</v>
      </c>
      <c r="D365" s="778" t="s">
        <v>597</v>
      </c>
      <c r="E365" s="779">
        <v>94160</v>
      </c>
    </row>
    <row r="366" spans="1:5" ht="14.45" customHeight="1" x14ac:dyDescent="0.2">
      <c r="A366" s="776">
        <v>354</v>
      </c>
      <c r="B366" s="793" t="s">
        <v>642</v>
      </c>
      <c r="C366" s="794" t="s">
        <v>559</v>
      </c>
      <c r="D366" s="778" t="s">
        <v>597</v>
      </c>
      <c r="E366" s="779">
        <v>94160</v>
      </c>
    </row>
    <row r="367" spans="1:5" ht="14.45" customHeight="1" x14ac:dyDescent="0.2">
      <c r="A367" s="776">
        <v>355</v>
      </c>
      <c r="B367" s="793" t="s">
        <v>643</v>
      </c>
      <c r="C367" s="794" t="s">
        <v>559</v>
      </c>
      <c r="D367" s="778" t="s">
        <v>597</v>
      </c>
      <c r="E367" s="779">
        <v>94160</v>
      </c>
    </row>
    <row r="368" spans="1:5" ht="14.45" customHeight="1" x14ac:dyDescent="0.2">
      <c r="A368" s="776">
        <v>356</v>
      </c>
      <c r="B368" s="793" t="s">
        <v>644</v>
      </c>
      <c r="C368" s="794" t="s">
        <v>559</v>
      </c>
      <c r="D368" s="778" t="s">
        <v>597</v>
      </c>
      <c r="E368" s="779">
        <v>94160</v>
      </c>
    </row>
    <row r="369" spans="1:5" ht="14.45" customHeight="1" x14ac:dyDescent="0.2">
      <c r="A369" s="776">
        <v>357</v>
      </c>
      <c r="B369" s="793" t="s">
        <v>645</v>
      </c>
      <c r="C369" s="794" t="s">
        <v>559</v>
      </c>
      <c r="D369" s="778" t="s">
        <v>597</v>
      </c>
      <c r="E369" s="779">
        <v>94160</v>
      </c>
    </row>
    <row r="370" spans="1:5" ht="14.45" customHeight="1" x14ac:dyDescent="0.2">
      <c r="A370" s="776">
        <v>358</v>
      </c>
      <c r="B370" s="793" t="s">
        <v>646</v>
      </c>
      <c r="C370" s="794" t="s">
        <v>559</v>
      </c>
      <c r="D370" s="778" t="s">
        <v>597</v>
      </c>
      <c r="E370" s="779">
        <v>94160</v>
      </c>
    </row>
    <row r="371" spans="1:5" ht="14.45" customHeight="1" x14ac:dyDescent="0.2">
      <c r="A371" s="776">
        <v>359</v>
      </c>
      <c r="B371" s="793" t="s">
        <v>647</v>
      </c>
      <c r="C371" s="794" t="s">
        <v>559</v>
      </c>
      <c r="D371" s="778" t="s">
        <v>597</v>
      </c>
      <c r="E371" s="779">
        <v>94160</v>
      </c>
    </row>
    <row r="372" spans="1:5" ht="14.45" customHeight="1" x14ac:dyDescent="0.2">
      <c r="A372" s="776">
        <v>360</v>
      </c>
      <c r="B372" s="793" t="s">
        <v>648</v>
      </c>
      <c r="C372" s="794" t="s">
        <v>649</v>
      </c>
      <c r="D372" s="778" t="s">
        <v>650</v>
      </c>
      <c r="E372" s="779">
        <v>94160</v>
      </c>
    </row>
    <row r="373" spans="1:5" ht="14.45" customHeight="1" x14ac:dyDescent="0.2">
      <c r="A373" s="776">
        <v>361</v>
      </c>
      <c r="B373" s="793" t="s">
        <v>651</v>
      </c>
      <c r="C373" s="794" t="s">
        <v>649</v>
      </c>
      <c r="D373" s="778" t="s">
        <v>650</v>
      </c>
      <c r="E373" s="779">
        <v>94160</v>
      </c>
    </row>
    <row r="374" spans="1:5" ht="14.45" customHeight="1" x14ac:dyDescent="0.2">
      <c r="A374" s="776">
        <v>362</v>
      </c>
      <c r="B374" s="793" t="s">
        <v>652</v>
      </c>
      <c r="C374" s="794" t="s">
        <v>649</v>
      </c>
      <c r="D374" s="778" t="s">
        <v>650</v>
      </c>
      <c r="E374" s="779">
        <v>94160</v>
      </c>
    </row>
    <row r="375" spans="1:5" ht="14.45" customHeight="1" x14ac:dyDescent="0.2">
      <c r="A375" s="776">
        <v>363</v>
      </c>
      <c r="B375" s="793" t="s">
        <v>653</v>
      </c>
      <c r="C375" s="794" t="s">
        <v>649</v>
      </c>
      <c r="D375" s="778" t="s">
        <v>650</v>
      </c>
      <c r="E375" s="779">
        <v>94160</v>
      </c>
    </row>
    <row r="376" spans="1:5" ht="14.45" customHeight="1" x14ac:dyDescent="0.2">
      <c r="A376" s="776">
        <v>364</v>
      </c>
      <c r="B376" s="793" t="s">
        <v>654</v>
      </c>
      <c r="C376" s="794" t="s">
        <v>649</v>
      </c>
      <c r="D376" s="778" t="s">
        <v>650</v>
      </c>
      <c r="E376" s="779">
        <v>94160</v>
      </c>
    </row>
    <row r="377" spans="1:5" ht="14.45" customHeight="1" x14ac:dyDescent="0.2">
      <c r="A377" s="776">
        <v>365</v>
      </c>
      <c r="B377" s="793" t="s">
        <v>655</v>
      </c>
      <c r="C377" s="794" t="s">
        <v>649</v>
      </c>
      <c r="D377" s="778" t="s">
        <v>650</v>
      </c>
      <c r="E377" s="779">
        <v>94160</v>
      </c>
    </row>
    <row r="378" spans="1:5" ht="14.45" customHeight="1" x14ac:dyDescent="0.2">
      <c r="A378" s="776">
        <v>366</v>
      </c>
      <c r="B378" s="793" t="s">
        <v>656</v>
      </c>
      <c r="C378" s="794" t="s">
        <v>657</v>
      </c>
      <c r="D378" s="778" t="s">
        <v>658</v>
      </c>
      <c r="E378" s="779">
        <v>1183420</v>
      </c>
    </row>
    <row r="379" spans="1:5" ht="14.45" customHeight="1" x14ac:dyDescent="0.2">
      <c r="A379" s="776">
        <v>367</v>
      </c>
      <c r="B379" s="793" t="s">
        <v>659</v>
      </c>
      <c r="C379" s="794" t="s">
        <v>660</v>
      </c>
      <c r="D379" s="778" t="s">
        <v>661</v>
      </c>
      <c r="E379" s="779">
        <v>138565</v>
      </c>
    </row>
    <row r="380" spans="1:5" ht="14.45" customHeight="1" x14ac:dyDescent="0.2">
      <c r="A380" s="776">
        <v>368</v>
      </c>
      <c r="B380" s="793" t="s">
        <v>662</v>
      </c>
      <c r="C380" s="794" t="s">
        <v>660</v>
      </c>
      <c r="D380" s="778" t="s">
        <v>661</v>
      </c>
      <c r="E380" s="779">
        <v>138565</v>
      </c>
    </row>
    <row r="381" spans="1:5" ht="14.45" customHeight="1" x14ac:dyDescent="0.2">
      <c r="A381" s="776">
        <v>369</v>
      </c>
      <c r="B381" s="793" t="s">
        <v>663</v>
      </c>
      <c r="C381" s="794" t="s">
        <v>660</v>
      </c>
      <c r="D381" s="778" t="s">
        <v>661</v>
      </c>
      <c r="E381" s="779">
        <v>138565</v>
      </c>
    </row>
    <row r="382" spans="1:5" ht="14.45" customHeight="1" x14ac:dyDescent="0.2">
      <c r="A382" s="776">
        <v>370</v>
      </c>
      <c r="B382" s="793" t="s">
        <v>664</v>
      </c>
      <c r="C382" s="794" t="s">
        <v>660</v>
      </c>
      <c r="D382" s="778" t="s">
        <v>661</v>
      </c>
      <c r="E382" s="779">
        <v>138565</v>
      </c>
    </row>
    <row r="383" spans="1:5" ht="14.45" customHeight="1" x14ac:dyDescent="0.2">
      <c r="A383" s="776">
        <v>371</v>
      </c>
      <c r="B383" s="793" t="s">
        <v>665</v>
      </c>
      <c r="C383" s="794" t="s">
        <v>660</v>
      </c>
      <c r="D383" s="778" t="s">
        <v>661</v>
      </c>
      <c r="E383" s="779">
        <v>138565</v>
      </c>
    </row>
    <row r="384" spans="1:5" ht="14.45" customHeight="1" x14ac:dyDescent="0.2">
      <c r="A384" s="776">
        <v>372</v>
      </c>
      <c r="B384" s="793" t="s">
        <v>666</v>
      </c>
      <c r="C384" s="794" t="s">
        <v>660</v>
      </c>
      <c r="D384" s="778" t="s">
        <v>661</v>
      </c>
      <c r="E384" s="779">
        <v>138565</v>
      </c>
    </row>
    <row r="385" spans="1:5" ht="14.45" customHeight="1" x14ac:dyDescent="0.2">
      <c r="A385" s="776">
        <v>373</v>
      </c>
      <c r="B385" s="793" t="s">
        <v>667</v>
      </c>
      <c r="C385" s="794" t="s">
        <v>660</v>
      </c>
      <c r="D385" s="778" t="s">
        <v>661</v>
      </c>
      <c r="E385" s="779">
        <v>138565</v>
      </c>
    </row>
    <row r="386" spans="1:5" ht="14.45" customHeight="1" x14ac:dyDescent="0.2">
      <c r="A386" s="776">
        <v>374</v>
      </c>
      <c r="B386" s="793" t="s">
        <v>668</v>
      </c>
      <c r="C386" s="794" t="s">
        <v>660</v>
      </c>
      <c r="D386" s="778" t="s">
        <v>661</v>
      </c>
      <c r="E386" s="779">
        <v>138565</v>
      </c>
    </row>
    <row r="387" spans="1:5" ht="14.45" customHeight="1" x14ac:dyDescent="0.2">
      <c r="A387" s="776">
        <v>375</v>
      </c>
      <c r="B387" s="793" t="s">
        <v>669</v>
      </c>
      <c r="C387" s="794" t="s">
        <v>670</v>
      </c>
      <c r="D387" s="778" t="s">
        <v>671</v>
      </c>
      <c r="E387" s="779">
        <v>720000</v>
      </c>
    </row>
    <row r="388" spans="1:5" ht="14.45" customHeight="1" x14ac:dyDescent="0.2">
      <c r="A388" s="776">
        <v>376</v>
      </c>
      <c r="B388" s="793" t="s">
        <v>672</v>
      </c>
      <c r="C388" s="794" t="s">
        <v>673</v>
      </c>
      <c r="D388" s="778" t="s">
        <v>674</v>
      </c>
      <c r="E388" s="779">
        <v>839415</v>
      </c>
    </row>
    <row r="389" spans="1:5" ht="14.45" customHeight="1" x14ac:dyDescent="0.2">
      <c r="A389" s="776">
        <v>377</v>
      </c>
      <c r="B389" s="793" t="s">
        <v>675</v>
      </c>
      <c r="C389" s="794" t="s">
        <v>670</v>
      </c>
      <c r="D389" s="778" t="s">
        <v>676</v>
      </c>
      <c r="E389" s="779">
        <v>760000</v>
      </c>
    </row>
    <row r="390" spans="1:5" ht="14.45" customHeight="1" x14ac:dyDescent="0.2">
      <c r="A390" s="776">
        <v>378</v>
      </c>
      <c r="B390" s="793" t="s">
        <v>677</v>
      </c>
      <c r="C390" s="794" t="s">
        <v>670</v>
      </c>
      <c r="D390" s="778" t="s">
        <v>676</v>
      </c>
      <c r="E390" s="779">
        <v>760000</v>
      </c>
    </row>
    <row r="391" spans="1:5" ht="14.45" customHeight="1" x14ac:dyDescent="0.2">
      <c r="A391" s="776">
        <v>379</v>
      </c>
      <c r="B391" s="793" t="s">
        <v>678</v>
      </c>
      <c r="C391" s="794" t="s">
        <v>670</v>
      </c>
      <c r="D391" s="778" t="s">
        <v>676</v>
      </c>
      <c r="E391" s="779">
        <v>760000</v>
      </c>
    </row>
    <row r="392" spans="1:5" ht="14.45" customHeight="1" x14ac:dyDescent="0.2">
      <c r="A392" s="776">
        <v>380</v>
      </c>
      <c r="B392" s="793" t="s">
        <v>679</v>
      </c>
      <c r="C392" s="794" t="s">
        <v>680</v>
      </c>
      <c r="D392" s="778" t="s">
        <v>681</v>
      </c>
      <c r="E392" s="779">
        <v>1570225</v>
      </c>
    </row>
    <row r="393" spans="1:5" ht="14.45" customHeight="1" x14ac:dyDescent="0.2">
      <c r="A393" s="796">
        <v>381</v>
      </c>
      <c r="B393" s="797" t="s">
        <v>682</v>
      </c>
      <c r="C393" s="798" t="s">
        <v>683</v>
      </c>
      <c r="D393" s="799" t="s">
        <v>684</v>
      </c>
      <c r="E393" s="804">
        <v>94050</v>
      </c>
    </row>
    <row r="394" spans="1:5" ht="14.45" customHeight="1" x14ac:dyDescent="0.2">
      <c r="A394" s="772">
        <v>382</v>
      </c>
      <c r="B394" s="801" t="s">
        <v>685</v>
      </c>
      <c r="C394" s="802" t="s">
        <v>683</v>
      </c>
      <c r="D394" s="774" t="s">
        <v>684</v>
      </c>
      <c r="E394" s="775">
        <v>94050</v>
      </c>
    </row>
    <row r="395" spans="1:5" ht="14.45" customHeight="1" x14ac:dyDescent="0.2">
      <c r="A395" s="776">
        <v>383</v>
      </c>
      <c r="B395" s="793" t="s">
        <v>686</v>
      </c>
      <c r="C395" s="794" t="s">
        <v>683</v>
      </c>
      <c r="D395" s="778" t="s">
        <v>684</v>
      </c>
      <c r="E395" s="779">
        <v>94050</v>
      </c>
    </row>
    <row r="396" spans="1:5" ht="14.45" customHeight="1" x14ac:dyDescent="0.2">
      <c r="A396" s="776">
        <v>384</v>
      </c>
      <c r="B396" s="793" t="s">
        <v>687</v>
      </c>
      <c r="C396" s="794" t="s">
        <v>683</v>
      </c>
      <c r="D396" s="778" t="s">
        <v>684</v>
      </c>
      <c r="E396" s="779">
        <v>94050</v>
      </c>
    </row>
    <row r="397" spans="1:5" ht="14.45" customHeight="1" x14ac:dyDescent="0.2">
      <c r="A397" s="776">
        <v>385</v>
      </c>
      <c r="B397" s="793" t="s">
        <v>688</v>
      </c>
      <c r="C397" s="794" t="s">
        <v>683</v>
      </c>
      <c r="D397" s="778" t="s">
        <v>684</v>
      </c>
      <c r="E397" s="779">
        <v>94050</v>
      </c>
    </row>
    <row r="398" spans="1:5" ht="14.45" customHeight="1" x14ac:dyDescent="0.2">
      <c r="A398" s="776">
        <v>386</v>
      </c>
      <c r="B398" s="793" t="s">
        <v>689</v>
      </c>
      <c r="C398" s="794" t="s">
        <v>683</v>
      </c>
      <c r="D398" s="778" t="s">
        <v>684</v>
      </c>
      <c r="E398" s="779">
        <v>94050</v>
      </c>
    </row>
    <row r="399" spans="1:5" ht="14.45" customHeight="1" x14ac:dyDescent="0.2">
      <c r="A399" s="776">
        <v>387</v>
      </c>
      <c r="B399" s="793" t="s">
        <v>690</v>
      </c>
      <c r="C399" s="794" t="s">
        <v>683</v>
      </c>
      <c r="D399" s="778" t="s">
        <v>684</v>
      </c>
      <c r="E399" s="779">
        <v>94050</v>
      </c>
    </row>
    <row r="400" spans="1:5" ht="14.45" customHeight="1" x14ac:dyDescent="0.2">
      <c r="A400" s="776">
        <v>388</v>
      </c>
      <c r="B400" s="793" t="s">
        <v>691</v>
      </c>
      <c r="C400" s="794" t="s">
        <v>683</v>
      </c>
      <c r="D400" s="778" t="s">
        <v>684</v>
      </c>
      <c r="E400" s="779">
        <v>94050</v>
      </c>
    </row>
    <row r="401" spans="1:5" ht="14.45" customHeight="1" x14ac:dyDescent="0.2">
      <c r="A401" s="776">
        <v>389</v>
      </c>
      <c r="B401" s="793" t="s">
        <v>692</v>
      </c>
      <c r="C401" s="794" t="s">
        <v>683</v>
      </c>
      <c r="D401" s="778" t="s">
        <v>684</v>
      </c>
      <c r="E401" s="779">
        <v>94050</v>
      </c>
    </row>
    <row r="402" spans="1:5" ht="14.45" customHeight="1" x14ac:dyDescent="0.2">
      <c r="A402" s="776">
        <v>390</v>
      </c>
      <c r="B402" s="793" t="s">
        <v>693</v>
      </c>
      <c r="C402" s="794" t="s">
        <v>683</v>
      </c>
      <c r="D402" s="778" t="s">
        <v>684</v>
      </c>
      <c r="E402" s="779">
        <v>94050</v>
      </c>
    </row>
    <row r="403" spans="1:5" ht="14.45" customHeight="1" x14ac:dyDescent="0.2">
      <c r="A403" s="776">
        <v>391</v>
      </c>
      <c r="B403" s="793" t="s">
        <v>694</v>
      </c>
      <c r="C403" s="794" t="s">
        <v>683</v>
      </c>
      <c r="D403" s="778" t="s">
        <v>684</v>
      </c>
      <c r="E403" s="779">
        <v>94050</v>
      </c>
    </row>
    <row r="404" spans="1:5" ht="14.45" customHeight="1" x14ac:dyDescent="0.2">
      <c r="A404" s="776">
        <v>392</v>
      </c>
      <c r="B404" s="793" t="s">
        <v>695</v>
      </c>
      <c r="C404" s="794" t="s">
        <v>683</v>
      </c>
      <c r="D404" s="778" t="s">
        <v>684</v>
      </c>
      <c r="E404" s="779">
        <v>94050</v>
      </c>
    </row>
    <row r="405" spans="1:5" ht="14.45" customHeight="1" x14ac:dyDescent="0.2">
      <c r="A405" s="776">
        <v>393</v>
      </c>
      <c r="B405" s="793" t="s">
        <v>696</v>
      </c>
      <c r="C405" s="794" t="s">
        <v>683</v>
      </c>
      <c r="D405" s="778" t="s">
        <v>684</v>
      </c>
      <c r="E405" s="779">
        <v>94050</v>
      </c>
    </row>
    <row r="406" spans="1:5" ht="14.45" customHeight="1" x14ac:dyDescent="0.2">
      <c r="A406" s="776">
        <v>394</v>
      </c>
      <c r="B406" s="793" t="s">
        <v>697</v>
      </c>
      <c r="C406" s="794" t="s">
        <v>683</v>
      </c>
      <c r="D406" s="778" t="s">
        <v>684</v>
      </c>
      <c r="E406" s="779">
        <v>94050</v>
      </c>
    </row>
    <row r="407" spans="1:5" ht="14.45" customHeight="1" x14ac:dyDescent="0.2">
      <c r="A407" s="776">
        <v>395</v>
      </c>
      <c r="B407" s="793" t="s">
        <v>698</v>
      </c>
      <c r="C407" s="794" t="s">
        <v>683</v>
      </c>
      <c r="D407" s="778" t="s">
        <v>684</v>
      </c>
      <c r="E407" s="779">
        <v>94050</v>
      </c>
    </row>
    <row r="408" spans="1:5" ht="14.45" customHeight="1" x14ac:dyDescent="0.2">
      <c r="A408" s="776">
        <v>396</v>
      </c>
      <c r="B408" s="793" t="s">
        <v>699</v>
      </c>
      <c r="C408" s="794" t="s">
        <v>683</v>
      </c>
      <c r="D408" s="778" t="s">
        <v>684</v>
      </c>
      <c r="E408" s="779">
        <v>94050</v>
      </c>
    </row>
    <row r="409" spans="1:5" ht="14.45" customHeight="1" x14ac:dyDescent="0.2">
      <c r="A409" s="776">
        <v>397</v>
      </c>
      <c r="B409" s="793" t="s">
        <v>700</v>
      </c>
      <c r="C409" s="794" t="s">
        <v>683</v>
      </c>
      <c r="D409" s="778" t="s">
        <v>684</v>
      </c>
      <c r="E409" s="779">
        <v>94050</v>
      </c>
    </row>
    <row r="410" spans="1:5" ht="14.45" customHeight="1" x14ac:dyDescent="0.2">
      <c r="A410" s="776">
        <v>398</v>
      </c>
      <c r="B410" s="793" t="s">
        <v>701</v>
      </c>
      <c r="C410" s="794" t="s">
        <v>683</v>
      </c>
      <c r="D410" s="778" t="s">
        <v>684</v>
      </c>
      <c r="E410" s="779">
        <v>94050</v>
      </c>
    </row>
    <row r="411" spans="1:5" ht="14.45" customHeight="1" x14ac:dyDescent="0.2">
      <c r="A411" s="776">
        <v>399</v>
      </c>
      <c r="B411" s="793" t="s">
        <v>702</v>
      </c>
      <c r="C411" s="794" t="s">
        <v>683</v>
      </c>
      <c r="D411" s="778" t="s">
        <v>684</v>
      </c>
      <c r="E411" s="779">
        <v>94050</v>
      </c>
    </row>
    <row r="412" spans="1:5" ht="14.45" customHeight="1" x14ac:dyDescent="0.2">
      <c r="A412" s="776">
        <v>400</v>
      </c>
      <c r="B412" s="793" t="s">
        <v>703</v>
      </c>
      <c r="C412" s="794" t="s">
        <v>683</v>
      </c>
      <c r="D412" s="778" t="s">
        <v>684</v>
      </c>
      <c r="E412" s="779">
        <v>94050</v>
      </c>
    </row>
    <row r="413" spans="1:5" ht="14.45" customHeight="1" x14ac:dyDescent="0.2">
      <c r="A413" s="776">
        <v>401</v>
      </c>
      <c r="B413" s="793" t="s">
        <v>704</v>
      </c>
      <c r="C413" s="794" t="s">
        <v>683</v>
      </c>
      <c r="D413" s="778" t="s">
        <v>705</v>
      </c>
      <c r="E413" s="779">
        <v>94050</v>
      </c>
    </row>
    <row r="414" spans="1:5" ht="14.45" customHeight="1" x14ac:dyDescent="0.2">
      <c r="A414" s="776">
        <v>402</v>
      </c>
      <c r="B414" s="793" t="s">
        <v>706</v>
      </c>
      <c r="C414" s="794" t="s">
        <v>683</v>
      </c>
      <c r="D414" s="778" t="s">
        <v>705</v>
      </c>
      <c r="E414" s="779">
        <v>94050</v>
      </c>
    </row>
    <row r="415" spans="1:5" ht="14.45" customHeight="1" x14ac:dyDescent="0.2">
      <c r="A415" s="776">
        <v>403</v>
      </c>
      <c r="B415" s="793" t="s">
        <v>707</v>
      </c>
      <c r="C415" s="794" t="s">
        <v>683</v>
      </c>
      <c r="D415" s="778" t="s">
        <v>705</v>
      </c>
      <c r="E415" s="779">
        <v>94050</v>
      </c>
    </row>
    <row r="416" spans="1:5" ht="14.45" customHeight="1" x14ac:dyDescent="0.2">
      <c r="A416" s="776">
        <v>404</v>
      </c>
      <c r="B416" s="793" t="s">
        <v>708</v>
      </c>
      <c r="C416" s="794" t="s">
        <v>683</v>
      </c>
      <c r="D416" s="778" t="s">
        <v>705</v>
      </c>
      <c r="E416" s="779">
        <v>94050</v>
      </c>
    </row>
    <row r="417" spans="1:5" ht="14.45" customHeight="1" x14ac:dyDescent="0.2">
      <c r="A417" s="776">
        <v>405</v>
      </c>
      <c r="B417" s="793" t="s">
        <v>709</v>
      </c>
      <c r="C417" s="794" t="s">
        <v>683</v>
      </c>
      <c r="D417" s="778" t="s">
        <v>705</v>
      </c>
      <c r="E417" s="779">
        <v>94050</v>
      </c>
    </row>
    <row r="418" spans="1:5" ht="14.45" customHeight="1" x14ac:dyDescent="0.2">
      <c r="A418" s="776">
        <v>406</v>
      </c>
      <c r="B418" s="793" t="s">
        <v>710</v>
      </c>
      <c r="C418" s="794" t="s">
        <v>683</v>
      </c>
      <c r="D418" s="778" t="s">
        <v>705</v>
      </c>
      <c r="E418" s="779">
        <v>94050</v>
      </c>
    </row>
    <row r="419" spans="1:5" ht="14.45" customHeight="1" x14ac:dyDescent="0.2">
      <c r="A419" s="776">
        <v>407</v>
      </c>
      <c r="B419" s="793" t="s">
        <v>711</v>
      </c>
      <c r="C419" s="794" t="s">
        <v>683</v>
      </c>
      <c r="D419" s="778" t="s">
        <v>705</v>
      </c>
      <c r="E419" s="779">
        <v>94050</v>
      </c>
    </row>
    <row r="420" spans="1:5" ht="14.45" customHeight="1" x14ac:dyDescent="0.2">
      <c r="A420" s="776">
        <v>408</v>
      </c>
      <c r="B420" s="793" t="s">
        <v>712</v>
      </c>
      <c r="C420" s="794" t="s">
        <v>683</v>
      </c>
      <c r="D420" s="778" t="s">
        <v>705</v>
      </c>
      <c r="E420" s="779">
        <v>94050</v>
      </c>
    </row>
    <row r="421" spans="1:5" ht="14.45" customHeight="1" x14ac:dyDescent="0.2">
      <c r="A421" s="776">
        <v>409</v>
      </c>
      <c r="B421" s="793" t="s">
        <v>713</v>
      </c>
      <c r="C421" s="794" t="s">
        <v>683</v>
      </c>
      <c r="D421" s="778" t="s">
        <v>705</v>
      </c>
      <c r="E421" s="779">
        <v>94050</v>
      </c>
    </row>
    <row r="422" spans="1:5" ht="14.45" customHeight="1" x14ac:dyDescent="0.2">
      <c r="A422" s="776">
        <v>410</v>
      </c>
      <c r="B422" s="793" t="s">
        <v>714</v>
      </c>
      <c r="C422" s="794" t="s">
        <v>683</v>
      </c>
      <c r="D422" s="778" t="s">
        <v>705</v>
      </c>
      <c r="E422" s="779">
        <v>94050</v>
      </c>
    </row>
    <row r="423" spans="1:5" ht="14.45" customHeight="1" x14ac:dyDescent="0.2">
      <c r="A423" s="776">
        <v>411</v>
      </c>
      <c r="B423" s="793" t="s">
        <v>715</v>
      </c>
      <c r="C423" s="794" t="s">
        <v>683</v>
      </c>
      <c r="D423" s="778" t="s">
        <v>705</v>
      </c>
      <c r="E423" s="779">
        <v>94050</v>
      </c>
    </row>
    <row r="424" spans="1:5" ht="14.45" customHeight="1" x14ac:dyDescent="0.2">
      <c r="A424" s="776">
        <v>412</v>
      </c>
      <c r="B424" s="793" t="s">
        <v>716</v>
      </c>
      <c r="C424" s="794" t="s">
        <v>683</v>
      </c>
      <c r="D424" s="778" t="s">
        <v>705</v>
      </c>
      <c r="E424" s="779">
        <v>94050</v>
      </c>
    </row>
    <row r="425" spans="1:5" ht="14.45" customHeight="1" x14ac:dyDescent="0.2">
      <c r="A425" s="776">
        <v>413</v>
      </c>
      <c r="B425" s="793" t="s">
        <v>717</v>
      </c>
      <c r="C425" s="794" t="s">
        <v>683</v>
      </c>
      <c r="D425" s="778" t="s">
        <v>705</v>
      </c>
      <c r="E425" s="779">
        <v>94050</v>
      </c>
    </row>
    <row r="426" spans="1:5" ht="14.45" customHeight="1" x14ac:dyDescent="0.2">
      <c r="A426" s="776">
        <v>414</v>
      </c>
      <c r="B426" s="793" t="s">
        <v>718</v>
      </c>
      <c r="C426" s="794" t="s">
        <v>683</v>
      </c>
      <c r="D426" s="778" t="s">
        <v>705</v>
      </c>
      <c r="E426" s="779">
        <v>94050</v>
      </c>
    </row>
    <row r="427" spans="1:5" ht="14.45" customHeight="1" x14ac:dyDescent="0.2">
      <c r="A427" s="776">
        <v>415</v>
      </c>
      <c r="B427" s="793" t="s">
        <v>719</v>
      </c>
      <c r="C427" s="794" t="s">
        <v>683</v>
      </c>
      <c r="D427" s="778" t="s">
        <v>705</v>
      </c>
      <c r="E427" s="779">
        <v>94050</v>
      </c>
    </row>
    <row r="428" spans="1:5" ht="14.45" customHeight="1" x14ac:dyDescent="0.2">
      <c r="A428" s="776">
        <v>416</v>
      </c>
      <c r="B428" s="793" t="s">
        <v>720</v>
      </c>
      <c r="C428" s="794" t="s">
        <v>683</v>
      </c>
      <c r="D428" s="778" t="s">
        <v>705</v>
      </c>
      <c r="E428" s="779">
        <v>94050</v>
      </c>
    </row>
    <row r="429" spans="1:5" ht="14.45" customHeight="1" x14ac:dyDescent="0.2">
      <c r="A429" s="776">
        <v>417</v>
      </c>
      <c r="B429" s="793" t="s">
        <v>721</v>
      </c>
      <c r="C429" s="794" t="s">
        <v>683</v>
      </c>
      <c r="D429" s="778" t="s">
        <v>705</v>
      </c>
      <c r="E429" s="779">
        <v>94050</v>
      </c>
    </row>
    <row r="430" spans="1:5" ht="14.45" customHeight="1" x14ac:dyDescent="0.2">
      <c r="A430" s="776">
        <v>418</v>
      </c>
      <c r="B430" s="793" t="s">
        <v>722</v>
      </c>
      <c r="C430" s="794" t="s">
        <v>683</v>
      </c>
      <c r="D430" s="778" t="s">
        <v>705</v>
      </c>
      <c r="E430" s="779">
        <v>94050</v>
      </c>
    </row>
    <row r="431" spans="1:5" ht="14.45" customHeight="1" x14ac:dyDescent="0.2">
      <c r="A431" s="776">
        <v>419</v>
      </c>
      <c r="B431" s="793" t="s">
        <v>723</v>
      </c>
      <c r="C431" s="794" t="s">
        <v>683</v>
      </c>
      <c r="D431" s="778" t="s">
        <v>705</v>
      </c>
      <c r="E431" s="779">
        <v>94050</v>
      </c>
    </row>
    <row r="432" spans="1:5" ht="14.45" customHeight="1" x14ac:dyDescent="0.2">
      <c r="A432" s="776">
        <v>420</v>
      </c>
      <c r="B432" s="793" t="s">
        <v>724</v>
      </c>
      <c r="C432" s="794" t="s">
        <v>683</v>
      </c>
      <c r="D432" s="778" t="s">
        <v>705</v>
      </c>
      <c r="E432" s="779">
        <v>94050</v>
      </c>
    </row>
    <row r="433" spans="1:5" ht="14.45" customHeight="1" x14ac:dyDescent="0.2">
      <c r="A433" s="776">
        <v>421</v>
      </c>
      <c r="B433" s="793" t="s">
        <v>725</v>
      </c>
      <c r="C433" s="794" t="s">
        <v>683</v>
      </c>
      <c r="D433" s="778" t="s">
        <v>705</v>
      </c>
      <c r="E433" s="779">
        <v>94050</v>
      </c>
    </row>
    <row r="434" spans="1:5" ht="14.45" customHeight="1" x14ac:dyDescent="0.2">
      <c r="A434" s="776">
        <v>422</v>
      </c>
      <c r="B434" s="793" t="s">
        <v>726</v>
      </c>
      <c r="C434" s="794" t="s">
        <v>683</v>
      </c>
      <c r="D434" s="778" t="s">
        <v>705</v>
      </c>
      <c r="E434" s="779">
        <v>94050</v>
      </c>
    </row>
    <row r="435" spans="1:5" ht="14.45" customHeight="1" x14ac:dyDescent="0.2">
      <c r="A435" s="776">
        <v>423</v>
      </c>
      <c r="B435" s="793" t="s">
        <v>727</v>
      </c>
      <c r="C435" s="794" t="s">
        <v>683</v>
      </c>
      <c r="D435" s="778" t="s">
        <v>705</v>
      </c>
      <c r="E435" s="779">
        <v>94050</v>
      </c>
    </row>
    <row r="436" spans="1:5" ht="14.45" customHeight="1" x14ac:dyDescent="0.2">
      <c r="A436" s="776">
        <v>424</v>
      </c>
      <c r="B436" s="793" t="s">
        <v>728</v>
      </c>
      <c r="C436" s="794" t="s">
        <v>683</v>
      </c>
      <c r="D436" s="778" t="s">
        <v>705</v>
      </c>
      <c r="E436" s="779">
        <v>94050</v>
      </c>
    </row>
    <row r="437" spans="1:5" ht="14.45" customHeight="1" x14ac:dyDescent="0.2">
      <c r="A437" s="776">
        <v>425</v>
      </c>
      <c r="B437" s="793" t="s">
        <v>729</v>
      </c>
      <c r="C437" s="794" t="s">
        <v>683</v>
      </c>
      <c r="D437" s="778" t="s">
        <v>705</v>
      </c>
      <c r="E437" s="779">
        <v>94050</v>
      </c>
    </row>
    <row r="438" spans="1:5" ht="14.45" customHeight="1" x14ac:dyDescent="0.2">
      <c r="A438" s="776">
        <v>426</v>
      </c>
      <c r="B438" s="793" t="s">
        <v>730</v>
      </c>
      <c r="C438" s="794" t="s">
        <v>683</v>
      </c>
      <c r="D438" s="778" t="s">
        <v>705</v>
      </c>
      <c r="E438" s="779">
        <v>94050</v>
      </c>
    </row>
    <row r="439" spans="1:5" ht="14.45" customHeight="1" x14ac:dyDescent="0.2">
      <c r="A439" s="776">
        <v>427</v>
      </c>
      <c r="B439" s="793" t="s">
        <v>731</v>
      </c>
      <c r="C439" s="794" t="s">
        <v>732</v>
      </c>
      <c r="D439" s="778" t="s">
        <v>733</v>
      </c>
      <c r="E439" s="779">
        <v>2114320</v>
      </c>
    </row>
    <row r="440" spans="1:5" ht="14.45" customHeight="1" x14ac:dyDescent="0.2">
      <c r="A440" s="776">
        <v>428</v>
      </c>
      <c r="B440" s="793" t="s">
        <v>734</v>
      </c>
      <c r="C440" s="794" t="s">
        <v>732</v>
      </c>
      <c r="D440" s="778" t="s">
        <v>733</v>
      </c>
      <c r="E440" s="779">
        <v>2114320</v>
      </c>
    </row>
    <row r="441" spans="1:5" ht="14.45" customHeight="1" x14ac:dyDescent="0.2">
      <c r="A441" s="796">
        <v>429</v>
      </c>
      <c r="B441" s="797" t="s">
        <v>735</v>
      </c>
      <c r="C441" s="798" t="s">
        <v>736</v>
      </c>
      <c r="D441" s="799" t="s">
        <v>737</v>
      </c>
      <c r="E441" s="804">
        <v>746325</v>
      </c>
    </row>
    <row r="442" spans="1:5" ht="14.45" customHeight="1" x14ac:dyDescent="0.2">
      <c r="A442" s="772">
        <v>430</v>
      </c>
      <c r="B442" s="801" t="s">
        <v>738</v>
      </c>
      <c r="C442" s="802" t="s">
        <v>736</v>
      </c>
      <c r="D442" s="774" t="s">
        <v>737</v>
      </c>
      <c r="E442" s="775">
        <v>746325</v>
      </c>
    </row>
    <row r="443" spans="1:5" ht="14.45" customHeight="1" x14ac:dyDescent="0.2">
      <c r="A443" s="776">
        <v>431</v>
      </c>
      <c r="B443" s="793" t="s">
        <v>739</v>
      </c>
      <c r="C443" s="794" t="s">
        <v>736</v>
      </c>
      <c r="D443" s="778" t="s">
        <v>737</v>
      </c>
      <c r="E443" s="779">
        <v>746325</v>
      </c>
    </row>
    <row r="444" spans="1:5" ht="14.45" customHeight="1" x14ac:dyDescent="0.2">
      <c r="A444" s="776">
        <v>432</v>
      </c>
      <c r="B444" s="793" t="s">
        <v>740</v>
      </c>
      <c r="C444" s="794" t="s">
        <v>736</v>
      </c>
      <c r="D444" s="778" t="s">
        <v>737</v>
      </c>
      <c r="E444" s="779">
        <v>746325</v>
      </c>
    </row>
    <row r="445" spans="1:5" ht="14.45" customHeight="1" x14ac:dyDescent="0.2">
      <c r="A445" s="776">
        <v>433</v>
      </c>
      <c r="B445" s="793" t="s">
        <v>741</v>
      </c>
      <c r="C445" s="794" t="s">
        <v>736</v>
      </c>
      <c r="D445" s="778" t="s">
        <v>737</v>
      </c>
      <c r="E445" s="779">
        <v>746325</v>
      </c>
    </row>
    <row r="446" spans="1:5" ht="14.45" customHeight="1" x14ac:dyDescent="0.2">
      <c r="A446" s="776">
        <v>434</v>
      </c>
      <c r="B446" s="793" t="s">
        <v>742</v>
      </c>
      <c r="C446" s="794" t="s">
        <v>736</v>
      </c>
      <c r="D446" s="778" t="s">
        <v>737</v>
      </c>
      <c r="E446" s="779">
        <v>746325</v>
      </c>
    </row>
    <row r="447" spans="1:5" ht="14.45" customHeight="1" x14ac:dyDescent="0.2">
      <c r="A447" s="776">
        <v>435</v>
      </c>
      <c r="B447" s="793" t="s">
        <v>743</v>
      </c>
      <c r="C447" s="794" t="s">
        <v>736</v>
      </c>
      <c r="D447" s="778" t="s">
        <v>737</v>
      </c>
      <c r="E447" s="779">
        <v>746325</v>
      </c>
    </row>
    <row r="448" spans="1:5" ht="14.45" customHeight="1" x14ac:dyDescent="0.2">
      <c r="A448" s="776">
        <v>436</v>
      </c>
      <c r="B448" s="793" t="s">
        <v>744</v>
      </c>
      <c r="C448" s="794" t="s">
        <v>736</v>
      </c>
      <c r="D448" s="778" t="s">
        <v>737</v>
      </c>
      <c r="E448" s="779">
        <v>746325</v>
      </c>
    </row>
    <row r="449" spans="1:5" ht="14.45" customHeight="1" x14ac:dyDescent="0.2">
      <c r="A449" s="776">
        <v>437</v>
      </c>
      <c r="B449" s="793" t="s">
        <v>745</v>
      </c>
      <c r="C449" s="794" t="s">
        <v>736</v>
      </c>
      <c r="D449" s="778" t="s">
        <v>737</v>
      </c>
      <c r="E449" s="779">
        <v>746325</v>
      </c>
    </row>
    <row r="450" spans="1:5" ht="14.45" customHeight="1" x14ac:dyDescent="0.2">
      <c r="A450" s="776">
        <v>438</v>
      </c>
      <c r="B450" s="793" t="s">
        <v>746</v>
      </c>
      <c r="C450" s="794" t="s">
        <v>736</v>
      </c>
      <c r="D450" s="778" t="s">
        <v>737</v>
      </c>
      <c r="E450" s="779">
        <v>746325</v>
      </c>
    </row>
    <row r="451" spans="1:5" ht="14.45" customHeight="1" x14ac:dyDescent="0.2">
      <c r="A451" s="776">
        <v>439</v>
      </c>
      <c r="B451" s="793" t="s">
        <v>747</v>
      </c>
      <c r="C451" s="794" t="s">
        <v>736</v>
      </c>
      <c r="D451" s="778" t="s">
        <v>737</v>
      </c>
      <c r="E451" s="779">
        <v>746325</v>
      </c>
    </row>
    <row r="452" spans="1:5" ht="14.45" customHeight="1" x14ac:dyDescent="0.2">
      <c r="A452" s="776">
        <v>440</v>
      </c>
      <c r="B452" s="793" t="s">
        <v>748</v>
      </c>
      <c r="C452" s="794" t="s">
        <v>736</v>
      </c>
      <c r="D452" s="778" t="s">
        <v>737</v>
      </c>
      <c r="E452" s="779">
        <v>746325</v>
      </c>
    </row>
    <row r="453" spans="1:5" ht="14.45" customHeight="1" x14ac:dyDescent="0.2">
      <c r="A453" s="776">
        <v>441</v>
      </c>
      <c r="B453" s="793" t="s">
        <v>749</v>
      </c>
      <c r="C453" s="794" t="s">
        <v>736</v>
      </c>
      <c r="D453" s="778" t="s">
        <v>737</v>
      </c>
      <c r="E453" s="779">
        <v>746325</v>
      </c>
    </row>
    <row r="454" spans="1:5" ht="14.45" customHeight="1" x14ac:dyDescent="0.2">
      <c r="A454" s="776">
        <v>442</v>
      </c>
      <c r="B454" s="793" t="s">
        <v>750</v>
      </c>
      <c r="C454" s="794" t="s">
        <v>736</v>
      </c>
      <c r="D454" s="778" t="s">
        <v>737</v>
      </c>
      <c r="E454" s="779">
        <v>746325</v>
      </c>
    </row>
    <row r="455" spans="1:5" ht="14.45" customHeight="1" x14ac:dyDescent="0.2">
      <c r="A455" s="776">
        <v>443</v>
      </c>
      <c r="B455" s="793" t="s">
        <v>751</v>
      </c>
      <c r="C455" s="794" t="s">
        <v>736</v>
      </c>
      <c r="D455" s="778" t="s">
        <v>737</v>
      </c>
      <c r="E455" s="779">
        <v>746325</v>
      </c>
    </row>
    <row r="456" spans="1:5" ht="14.45" customHeight="1" x14ac:dyDescent="0.2">
      <c r="A456" s="776">
        <v>444</v>
      </c>
      <c r="B456" s="793" t="s">
        <v>752</v>
      </c>
      <c r="C456" s="794" t="s">
        <v>736</v>
      </c>
      <c r="D456" s="778" t="s">
        <v>737</v>
      </c>
      <c r="E456" s="779">
        <v>746325</v>
      </c>
    </row>
    <row r="457" spans="1:5" ht="14.45" customHeight="1" x14ac:dyDescent="0.2">
      <c r="A457" s="776">
        <v>445</v>
      </c>
      <c r="B457" s="793" t="s">
        <v>753</v>
      </c>
      <c r="C457" s="794" t="s">
        <v>736</v>
      </c>
      <c r="D457" s="778" t="s">
        <v>737</v>
      </c>
      <c r="E457" s="779">
        <v>746325</v>
      </c>
    </row>
    <row r="458" spans="1:5" ht="14.45" customHeight="1" x14ac:dyDescent="0.2">
      <c r="A458" s="776">
        <v>446</v>
      </c>
      <c r="B458" s="793" t="s">
        <v>754</v>
      </c>
      <c r="C458" s="794" t="s">
        <v>736</v>
      </c>
      <c r="D458" s="778" t="s">
        <v>737</v>
      </c>
      <c r="E458" s="779">
        <v>746325</v>
      </c>
    </row>
    <row r="459" spans="1:5" ht="14.45" customHeight="1" x14ac:dyDescent="0.2">
      <c r="A459" s="776">
        <v>447</v>
      </c>
      <c r="B459" s="793" t="s">
        <v>755</v>
      </c>
      <c r="C459" s="794" t="s">
        <v>736</v>
      </c>
      <c r="D459" s="778" t="s">
        <v>737</v>
      </c>
      <c r="E459" s="779">
        <v>746325</v>
      </c>
    </row>
    <row r="460" spans="1:5" ht="14.45" customHeight="1" x14ac:dyDescent="0.2">
      <c r="A460" s="776">
        <v>448</v>
      </c>
      <c r="B460" s="793" t="s">
        <v>756</v>
      </c>
      <c r="C460" s="794" t="s">
        <v>736</v>
      </c>
      <c r="D460" s="778" t="s">
        <v>737</v>
      </c>
      <c r="E460" s="779">
        <v>746325</v>
      </c>
    </row>
    <row r="461" spans="1:5" ht="14.45" customHeight="1" x14ac:dyDescent="0.2">
      <c r="A461" s="776">
        <v>449</v>
      </c>
      <c r="B461" s="793" t="s">
        <v>757</v>
      </c>
      <c r="C461" s="794" t="s">
        <v>736</v>
      </c>
      <c r="D461" s="778" t="s">
        <v>737</v>
      </c>
      <c r="E461" s="779">
        <v>746325</v>
      </c>
    </row>
    <row r="462" spans="1:5" ht="14.45" customHeight="1" x14ac:dyDescent="0.2">
      <c r="A462" s="776">
        <v>450</v>
      </c>
      <c r="B462" s="793" t="s">
        <v>758</v>
      </c>
      <c r="C462" s="794" t="s">
        <v>736</v>
      </c>
      <c r="D462" s="778" t="s">
        <v>759</v>
      </c>
      <c r="E462" s="779">
        <v>148516</v>
      </c>
    </row>
    <row r="463" spans="1:5" ht="14.45" customHeight="1" x14ac:dyDescent="0.2">
      <c r="A463" s="776">
        <v>451</v>
      </c>
      <c r="B463" s="793" t="s">
        <v>760</v>
      </c>
      <c r="C463" s="794" t="s">
        <v>736</v>
      </c>
      <c r="D463" s="778" t="s">
        <v>759</v>
      </c>
      <c r="E463" s="779">
        <v>148516</v>
      </c>
    </row>
    <row r="464" spans="1:5" ht="14.45" customHeight="1" x14ac:dyDescent="0.2">
      <c r="A464" s="776">
        <v>452</v>
      </c>
      <c r="B464" s="793" t="s">
        <v>761</v>
      </c>
      <c r="C464" s="794" t="s">
        <v>736</v>
      </c>
      <c r="D464" s="778" t="s">
        <v>759</v>
      </c>
      <c r="E464" s="779">
        <v>148516</v>
      </c>
    </row>
    <row r="465" spans="1:5" ht="14.45" customHeight="1" x14ac:dyDescent="0.2">
      <c r="A465" s="776">
        <v>453</v>
      </c>
      <c r="B465" s="793" t="s">
        <v>762</v>
      </c>
      <c r="C465" s="794" t="s">
        <v>736</v>
      </c>
      <c r="D465" s="778" t="s">
        <v>759</v>
      </c>
      <c r="E465" s="779">
        <v>148516</v>
      </c>
    </row>
    <row r="466" spans="1:5" ht="14.45" customHeight="1" x14ac:dyDescent="0.2">
      <c r="A466" s="776">
        <v>454</v>
      </c>
      <c r="B466" s="793" t="s">
        <v>763</v>
      </c>
      <c r="C466" s="794" t="s">
        <v>736</v>
      </c>
      <c r="D466" s="778" t="s">
        <v>759</v>
      </c>
      <c r="E466" s="779">
        <v>148516</v>
      </c>
    </row>
    <row r="467" spans="1:5" ht="14.45" customHeight="1" x14ac:dyDescent="0.2">
      <c r="A467" s="776">
        <v>455</v>
      </c>
      <c r="B467" s="793" t="s">
        <v>764</v>
      </c>
      <c r="C467" s="794" t="s">
        <v>736</v>
      </c>
      <c r="D467" s="778" t="s">
        <v>759</v>
      </c>
      <c r="E467" s="779">
        <v>148516</v>
      </c>
    </row>
    <row r="468" spans="1:5" ht="14.45" customHeight="1" x14ac:dyDescent="0.2">
      <c r="A468" s="776">
        <v>456</v>
      </c>
      <c r="B468" s="793" t="s">
        <v>765</v>
      </c>
      <c r="C468" s="794" t="s">
        <v>736</v>
      </c>
      <c r="D468" s="778" t="s">
        <v>759</v>
      </c>
      <c r="E468" s="779">
        <v>148516</v>
      </c>
    </row>
    <row r="469" spans="1:5" ht="14.45" customHeight="1" x14ac:dyDescent="0.2">
      <c r="A469" s="776">
        <v>457</v>
      </c>
      <c r="B469" s="793" t="s">
        <v>766</v>
      </c>
      <c r="C469" s="794" t="s">
        <v>736</v>
      </c>
      <c r="D469" s="778" t="s">
        <v>759</v>
      </c>
      <c r="E469" s="779">
        <v>148516</v>
      </c>
    </row>
    <row r="470" spans="1:5" ht="14.45" customHeight="1" x14ac:dyDescent="0.2">
      <c r="A470" s="776">
        <v>458</v>
      </c>
      <c r="B470" s="793" t="s">
        <v>767</v>
      </c>
      <c r="C470" s="794" t="s">
        <v>736</v>
      </c>
      <c r="D470" s="778" t="s">
        <v>759</v>
      </c>
      <c r="E470" s="779">
        <v>148516</v>
      </c>
    </row>
    <row r="471" spans="1:5" ht="14.45" customHeight="1" x14ac:dyDescent="0.2">
      <c r="A471" s="776">
        <v>459</v>
      </c>
      <c r="B471" s="793" t="s">
        <v>768</v>
      </c>
      <c r="C471" s="794" t="s">
        <v>736</v>
      </c>
      <c r="D471" s="778" t="s">
        <v>759</v>
      </c>
      <c r="E471" s="779">
        <v>148516</v>
      </c>
    </row>
    <row r="472" spans="1:5" ht="14.45" customHeight="1" x14ac:dyDescent="0.2">
      <c r="A472" s="776">
        <v>460</v>
      </c>
      <c r="B472" s="793" t="s">
        <v>769</v>
      </c>
      <c r="C472" s="794" t="s">
        <v>736</v>
      </c>
      <c r="D472" s="778" t="s">
        <v>759</v>
      </c>
      <c r="E472" s="779">
        <v>148516</v>
      </c>
    </row>
    <row r="473" spans="1:5" ht="14.45" customHeight="1" x14ac:dyDescent="0.2">
      <c r="A473" s="776">
        <v>461</v>
      </c>
      <c r="B473" s="793" t="s">
        <v>770</v>
      </c>
      <c r="C473" s="794" t="s">
        <v>736</v>
      </c>
      <c r="D473" s="778" t="s">
        <v>759</v>
      </c>
      <c r="E473" s="779">
        <v>148516</v>
      </c>
    </row>
    <row r="474" spans="1:5" ht="14.45" customHeight="1" x14ac:dyDescent="0.2">
      <c r="A474" s="776">
        <v>462</v>
      </c>
      <c r="B474" s="793" t="s">
        <v>771</v>
      </c>
      <c r="C474" s="794" t="s">
        <v>736</v>
      </c>
      <c r="D474" s="778" t="s">
        <v>759</v>
      </c>
      <c r="E474" s="779">
        <v>148516</v>
      </c>
    </row>
    <row r="475" spans="1:5" ht="14.45" customHeight="1" x14ac:dyDescent="0.2">
      <c r="A475" s="776">
        <v>463</v>
      </c>
      <c r="B475" s="793" t="s">
        <v>772</v>
      </c>
      <c r="C475" s="794" t="s">
        <v>736</v>
      </c>
      <c r="D475" s="778" t="s">
        <v>759</v>
      </c>
      <c r="E475" s="779">
        <v>148516</v>
      </c>
    </row>
    <row r="476" spans="1:5" ht="14.45" customHeight="1" x14ac:dyDescent="0.2">
      <c r="A476" s="776">
        <v>464</v>
      </c>
      <c r="B476" s="793" t="s">
        <v>773</v>
      </c>
      <c r="C476" s="794" t="s">
        <v>736</v>
      </c>
      <c r="D476" s="778" t="s">
        <v>759</v>
      </c>
      <c r="E476" s="779">
        <v>148516</v>
      </c>
    </row>
    <row r="477" spans="1:5" ht="14.45" customHeight="1" x14ac:dyDescent="0.2">
      <c r="A477" s="776">
        <v>465</v>
      </c>
      <c r="B477" s="793" t="s">
        <v>774</v>
      </c>
      <c r="C477" s="794" t="s">
        <v>736</v>
      </c>
      <c r="D477" s="778" t="s">
        <v>759</v>
      </c>
      <c r="E477" s="779">
        <v>148516</v>
      </c>
    </row>
    <row r="478" spans="1:5" ht="14.45" customHeight="1" x14ac:dyDescent="0.2">
      <c r="A478" s="776">
        <v>466</v>
      </c>
      <c r="B478" s="793" t="s">
        <v>775</v>
      </c>
      <c r="C478" s="794" t="s">
        <v>736</v>
      </c>
      <c r="D478" s="778" t="s">
        <v>759</v>
      </c>
      <c r="E478" s="779">
        <v>148516</v>
      </c>
    </row>
    <row r="479" spans="1:5" ht="14.45" customHeight="1" x14ac:dyDescent="0.2">
      <c r="A479" s="776">
        <v>467</v>
      </c>
      <c r="B479" s="793" t="s">
        <v>776</v>
      </c>
      <c r="C479" s="794" t="s">
        <v>736</v>
      </c>
      <c r="D479" s="778" t="s">
        <v>759</v>
      </c>
      <c r="E479" s="779">
        <v>148516</v>
      </c>
    </row>
    <row r="480" spans="1:5" ht="14.45" customHeight="1" x14ac:dyDescent="0.2">
      <c r="A480" s="776">
        <v>468</v>
      </c>
      <c r="B480" s="793" t="s">
        <v>777</v>
      </c>
      <c r="C480" s="794" t="s">
        <v>736</v>
      </c>
      <c r="D480" s="778" t="s">
        <v>759</v>
      </c>
      <c r="E480" s="779">
        <v>148516</v>
      </c>
    </row>
    <row r="481" spans="1:5" ht="14.45" customHeight="1" x14ac:dyDescent="0.2">
      <c r="A481" s="776">
        <v>469</v>
      </c>
      <c r="B481" s="793" t="s">
        <v>778</v>
      </c>
      <c r="C481" s="794" t="s">
        <v>736</v>
      </c>
      <c r="D481" s="778" t="s">
        <v>759</v>
      </c>
      <c r="E481" s="779">
        <v>148516</v>
      </c>
    </row>
    <row r="482" spans="1:5" ht="14.45" customHeight="1" x14ac:dyDescent="0.2">
      <c r="A482" s="776">
        <v>470</v>
      </c>
      <c r="B482" s="793" t="s">
        <v>779</v>
      </c>
      <c r="C482" s="794" t="s">
        <v>736</v>
      </c>
      <c r="D482" s="778" t="s">
        <v>759</v>
      </c>
      <c r="E482" s="779">
        <v>148516</v>
      </c>
    </row>
    <row r="483" spans="1:5" ht="14.45" customHeight="1" x14ac:dyDescent="0.2">
      <c r="A483" s="776">
        <v>471</v>
      </c>
      <c r="B483" s="793" t="s">
        <v>780</v>
      </c>
      <c r="C483" s="794" t="s">
        <v>736</v>
      </c>
      <c r="D483" s="778" t="s">
        <v>759</v>
      </c>
      <c r="E483" s="779">
        <v>148516</v>
      </c>
    </row>
    <row r="484" spans="1:5" ht="14.45" customHeight="1" x14ac:dyDescent="0.2">
      <c r="A484" s="776">
        <v>472</v>
      </c>
      <c r="B484" s="793" t="s">
        <v>781</v>
      </c>
      <c r="C484" s="794" t="s">
        <v>736</v>
      </c>
      <c r="D484" s="778" t="s">
        <v>759</v>
      </c>
      <c r="E484" s="779">
        <v>148516</v>
      </c>
    </row>
    <row r="485" spans="1:5" ht="14.45" customHeight="1" x14ac:dyDescent="0.2">
      <c r="A485" s="776">
        <v>473</v>
      </c>
      <c r="B485" s="793" t="s">
        <v>782</v>
      </c>
      <c r="C485" s="794" t="s">
        <v>736</v>
      </c>
      <c r="D485" s="778" t="s">
        <v>759</v>
      </c>
      <c r="E485" s="779">
        <v>148516</v>
      </c>
    </row>
    <row r="486" spans="1:5" ht="14.45" customHeight="1" x14ac:dyDescent="0.2">
      <c r="A486" s="776">
        <v>474</v>
      </c>
      <c r="B486" s="793" t="s">
        <v>783</v>
      </c>
      <c r="C486" s="794" t="s">
        <v>736</v>
      </c>
      <c r="D486" s="778" t="s">
        <v>759</v>
      </c>
      <c r="E486" s="779">
        <v>148516</v>
      </c>
    </row>
    <row r="487" spans="1:5" ht="14.45" customHeight="1" x14ac:dyDescent="0.2">
      <c r="A487" s="776">
        <v>475</v>
      </c>
      <c r="B487" s="793" t="s">
        <v>784</v>
      </c>
      <c r="C487" s="794" t="s">
        <v>736</v>
      </c>
      <c r="D487" s="778" t="s">
        <v>759</v>
      </c>
      <c r="E487" s="779">
        <v>148516</v>
      </c>
    </row>
    <row r="488" spans="1:5" ht="14.45" customHeight="1" x14ac:dyDescent="0.2">
      <c r="A488" s="776">
        <v>476</v>
      </c>
      <c r="B488" s="793" t="s">
        <v>785</v>
      </c>
      <c r="C488" s="794" t="s">
        <v>736</v>
      </c>
      <c r="D488" s="778" t="s">
        <v>759</v>
      </c>
      <c r="E488" s="779">
        <v>148516</v>
      </c>
    </row>
    <row r="489" spans="1:5" ht="14.45" customHeight="1" x14ac:dyDescent="0.2">
      <c r="A489" s="796">
        <v>477</v>
      </c>
      <c r="B489" s="797" t="s">
        <v>786</v>
      </c>
      <c r="C489" s="798" t="s">
        <v>736</v>
      </c>
      <c r="D489" s="799" t="s">
        <v>759</v>
      </c>
      <c r="E489" s="804">
        <v>148516</v>
      </c>
    </row>
    <row r="490" spans="1:5" ht="14.45" customHeight="1" x14ac:dyDescent="0.2">
      <c r="A490" s="772">
        <v>478</v>
      </c>
      <c r="B490" s="801" t="s">
        <v>787</v>
      </c>
      <c r="C490" s="802" t="s">
        <v>736</v>
      </c>
      <c r="D490" s="774" t="s">
        <v>759</v>
      </c>
      <c r="E490" s="775">
        <v>148516</v>
      </c>
    </row>
    <row r="491" spans="1:5" ht="14.45" customHeight="1" x14ac:dyDescent="0.2">
      <c r="A491" s="776">
        <v>479</v>
      </c>
      <c r="B491" s="793" t="s">
        <v>788</v>
      </c>
      <c r="C491" s="794" t="s">
        <v>736</v>
      </c>
      <c r="D491" s="778" t="s">
        <v>759</v>
      </c>
      <c r="E491" s="779">
        <v>148516</v>
      </c>
    </row>
    <row r="492" spans="1:5" ht="14.45" customHeight="1" x14ac:dyDescent="0.2">
      <c r="A492" s="776">
        <v>480</v>
      </c>
      <c r="B492" s="793" t="s">
        <v>789</v>
      </c>
      <c r="C492" s="794" t="s">
        <v>736</v>
      </c>
      <c r="D492" s="778" t="s">
        <v>759</v>
      </c>
      <c r="E492" s="779">
        <v>148516</v>
      </c>
    </row>
    <row r="493" spans="1:5" ht="14.45" customHeight="1" x14ac:dyDescent="0.2">
      <c r="A493" s="776">
        <v>481</v>
      </c>
      <c r="B493" s="793" t="s">
        <v>790</v>
      </c>
      <c r="C493" s="794" t="s">
        <v>736</v>
      </c>
      <c r="D493" s="778" t="s">
        <v>759</v>
      </c>
      <c r="E493" s="779">
        <v>148516</v>
      </c>
    </row>
    <row r="494" spans="1:5" ht="14.45" customHeight="1" x14ac:dyDescent="0.2">
      <c r="A494" s="776">
        <v>482</v>
      </c>
      <c r="B494" s="793" t="s">
        <v>791</v>
      </c>
      <c r="C494" s="794" t="s">
        <v>736</v>
      </c>
      <c r="D494" s="778" t="s">
        <v>759</v>
      </c>
      <c r="E494" s="779">
        <v>148516</v>
      </c>
    </row>
    <row r="495" spans="1:5" ht="14.45" customHeight="1" x14ac:dyDescent="0.2">
      <c r="A495" s="776">
        <v>483</v>
      </c>
      <c r="B495" s="793" t="s">
        <v>792</v>
      </c>
      <c r="C495" s="794" t="s">
        <v>736</v>
      </c>
      <c r="D495" s="778" t="s">
        <v>759</v>
      </c>
      <c r="E495" s="779">
        <v>148516</v>
      </c>
    </row>
    <row r="496" spans="1:5" ht="14.45" customHeight="1" x14ac:dyDescent="0.2">
      <c r="A496" s="776">
        <v>484</v>
      </c>
      <c r="B496" s="793" t="s">
        <v>793</v>
      </c>
      <c r="C496" s="794" t="s">
        <v>736</v>
      </c>
      <c r="D496" s="778" t="s">
        <v>759</v>
      </c>
      <c r="E496" s="779">
        <v>148516</v>
      </c>
    </row>
    <row r="497" spans="1:5" ht="14.45" customHeight="1" x14ac:dyDescent="0.2">
      <c r="A497" s="776">
        <v>485</v>
      </c>
      <c r="B497" s="793" t="s">
        <v>794</v>
      </c>
      <c r="C497" s="794" t="s">
        <v>736</v>
      </c>
      <c r="D497" s="778" t="s">
        <v>759</v>
      </c>
      <c r="E497" s="779">
        <v>148516</v>
      </c>
    </row>
    <row r="498" spans="1:5" ht="14.45" customHeight="1" x14ac:dyDescent="0.2">
      <c r="A498" s="776">
        <v>486</v>
      </c>
      <c r="B498" s="793" t="s">
        <v>795</v>
      </c>
      <c r="C498" s="794" t="s">
        <v>736</v>
      </c>
      <c r="D498" s="778" t="s">
        <v>759</v>
      </c>
      <c r="E498" s="779">
        <v>148516</v>
      </c>
    </row>
    <row r="499" spans="1:5" ht="14.45" customHeight="1" x14ac:dyDescent="0.2">
      <c r="A499" s="776">
        <v>487</v>
      </c>
      <c r="B499" s="793" t="s">
        <v>796</v>
      </c>
      <c r="C499" s="794" t="s">
        <v>736</v>
      </c>
      <c r="D499" s="778" t="s">
        <v>759</v>
      </c>
      <c r="E499" s="779">
        <v>148516</v>
      </c>
    </row>
    <row r="500" spans="1:5" ht="14.45" customHeight="1" x14ac:dyDescent="0.2">
      <c r="A500" s="776">
        <v>488</v>
      </c>
      <c r="B500" s="793" t="s">
        <v>797</v>
      </c>
      <c r="C500" s="794" t="s">
        <v>736</v>
      </c>
      <c r="D500" s="778" t="s">
        <v>759</v>
      </c>
      <c r="E500" s="779">
        <v>148516</v>
      </c>
    </row>
    <row r="501" spans="1:5" ht="14.45" customHeight="1" x14ac:dyDescent="0.2">
      <c r="A501" s="776">
        <v>489</v>
      </c>
      <c r="B501" s="793" t="s">
        <v>798</v>
      </c>
      <c r="C501" s="794" t="s">
        <v>736</v>
      </c>
      <c r="D501" s="778" t="s">
        <v>759</v>
      </c>
      <c r="E501" s="779">
        <v>148516</v>
      </c>
    </row>
    <row r="502" spans="1:5" ht="14.45" customHeight="1" x14ac:dyDescent="0.2">
      <c r="A502" s="776">
        <v>490</v>
      </c>
      <c r="B502" s="793" t="s">
        <v>799</v>
      </c>
      <c r="C502" s="794" t="s">
        <v>736</v>
      </c>
      <c r="D502" s="778" t="s">
        <v>759</v>
      </c>
      <c r="E502" s="779">
        <v>148516</v>
      </c>
    </row>
    <row r="503" spans="1:5" ht="14.45" customHeight="1" x14ac:dyDescent="0.2">
      <c r="A503" s="776">
        <v>491</v>
      </c>
      <c r="B503" s="793" t="s">
        <v>800</v>
      </c>
      <c r="C503" s="794" t="s">
        <v>736</v>
      </c>
      <c r="D503" s="778" t="s">
        <v>759</v>
      </c>
      <c r="E503" s="779">
        <v>148516</v>
      </c>
    </row>
    <row r="504" spans="1:5" ht="14.45" customHeight="1" x14ac:dyDescent="0.2">
      <c r="A504" s="776">
        <v>492</v>
      </c>
      <c r="B504" s="793" t="s">
        <v>801</v>
      </c>
      <c r="C504" s="794" t="s">
        <v>736</v>
      </c>
      <c r="D504" s="778" t="s">
        <v>759</v>
      </c>
      <c r="E504" s="779">
        <v>148516</v>
      </c>
    </row>
    <row r="505" spans="1:5" ht="14.45" customHeight="1" x14ac:dyDescent="0.2">
      <c r="A505" s="776">
        <v>493</v>
      </c>
      <c r="B505" s="793" t="s">
        <v>802</v>
      </c>
      <c r="C505" s="794" t="s">
        <v>736</v>
      </c>
      <c r="D505" s="778" t="s">
        <v>759</v>
      </c>
      <c r="E505" s="779">
        <v>148516</v>
      </c>
    </row>
    <row r="506" spans="1:5" ht="14.45" customHeight="1" x14ac:dyDescent="0.2">
      <c r="A506" s="776">
        <v>494</v>
      </c>
      <c r="B506" s="793" t="s">
        <v>803</v>
      </c>
      <c r="C506" s="794" t="s">
        <v>736</v>
      </c>
      <c r="D506" s="778" t="s">
        <v>759</v>
      </c>
      <c r="E506" s="779">
        <v>148516</v>
      </c>
    </row>
    <row r="507" spans="1:5" ht="14.45" customHeight="1" x14ac:dyDescent="0.2">
      <c r="A507" s="776">
        <v>495</v>
      </c>
      <c r="B507" s="793" t="s">
        <v>804</v>
      </c>
      <c r="C507" s="794" t="s">
        <v>736</v>
      </c>
      <c r="D507" s="778" t="s">
        <v>759</v>
      </c>
      <c r="E507" s="779">
        <v>148516</v>
      </c>
    </row>
    <row r="508" spans="1:5" ht="14.45" customHeight="1" x14ac:dyDescent="0.2">
      <c r="A508" s="776">
        <v>496</v>
      </c>
      <c r="B508" s="793" t="s">
        <v>805</v>
      </c>
      <c r="C508" s="794" t="s">
        <v>736</v>
      </c>
      <c r="D508" s="778" t="s">
        <v>759</v>
      </c>
      <c r="E508" s="779">
        <v>148516</v>
      </c>
    </row>
    <row r="509" spans="1:5" ht="14.45" customHeight="1" x14ac:dyDescent="0.2">
      <c r="A509" s="776">
        <v>497</v>
      </c>
      <c r="B509" s="793" t="s">
        <v>806</v>
      </c>
      <c r="C509" s="794" t="s">
        <v>736</v>
      </c>
      <c r="D509" s="778" t="s">
        <v>759</v>
      </c>
      <c r="E509" s="779">
        <v>148516</v>
      </c>
    </row>
    <row r="510" spans="1:5" ht="14.45" customHeight="1" x14ac:dyDescent="0.2">
      <c r="A510" s="776">
        <v>498</v>
      </c>
      <c r="B510" s="793" t="s">
        <v>807</v>
      </c>
      <c r="C510" s="794" t="s">
        <v>736</v>
      </c>
      <c r="D510" s="778" t="s">
        <v>759</v>
      </c>
      <c r="E510" s="779">
        <v>148516</v>
      </c>
    </row>
    <row r="511" spans="1:5" ht="14.45" customHeight="1" x14ac:dyDescent="0.2">
      <c r="A511" s="776">
        <v>499</v>
      </c>
      <c r="B511" s="793" t="s">
        <v>808</v>
      </c>
      <c r="C511" s="794" t="s">
        <v>736</v>
      </c>
      <c r="D511" s="778" t="s">
        <v>759</v>
      </c>
      <c r="E511" s="779">
        <v>148516</v>
      </c>
    </row>
    <row r="512" spans="1:5" ht="14.45" customHeight="1" x14ac:dyDescent="0.2">
      <c r="A512" s="776">
        <v>500</v>
      </c>
      <c r="B512" s="793" t="s">
        <v>809</v>
      </c>
      <c r="C512" s="794" t="s">
        <v>736</v>
      </c>
      <c r="D512" s="778" t="s">
        <v>759</v>
      </c>
      <c r="E512" s="779">
        <v>148516</v>
      </c>
    </row>
    <row r="513" spans="1:5" ht="14.45" customHeight="1" x14ac:dyDescent="0.2">
      <c r="A513" s="776">
        <v>501</v>
      </c>
      <c r="B513" s="793" t="s">
        <v>810</v>
      </c>
      <c r="C513" s="794" t="s">
        <v>736</v>
      </c>
      <c r="D513" s="778" t="s">
        <v>759</v>
      </c>
      <c r="E513" s="779">
        <v>148516</v>
      </c>
    </row>
    <row r="514" spans="1:5" ht="14.45" customHeight="1" x14ac:dyDescent="0.2">
      <c r="A514" s="776">
        <v>502</v>
      </c>
      <c r="B514" s="793" t="s">
        <v>811</v>
      </c>
      <c r="C514" s="794" t="s">
        <v>736</v>
      </c>
      <c r="D514" s="778" t="s">
        <v>759</v>
      </c>
      <c r="E514" s="779">
        <v>148516</v>
      </c>
    </row>
    <row r="515" spans="1:5" ht="14.45" customHeight="1" x14ac:dyDescent="0.2">
      <c r="A515" s="776">
        <v>503</v>
      </c>
      <c r="B515" s="793" t="s">
        <v>812</v>
      </c>
      <c r="C515" s="794" t="s">
        <v>736</v>
      </c>
      <c r="D515" s="778" t="s">
        <v>759</v>
      </c>
      <c r="E515" s="779">
        <v>148516</v>
      </c>
    </row>
    <row r="516" spans="1:5" ht="14.45" customHeight="1" x14ac:dyDescent="0.2">
      <c r="A516" s="776">
        <v>504</v>
      </c>
      <c r="B516" s="793" t="s">
        <v>813</v>
      </c>
      <c r="C516" s="794" t="s">
        <v>736</v>
      </c>
      <c r="D516" s="778" t="s">
        <v>759</v>
      </c>
      <c r="E516" s="779">
        <v>148516</v>
      </c>
    </row>
    <row r="517" spans="1:5" ht="14.45" customHeight="1" x14ac:dyDescent="0.2">
      <c r="A517" s="776">
        <v>505</v>
      </c>
      <c r="B517" s="793" t="s">
        <v>814</v>
      </c>
      <c r="C517" s="794" t="s">
        <v>736</v>
      </c>
      <c r="D517" s="778" t="s">
        <v>759</v>
      </c>
      <c r="E517" s="779">
        <v>148516</v>
      </c>
    </row>
    <row r="518" spans="1:5" ht="14.45" customHeight="1" x14ac:dyDescent="0.2">
      <c r="A518" s="776">
        <v>506</v>
      </c>
      <c r="B518" s="793" t="s">
        <v>815</v>
      </c>
      <c r="C518" s="794" t="s">
        <v>736</v>
      </c>
      <c r="D518" s="778" t="s">
        <v>759</v>
      </c>
      <c r="E518" s="779">
        <v>148516</v>
      </c>
    </row>
    <row r="519" spans="1:5" ht="14.45" customHeight="1" x14ac:dyDescent="0.2">
      <c r="A519" s="776">
        <v>507</v>
      </c>
      <c r="B519" s="793" t="s">
        <v>816</v>
      </c>
      <c r="C519" s="794" t="s">
        <v>736</v>
      </c>
      <c r="D519" s="778" t="s">
        <v>759</v>
      </c>
      <c r="E519" s="779">
        <v>148516</v>
      </c>
    </row>
    <row r="520" spans="1:5" ht="14.45" customHeight="1" x14ac:dyDescent="0.2">
      <c r="A520" s="776">
        <v>508</v>
      </c>
      <c r="B520" s="793" t="s">
        <v>817</v>
      </c>
      <c r="C520" s="794" t="s">
        <v>736</v>
      </c>
      <c r="D520" s="778" t="s">
        <v>759</v>
      </c>
      <c r="E520" s="779">
        <v>148516</v>
      </c>
    </row>
    <row r="521" spans="1:5" ht="14.45" customHeight="1" x14ac:dyDescent="0.2">
      <c r="A521" s="776">
        <v>509</v>
      </c>
      <c r="B521" s="793" t="s">
        <v>818</v>
      </c>
      <c r="C521" s="794" t="s">
        <v>736</v>
      </c>
      <c r="D521" s="778" t="s">
        <v>759</v>
      </c>
      <c r="E521" s="779">
        <v>148516</v>
      </c>
    </row>
    <row r="522" spans="1:5" ht="14.45" customHeight="1" x14ac:dyDescent="0.2">
      <c r="A522" s="776">
        <v>510</v>
      </c>
      <c r="B522" s="793" t="s">
        <v>819</v>
      </c>
      <c r="C522" s="794" t="s">
        <v>736</v>
      </c>
      <c r="D522" s="778" t="s">
        <v>759</v>
      </c>
      <c r="E522" s="779">
        <v>148516</v>
      </c>
    </row>
    <row r="523" spans="1:5" ht="14.45" customHeight="1" x14ac:dyDescent="0.2">
      <c r="A523" s="776">
        <v>511</v>
      </c>
      <c r="B523" s="793" t="s">
        <v>820</v>
      </c>
      <c r="C523" s="794" t="s">
        <v>736</v>
      </c>
      <c r="D523" s="778" t="s">
        <v>759</v>
      </c>
      <c r="E523" s="779">
        <v>148516</v>
      </c>
    </row>
    <row r="524" spans="1:5" ht="14.45" customHeight="1" x14ac:dyDescent="0.2">
      <c r="A524" s="776">
        <v>512</v>
      </c>
      <c r="B524" s="793" t="s">
        <v>821</v>
      </c>
      <c r="C524" s="794" t="s">
        <v>736</v>
      </c>
      <c r="D524" s="778" t="s">
        <v>759</v>
      </c>
      <c r="E524" s="779">
        <v>148516</v>
      </c>
    </row>
    <row r="525" spans="1:5" ht="14.45" customHeight="1" x14ac:dyDescent="0.2">
      <c r="A525" s="776">
        <v>513</v>
      </c>
      <c r="B525" s="793" t="s">
        <v>822</v>
      </c>
      <c r="C525" s="794" t="s">
        <v>736</v>
      </c>
      <c r="D525" s="778" t="s">
        <v>759</v>
      </c>
      <c r="E525" s="779">
        <v>148516</v>
      </c>
    </row>
    <row r="526" spans="1:5" ht="14.45" customHeight="1" x14ac:dyDescent="0.2">
      <c r="A526" s="776">
        <v>514</v>
      </c>
      <c r="B526" s="793" t="s">
        <v>823</v>
      </c>
      <c r="C526" s="794" t="s">
        <v>736</v>
      </c>
      <c r="D526" s="778" t="s">
        <v>759</v>
      </c>
      <c r="E526" s="779">
        <v>148516</v>
      </c>
    </row>
    <row r="527" spans="1:5" ht="14.45" customHeight="1" x14ac:dyDescent="0.2">
      <c r="A527" s="776">
        <v>515</v>
      </c>
      <c r="B527" s="793" t="s">
        <v>824</v>
      </c>
      <c r="C527" s="794" t="s">
        <v>736</v>
      </c>
      <c r="D527" s="778" t="s">
        <v>759</v>
      </c>
      <c r="E527" s="779">
        <v>148516</v>
      </c>
    </row>
    <row r="528" spans="1:5" ht="14.45" customHeight="1" x14ac:dyDescent="0.2">
      <c r="A528" s="776">
        <v>516</v>
      </c>
      <c r="B528" s="793" t="s">
        <v>825</v>
      </c>
      <c r="C528" s="794" t="s">
        <v>736</v>
      </c>
      <c r="D528" s="778" t="s">
        <v>759</v>
      </c>
      <c r="E528" s="779">
        <v>148516</v>
      </c>
    </row>
    <row r="529" spans="1:5" ht="14.45" customHeight="1" x14ac:dyDescent="0.2">
      <c r="A529" s="776">
        <v>517</v>
      </c>
      <c r="B529" s="793" t="s">
        <v>826</v>
      </c>
      <c r="C529" s="794" t="s">
        <v>736</v>
      </c>
      <c r="D529" s="778" t="s">
        <v>759</v>
      </c>
      <c r="E529" s="779">
        <v>148516</v>
      </c>
    </row>
    <row r="530" spans="1:5" ht="14.45" customHeight="1" x14ac:dyDescent="0.2">
      <c r="A530" s="776">
        <v>518</v>
      </c>
      <c r="B530" s="793" t="s">
        <v>827</v>
      </c>
      <c r="C530" s="794" t="s">
        <v>736</v>
      </c>
      <c r="D530" s="778" t="s">
        <v>759</v>
      </c>
      <c r="E530" s="779">
        <v>148516</v>
      </c>
    </row>
    <row r="531" spans="1:5" ht="14.45" customHeight="1" x14ac:dyDescent="0.2">
      <c r="A531" s="776">
        <v>519</v>
      </c>
      <c r="B531" s="793" t="s">
        <v>828</v>
      </c>
      <c r="C531" s="794" t="s">
        <v>736</v>
      </c>
      <c r="D531" s="778" t="s">
        <v>759</v>
      </c>
      <c r="E531" s="779">
        <v>148516</v>
      </c>
    </row>
    <row r="532" spans="1:5" ht="14.45" customHeight="1" x14ac:dyDescent="0.2">
      <c r="A532" s="776">
        <v>520</v>
      </c>
      <c r="B532" s="793" t="s">
        <v>829</v>
      </c>
      <c r="C532" s="794" t="s">
        <v>736</v>
      </c>
      <c r="D532" s="778" t="s">
        <v>759</v>
      </c>
      <c r="E532" s="779">
        <v>148516</v>
      </c>
    </row>
    <row r="533" spans="1:5" ht="14.45" customHeight="1" x14ac:dyDescent="0.2">
      <c r="A533" s="776">
        <v>521</v>
      </c>
      <c r="B533" s="793" t="s">
        <v>830</v>
      </c>
      <c r="C533" s="794" t="s">
        <v>736</v>
      </c>
      <c r="D533" s="778" t="s">
        <v>759</v>
      </c>
      <c r="E533" s="779">
        <v>148516</v>
      </c>
    </row>
    <row r="534" spans="1:5" ht="14.45" customHeight="1" x14ac:dyDescent="0.2">
      <c r="A534" s="776">
        <v>522</v>
      </c>
      <c r="B534" s="793" t="s">
        <v>831</v>
      </c>
      <c r="C534" s="794" t="s">
        <v>736</v>
      </c>
      <c r="D534" s="778" t="s">
        <v>759</v>
      </c>
      <c r="E534" s="779">
        <v>148516</v>
      </c>
    </row>
    <row r="535" spans="1:5" ht="14.45" customHeight="1" x14ac:dyDescent="0.2">
      <c r="A535" s="776">
        <v>523</v>
      </c>
      <c r="B535" s="793" t="s">
        <v>832</v>
      </c>
      <c r="C535" s="794" t="s">
        <v>736</v>
      </c>
      <c r="D535" s="778" t="s">
        <v>759</v>
      </c>
      <c r="E535" s="779">
        <v>148516</v>
      </c>
    </row>
    <row r="536" spans="1:5" ht="14.45" customHeight="1" x14ac:dyDescent="0.2">
      <c r="A536" s="776">
        <v>524</v>
      </c>
      <c r="B536" s="793" t="s">
        <v>833</v>
      </c>
      <c r="C536" s="794" t="s">
        <v>736</v>
      </c>
      <c r="D536" s="778" t="s">
        <v>759</v>
      </c>
      <c r="E536" s="779">
        <v>148516</v>
      </c>
    </row>
    <row r="537" spans="1:5" ht="14.45" customHeight="1" x14ac:dyDescent="0.2">
      <c r="A537" s="796">
        <v>525</v>
      </c>
      <c r="B537" s="797" t="s">
        <v>834</v>
      </c>
      <c r="C537" s="798" t="s">
        <v>736</v>
      </c>
      <c r="D537" s="799" t="s">
        <v>759</v>
      </c>
      <c r="E537" s="804">
        <v>148516</v>
      </c>
    </row>
    <row r="538" spans="1:5" ht="14.45" customHeight="1" x14ac:dyDescent="0.2">
      <c r="A538" s="772">
        <v>526</v>
      </c>
      <c r="B538" s="801" t="s">
        <v>835</v>
      </c>
      <c r="C538" s="802" t="s">
        <v>736</v>
      </c>
      <c r="D538" s="774" t="s">
        <v>759</v>
      </c>
      <c r="E538" s="775">
        <v>148516</v>
      </c>
    </row>
    <row r="539" spans="1:5" ht="14.45" customHeight="1" x14ac:dyDescent="0.2">
      <c r="A539" s="776">
        <v>527</v>
      </c>
      <c r="B539" s="793" t="s">
        <v>836</v>
      </c>
      <c r="C539" s="794" t="s">
        <v>736</v>
      </c>
      <c r="D539" s="778" t="s">
        <v>759</v>
      </c>
      <c r="E539" s="779">
        <v>148516</v>
      </c>
    </row>
    <row r="540" spans="1:5" ht="14.45" customHeight="1" x14ac:dyDescent="0.2">
      <c r="A540" s="776">
        <v>528</v>
      </c>
      <c r="B540" s="793" t="s">
        <v>837</v>
      </c>
      <c r="C540" s="794" t="s">
        <v>736</v>
      </c>
      <c r="D540" s="778" t="s">
        <v>759</v>
      </c>
      <c r="E540" s="779">
        <v>148516</v>
      </c>
    </row>
    <row r="541" spans="1:5" ht="14.45" customHeight="1" x14ac:dyDescent="0.2">
      <c r="A541" s="776">
        <v>529</v>
      </c>
      <c r="B541" s="793" t="s">
        <v>838</v>
      </c>
      <c r="C541" s="794" t="s">
        <v>736</v>
      </c>
      <c r="D541" s="778" t="s">
        <v>759</v>
      </c>
      <c r="E541" s="779">
        <v>148516</v>
      </c>
    </row>
    <row r="542" spans="1:5" ht="14.45" customHeight="1" x14ac:dyDescent="0.2">
      <c r="A542" s="776">
        <v>530</v>
      </c>
      <c r="B542" s="793" t="s">
        <v>839</v>
      </c>
      <c r="C542" s="794" t="s">
        <v>736</v>
      </c>
      <c r="D542" s="778" t="s">
        <v>759</v>
      </c>
      <c r="E542" s="779">
        <v>148516</v>
      </c>
    </row>
    <row r="543" spans="1:5" ht="14.45" customHeight="1" x14ac:dyDescent="0.2">
      <c r="A543" s="776">
        <v>531</v>
      </c>
      <c r="B543" s="793" t="s">
        <v>840</v>
      </c>
      <c r="C543" s="794" t="s">
        <v>736</v>
      </c>
      <c r="D543" s="778" t="s">
        <v>759</v>
      </c>
      <c r="E543" s="779">
        <v>148516</v>
      </c>
    </row>
    <row r="544" spans="1:5" ht="14.45" customHeight="1" x14ac:dyDescent="0.2">
      <c r="A544" s="776">
        <v>532</v>
      </c>
      <c r="B544" s="793" t="s">
        <v>841</v>
      </c>
      <c r="C544" s="794" t="s">
        <v>736</v>
      </c>
      <c r="D544" s="778" t="s">
        <v>759</v>
      </c>
      <c r="E544" s="779">
        <v>148516</v>
      </c>
    </row>
    <row r="545" spans="1:5" ht="14.45" customHeight="1" x14ac:dyDescent="0.2">
      <c r="A545" s="776">
        <v>533</v>
      </c>
      <c r="B545" s="793" t="s">
        <v>842</v>
      </c>
      <c r="C545" s="794" t="s">
        <v>736</v>
      </c>
      <c r="D545" s="778" t="s">
        <v>759</v>
      </c>
      <c r="E545" s="779">
        <v>148516</v>
      </c>
    </row>
    <row r="546" spans="1:5" ht="14.45" customHeight="1" x14ac:dyDescent="0.2">
      <c r="A546" s="776">
        <v>534</v>
      </c>
      <c r="B546" s="793" t="s">
        <v>843</v>
      </c>
      <c r="C546" s="794" t="s">
        <v>736</v>
      </c>
      <c r="D546" s="778" t="s">
        <v>759</v>
      </c>
      <c r="E546" s="779">
        <v>148516</v>
      </c>
    </row>
    <row r="547" spans="1:5" ht="14.45" customHeight="1" x14ac:dyDescent="0.2">
      <c r="A547" s="776">
        <v>535</v>
      </c>
      <c r="B547" s="793" t="s">
        <v>844</v>
      </c>
      <c r="C547" s="794" t="s">
        <v>736</v>
      </c>
      <c r="D547" s="778" t="s">
        <v>759</v>
      </c>
      <c r="E547" s="779">
        <v>148516</v>
      </c>
    </row>
    <row r="548" spans="1:5" ht="14.45" customHeight="1" x14ac:dyDescent="0.2">
      <c r="A548" s="776">
        <v>536</v>
      </c>
      <c r="B548" s="793" t="s">
        <v>845</v>
      </c>
      <c r="C548" s="794" t="s">
        <v>736</v>
      </c>
      <c r="D548" s="778" t="s">
        <v>759</v>
      </c>
      <c r="E548" s="779">
        <v>148516</v>
      </c>
    </row>
    <row r="549" spans="1:5" ht="14.45" customHeight="1" x14ac:dyDescent="0.2">
      <c r="A549" s="776">
        <v>537</v>
      </c>
      <c r="B549" s="793" t="s">
        <v>846</v>
      </c>
      <c r="C549" s="794" t="s">
        <v>736</v>
      </c>
      <c r="D549" s="778" t="s">
        <v>759</v>
      </c>
      <c r="E549" s="779">
        <v>148516</v>
      </c>
    </row>
    <row r="550" spans="1:5" ht="14.45" customHeight="1" x14ac:dyDescent="0.2">
      <c r="A550" s="776">
        <v>538</v>
      </c>
      <c r="B550" s="793" t="s">
        <v>847</v>
      </c>
      <c r="C550" s="794" t="s">
        <v>736</v>
      </c>
      <c r="D550" s="778" t="s">
        <v>759</v>
      </c>
      <c r="E550" s="779">
        <v>148516</v>
      </c>
    </row>
    <row r="551" spans="1:5" ht="14.45" customHeight="1" x14ac:dyDescent="0.2">
      <c r="A551" s="776">
        <v>539</v>
      </c>
      <c r="B551" s="793" t="s">
        <v>848</v>
      </c>
      <c r="C551" s="794" t="s">
        <v>736</v>
      </c>
      <c r="D551" s="778" t="s">
        <v>759</v>
      </c>
      <c r="E551" s="779">
        <v>148516</v>
      </c>
    </row>
    <row r="552" spans="1:5" ht="14.45" customHeight="1" x14ac:dyDescent="0.2">
      <c r="A552" s="776">
        <v>540</v>
      </c>
      <c r="B552" s="793" t="s">
        <v>849</v>
      </c>
      <c r="C552" s="794" t="s">
        <v>736</v>
      </c>
      <c r="D552" s="778" t="s">
        <v>759</v>
      </c>
      <c r="E552" s="779">
        <v>148516</v>
      </c>
    </row>
    <row r="553" spans="1:5" ht="14.45" customHeight="1" x14ac:dyDescent="0.2">
      <c r="A553" s="776">
        <v>541</v>
      </c>
      <c r="B553" s="793" t="s">
        <v>850</v>
      </c>
      <c r="C553" s="794" t="s">
        <v>736</v>
      </c>
      <c r="D553" s="778" t="s">
        <v>759</v>
      </c>
      <c r="E553" s="779">
        <v>148516</v>
      </c>
    </row>
    <row r="554" spans="1:5" ht="14.45" customHeight="1" x14ac:dyDescent="0.2">
      <c r="A554" s="776">
        <v>542</v>
      </c>
      <c r="B554" s="793" t="s">
        <v>851</v>
      </c>
      <c r="C554" s="794" t="s">
        <v>736</v>
      </c>
      <c r="D554" s="778" t="s">
        <v>759</v>
      </c>
      <c r="E554" s="779">
        <v>148516</v>
      </c>
    </row>
    <row r="555" spans="1:5" ht="14.45" customHeight="1" x14ac:dyDescent="0.2">
      <c r="A555" s="776">
        <v>543</v>
      </c>
      <c r="B555" s="793" t="s">
        <v>852</v>
      </c>
      <c r="C555" s="794" t="s">
        <v>736</v>
      </c>
      <c r="D555" s="778" t="s">
        <v>759</v>
      </c>
      <c r="E555" s="779">
        <v>148516</v>
      </c>
    </row>
    <row r="556" spans="1:5" ht="14.45" customHeight="1" x14ac:dyDescent="0.2">
      <c r="A556" s="776">
        <v>544</v>
      </c>
      <c r="B556" s="793" t="s">
        <v>853</v>
      </c>
      <c r="C556" s="794" t="s">
        <v>736</v>
      </c>
      <c r="D556" s="778" t="s">
        <v>759</v>
      </c>
      <c r="E556" s="779">
        <v>148516</v>
      </c>
    </row>
    <row r="557" spans="1:5" ht="14.45" customHeight="1" x14ac:dyDescent="0.2">
      <c r="A557" s="776">
        <v>545</v>
      </c>
      <c r="B557" s="793" t="s">
        <v>854</v>
      </c>
      <c r="C557" s="794" t="s">
        <v>736</v>
      </c>
      <c r="D557" s="778" t="s">
        <v>759</v>
      </c>
      <c r="E557" s="779">
        <v>148516</v>
      </c>
    </row>
    <row r="558" spans="1:5" ht="14.45" customHeight="1" x14ac:dyDescent="0.2">
      <c r="A558" s="776">
        <v>546</v>
      </c>
      <c r="B558" s="793" t="s">
        <v>855</v>
      </c>
      <c r="C558" s="794" t="s">
        <v>736</v>
      </c>
      <c r="D558" s="778" t="s">
        <v>759</v>
      </c>
      <c r="E558" s="779">
        <v>148516</v>
      </c>
    </row>
    <row r="559" spans="1:5" ht="14.45" customHeight="1" x14ac:dyDescent="0.2">
      <c r="A559" s="776">
        <v>547</v>
      </c>
      <c r="B559" s="793" t="s">
        <v>856</v>
      </c>
      <c r="C559" s="794" t="s">
        <v>736</v>
      </c>
      <c r="D559" s="778" t="s">
        <v>759</v>
      </c>
      <c r="E559" s="779">
        <v>148516</v>
      </c>
    </row>
    <row r="560" spans="1:5" ht="14.45" customHeight="1" x14ac:dyDescent="0.2">
      <c r="A560" s="776">
        <v>548</v>
      </c>
      <c r="B560" s="793" t="s">
        <v>857</v>
      </c>
      <c r="C560" s="794" t="s">
        <v>736</v>
      </c>
      <c r="D560" s="778" t="s">
        <v>759</v>
      </c>
      <c r="E560" s="779">
        <v>148516</v>
      </c>
    </row>
    <row r="561" spans="1:5" ht="14.45" customHeight="1" x14ac:dyDescent="0.2">
      <c r="A561" s="776">
        <v>549</v>
      </c>
      <c r="B561" s="793" t="s">
        <v>858</v>
      </c>
      <c r="C561" s="794" t="s">
        <v>736</v>
      </c>
      <c r="D561" s="778" t="s">
        <v>759</v>
      </c>
      <c r="E561" s="779">
        <v>148516</v>
      </c>
    </row>
    <row r="562" spans="1:5" ht="14.45" customHeight="1" x14ac:dyDescent="0.2">
      <c r="A562" s="776">
        <v>550</v>
      </c>
      <c r="B562" s="793" t="s">
        <v>859</v>
      </c>
      <c r="C562" s="794" t="s">
        <v>736</v>
      </c>
      <c r="D562" s="778" t="s">
        <v>759</v>
      </c>
      <c r="E562" s="779">
        <v>148516</v>
      </c>
    </row>
    <row r="563" spans="1:5" ht="14.45" customHeight="1" x14ac:dyDescent="0.2">
      <c r="A563" s="776">
        <v>551</v>
      </c>
      <c r="B563" s="793" t="s">
        <v>860</v>
      </c>
      <c r="C563" s="794" t="s">
        <v>736</v>
      </c>
      <c r="D563" s="778" t="s">
        <v>759</v>
      </c>
      <c r="E563" s="779">
        <v>148516</v>
      </c>
    </row>
    <row r="564" spans="1:5" ht="14.45" customHeight="1" x14ac:dyDescent="0.2">
      <c r="A564" s="776">
        <v>552</v>
      </c>
      <c r="B564" s="793" t="s">
        <v>861</v>
      </c>
      <c r="C564" s="794" t="s">
        <v>736</v>
      </c>
      <c r="D564" s="778" t="s">
        <v>759</v>
      </c>
      <c r="E564" s="779">
        <v>148516</v>
      </c>
    </row>
    <row r="565" spans="1:5" ht="14.45" customHeight="1" x14ac:dyDescent="0.2">
      <c r="A565" s="776">
        <v>553</v>
      </c>
      <c r="B565" s="793" t="s">
        <v>862</v>
      </c>
      <c r="C565" s="794" t="s">
        <v>736</v>
      </c>
      <c r="D565" s="778" t="s">
        <v>759</v>
      </c>
      <c r="E565" s="779">
        <v>148516</v>
      </c>
    </row>
    <row r="566" spans="1:5" ht="14.45" customHeight="1" x14ac:dyDescent="0.2">
      <c r="A566" s="776">
        <v>554</v>
      </c>
      <c r="B566" s="793" t="s">
        <v>863</v>
      </c>
      <c r="C566" s="794" t="s">
        <v>736</v>
      </c>
      <c r="D566" s="778" t="s">
        <v>759</v>
      </c>
      <c r="E566" s="779">
        <v>148516</v>
      </c>
    </row>
    <row r="567" spans="1:5" ht="14.45" customHeight="1" x14ac:dyDescent="0.2">
      <c r="A567" s="776">
        <v>555</v>
      </c>
      <c r="B567" s="793" t="s">
        <v>864</v>
      </c>
      <c r="C567" s="794" t="s">
        <v>736</v>
      </c>
      <c r="D567" s="778" t="s">
        <v>759</v>
      </c>
      <c r="E567" s="779">
        <v>148516</v>
      </c>
    </row>
    <row r="568" spans="1:5" ht="14.45" customHeight="1" x14ac:dyDescent="0.2">
      <c r="A568" s="776">
        <v>556</v>
      </c>
      <c r="B568" s="793" t="s">
        <v>865</v>
      </c>
      <c r="C568" s="794" t="s">
        <v>736</v>
      </c>
      <c r="D568" s="778" t="s">
        <v>759</v>
      </c>
      <c r="E568" s="779">
        <v>148516</v>
      </c>
    </row>
    <row r="569" spans="1:5" ht="14.45" customHeight="1" x14ac:dyDescent="0.2">
      <c r="A569" s="776">
        <v>557</v>
      </c>
      <c r="B569" s="793" t="s">
        <v>866</v>
      </c>
      <c r="C569" s="794" t="s">
        <v>736</v>
      </c>
      <c r="D569" s="778" t="s">
        <v>759</v>
      </c>
      <c r="E569" s="779">
        <v>148516</v>
      </c>
    </row>
    <row r="570" spans="1:5" ht="14.45" customHeight="1" x14ac:dyDescent="0.2">
      <c r="A570" s="776">
        <v>558</v>
      </c>
      <c r="B570" s="793" t="s">
        <v>867</v>
      </c>
      <c r="C570" s="794" t="s">
        <v>736</v>
      </c>
      <c r="D570" s="778" t="s">
        <v>759</v>
      </c>
      <c r="E570" s="779">
        <v>148516</v>
      </c>
    </row>
    <row r="571" spans="1:5" ht="14.45" customHeight="1" x14ac:dyDescent="0.2">
      <c r="A571" s="776">
        <v>559</v>
      </c>
      <c r="B571" s="793" t="s">
        <v>868</v>
      </c>
      <c r="C571" s="794" t="s">
        <v>736</v>
      </c>
      <c r="D571" s="778" t="s">
        <v>759</v>
      </c>
      <c r="E571" s="779">
        <v>148516</v>
      </c>
    </row>
    <row r="572" spans="1:5" ht="14.45" customHeight="1" x14ac:dyDescent="0.2">
      <c r="A572" s="776">
        <v>560</v>
      </c>
      <c r="B572" s="793" t="s">
        <v>869</v>
      </c>
      <c r="C572" s="794" t="s">
        <v>736</v>
      </c>
      <c r="D572" s="778" t="s">
        <v>759</v>
      </c>
      <c r="E572" s="779">
        <v>148516</v>
      </c>
    </row>
    <row r="573" spans="1:5" ht="14.45" customHeight="1" x14ac:dyDescent="0.2">
      <c r="A573" s="776">
        <v>561</v>
      </c>
      <c r="B573" s="793" t="s">
        <v>870</v>
      </c>
      <c r="C573" s="794" t="s">
        <v>736</v>
      </c>
      <c r="D573" s="778" t="s">
        <v>759</v>
      </c>
      <c r="E573" s="779">
        <v>148516</v>
      </c>
    </row>
    <row r="574" spans="1:5" ht="14.45" customHeight="1" x14ac:dyDescent="0.2">
      <c r="A574" s="776">
        <v>562</v>
      </c>
      <c r="B574" s="793" t="s">
        <v>871</v>
      </c>
      <c r="C574" s="794" t="s">
        <v>736</v>
      </c>
      <c r="D574" s="778" t="s">
        <v>759</v>
      </c>
      <c r="E574" s="779">
        <v>148516</v>
      </c>
    </row>
    <row r="575" spans="1:5" ht="14.45" customHeight="1" x14ac:dyDescent="0.2">
      <c r="A575" s="776">
        <v>563</v>
      </c>
      <c r="B575" s="793" t="s">
        <v>872</v>
      </c>
      <c r="C575" s="794" t="s">
        <v>736</v>
      </c>
      <c r="D575" s="778" t="s">
        <v>759</v>
      </c>
      <c r="E575" s="779">
        <v>148516</v>
      </c>
    </row>
    <row r="576" spans="1:5" ht="14.45" customHeight="1" x14ac:dyDescent="0.2">
      <c r="A576" s="776">
        <v>564</v>
      </c>
      <c r="B576" s="793" t="s">
        <v>873</v>
      </c>
      <c r="C576" s="794" t="s">
        <v>736</v>
      </c>
      <c r="D576" s="778" t="s">
        <v>759</v>
      </c>
      <c r="E576" s="779">
        <v>148516</v>
      </c>
    </row>
    <row r="577" spans="1:5" ht="14.45" customHeight="1" x14ac:dyDescent="0.2">
      <c r="A577" s="776">
        <v>565</v>
      </c>
      <c r="B577" s="793" t="s">
        <v>874</v>
      </c>
      <c r="C577" s="794" t="s">
        <v>736</v>
      </c>
      <c r="D577" s="778" t="s">
        <v>759</v>
      </c>
      <c r="E577" s="779">
        <v>148516</v>
      </c>
    </row>
    <row r="578" spans="1:5" ht="14.45" customHeight="1" x14ac:dyDescent="0.2">
      <c r="A578" s="776">
        <v>566</v>
      </c>
      <c r="B578" s="793" t="s">
        <v>875</v>
      </c>
      <c r="C578" s="794" t="s">
        <v>736</v>
      </c>
      <c r="D578" s="778" t="s">
        <v>759</v>
      </c>
      <c r="E578" s="779">
        <v>148516</v>
      </c>
    </row>
    <row r="579" spans="1:5" ht="14.45" customHeight="1" x14ac:dyDescent="0.2">
      <c r="A579" s="776">
        <v>567</v>
      </c>
      <c r="B579" s="793" t="s">
        <v>876</v>
      </c>
      <c r="C579" s="794" t="s">
        <v>736</v>
      </c>
      <c r="D579" s="778" t="s">
        <v>759</v>
      </c>
      <c r="E579" s="779">
        <v>148516</v>
      </c>
    </row>
    <row r="580" spans="1:5" ht="14.45" customHeight="1" x14ac:dyDescent="0.2">
      <c r="A580" s="776">
        <v>568</v>
      </c>
      <c r="B580" s="793" t="s">
        <v>877</v>
      </c>
      <c r="C580" s="794" t="s">
        <v>736</v>
      </c>
      <c r="D580" s="778" t="s">
        <v>759</v>
      </c>
      <c r="E580" s="779">
        <v>148516</v>
      </c>
    </row>
    <row r="581" spans="1:5" ht="14.45" customHeight="1" x14ac:dyDescent="0.2">
      <c r="A581" s="776">
        <v>569</v>
      </c>
      <c r="B581" s="793" t="s">
        <v>878</v>
      </c>
      <c r="C581" s="794" t="s">
        <v>736</v>
      </c>
      <c r="D581" s="778" t="s">
        <v>759</v>
      </c>
      <c r="E581" s="779">
        <v>148516</v>
      </c>
    </row>
    <row r="582" spans="1:5" ht="14.45" customHeight="1" x14ac:dyDescent="0.2">
      <c r="A582" s="776">
        <v>570</v>
      </c>
      <c r="B582" s="793" t="s">
        <v>879</v>
      </c>
      <c r="C582" s="794" t="s">
        <v>736</v>
      </c>
      <c r="D582" s="778" t="s">
        <v>759</v>
      </c>
      <c r="E582" s="779">
        <v>148516</v>
      </c>
    </row>
    <row r="583" spans="1:5" ht="14.45" customHeight="1" x14ac:dyDescent="0.2">
      <c r="A583" s="776">
        <v>571</v>
      </c>
      <c r="B583" s="793" t="s">
        <v>880</v>
      </c>
      <c r="C583" s="794" t="s">
        <v>736</v>
      </c>
      <c r="D583" s="778" t="s">
        <v>759</v>
      </c>
      <c r="E583" s="779">
        <v>148516</v>
      </c>
    </row>
    <row r="584" spans="1:5" ht="14.45" customHeight="1" x14ac:dyDescent="0.2">
      <c r="A584" s="776">
        <v>572</v>
      </c>
      <c r="B584" s="793" t="s">
        <v>881</v>
      </c>
      <c r="C584" s="794" t="s">
        <v>736</v>
      </c>
      <c r="D584" s="778" t="s">
        <v>759</v>
      </c>
      <c r="E584" s="779">
        <v>148516</v>
      </c>
    </row>
    <row r="585" spans="1:5" ht="14.45" customHeight="1" x14ac:dyDescent="0.2">
      <c r="A585" s="796">
        <v>573</v>
      </c>
      <c r="B585" s="797" t="s">
        <v>882</v>
      </c>
      <c r="C585" s="798" t="s">
        <v>736</v>
      </c>
      <c r="D585" s="799" t="s">
        <v>759</v>
      </c>
      <c r="E585" s="804">
        <v>148516</v>
      </c>
    </row>
    <row r="586" spans="1:5" ht="14.45" customHeight="1" x14ac:dyDescent="0.2">
      <c r="A586" s="772">
        <v>574</v>
      </c>
      <c r="B586" s="801" t="s">
        <v>883</v>
      </c>
      <c r="C586" s="802" t="s">
        <v>736</v>
      </c>
      <c r="D586" s="774" t="s">
        <v>759</v>
      </c>
      <c r="E586" s="775">
        <v>148516</v>
      </c>
    </row>
    <row r="587" spans="1:5" ht="14.45" customHeight="1" x14ac:dyDescent="0.2">
      <c r="A587" s="776">
        <v>575</v>
      </c>
      <c r="B587" s="793" t="s">
        <v>884</v>
      </c>
      <c r="C587" s="794" t="s">
        <v>736</v>
      </c>
      <c r="D587" s="778" t="s">
        <v>759</v>
      </c>
      <c r="E587" s="779">
        <v>148516</v>
      </c>
    </row>
    <row r="588" spans="1:5" ht="14.45" customHeight="1" x14ac:dyDescent="0.2">
      <c r="A588" s="776">
        <v>576</v>
      </c>
      <c r="B588" s="793" t="s">
        <v>885</v>
      </c>
      <c r="C588" s="794" t="s">
        <v>736</v>
      </c>
      <c r="D588" s="778" t="s">
        <v>759</v>
      </c>
      <c r="E588" s="779">
        <v>148516</v>
      </c>
    </row>
    <row r="589" spans="1:5" ht="14.45" customHeight="1" x14ac:dyDescent="0.2">
      <c r="A589" s="776">
        <v>577</v>
      </c>
      <c r="B589" s="793" t="s">
        <v>886</v>
      </c>
      <c r="C589" s="794" t="s">
        <v>736</v>
      </c>
      <c r="D589" s="778" t="s">
        <v>759</v>
      </c>
      <c r="E589" s="779">
        <v>148516</v>
      </c>
    </row>
    <row r="590" spans="1:5" ht="14.45" customHeight="1" x14ac:dyDescent="0.2">
      <c r="A590" s="776">
        <v>578</v>
      </c>
      <c r="B590" s="793" t="s">
        <v>887</v>
      </c>
      <c r="C590" s="794" t="s">
        <v>736</v>
      </c>
      <c r="D590" s="778" t="s">
        <v>759</v>
      </c>
      <c r="E590" s="779">
        <v>148516</v>
      </c>
    </row>
    <row r="591" spans="1:5" ht="14.45" customHeight="1" x14ac:dyDescent="0.2">
      <c r="A591" s="776">
        <v>579</v>
      </c>
      <c r="B591" s="793" t="s">
        <v>888</v>
      </c>
      <c r="C591" s="794" t="s">
        <v>736</v>
      </c>
      <c r="D591" s="778" t="s">
        <v>759</v>
      </c>
      <c r="E591" s="779">
        <v>148516</v>
      </c>
    </row>
    <row r="592" spans="1:5" ht="14.45" customHeight="1" x14ac:dyDescent="0.2">
      <c r="A592" s="776">
        <v>580</v>
      </c>
      <c r="B592" s="793" t="s">
        <v>889</v>
      </c>
      <c r="C592" s="794" t="s">
        <v>736</v>
      </c>
      <c r="D592" s="778" t="s">
        <v>759</v>
      </c>
      <c r="E592" s="779">
        <v>148516</v>
      </c>
    </row>
    <row r="593" spans="1:5" ht="14.45" customHeight="1" x14ac:dyDescent="0.2">
      <c r="A593" s="776">
        <v>581</v>
      </c>
      <c r="B593" s="793" t="s">
        <v>890</v>
      </c>
      <c r="C593" s="794" t="s">
        <v>736</v>
      </c>
      <c r="D593" s="778" t="s">
        <v>759</v>
      </c>
      <c r="E593" s="779">
        <v>148516</v>
      </c>
    </row>
    <row r="594" spans="1:5" ht="14.45" customHeight="1" x14ac:dyDescent="0.2">
      <c r="A594" s="776">
        <v>582</v>
      </c>
      <c r="B594" s="793" t="s">
        <v>891</v>
      </c>
      <c r="C594" s="794" t="s">
        <v>736</v>
      </c>
      <c r="D594" s="778" t="s">
        <v>759</v>
      </c>
      <c r="E594" s="779">
        <v>148516</v>
      </c>
    </row>
    <row r="595" spans="1:5" ht="14.45" customHeight="1" x14ac:dyDescent="0.2">
      <c r="A595" s="776">
        <v>583</v>
      </c>
      <c r="B595" s="793" t="s">
        <v>892</v>
      </c>
      <c r="C595" s="794" t="s">
        <v>736</v>
      </c>
      <c r="D595" s="778" t="s">
        <v>759</v>
      </c>
      <c r="E595" s="779">
        <v>148516</v>
      </c>
    </row>
    <row r="596" spans="1:5" ht="14.45" customHeight="1" x14ac:dyDescent="0.2">
      <c r="A596" s="776">
        <v>584</v>
      </c>
      <c r="B596" s="793" t="s">
        <v>893</v>
      </c>
      <c r="C596" s="794" t="s">
        <v>736</v>
      </c>
      <c r="D596" s="778" t="s">
        <v>759</v>
      </c>
      <c r="E596" s="779">
        <v>148516</v>
      </c>
    </row>
    <row r="597" spans="1:5" ht="14.45" customHeight="1" x14ac:dyDescent="0.2">
      <c r="A597" s="776">
        <v>585</v>
      </c>
      <c r="B597" s="793" t="s">
        <v>894</v>
      </c>
      <c r="C597" s="794" t="s">
        <v>736</v>
      </c>
      <c r="D597" s="778" t="s">
        <v>759</v>
      </c>
      <c r="E597" s="779">
        <v>148516</v>
      </c>
    </row>
    <row r="598" spans="1:5" ht="14.45" customHeight="1" x14ac:dyDescent="0.2">
      <c r="A598" s="776">
        <v>586</v>
      </c>
      <c r="B598" s="793" t="s">
        <v>895</v>
      </c>
      <c r="C598" s="794" t="s">
        <v>736</v>
      </c>
      <c r="D598" s="778" t="s">
        <v>759</v>
      </c>
      <c r="E598" s="779">
        <v>148516</v>
      </c>
    </row>
    <row r="599" spans="1:5" ht="14.45" customHeight="1" x14ac:dyDescent="0.2">
      <c r="A599" s="776">
        <v>587</v>
      </c>
      <c r="B599" s="793" t="s">
        <v>896</v>
      </c>
      <c r="C599" s="794" t="s">
        <v>736</v>
      </c>
      <c r="D599" s="778" t="s">
        <v>759</v>
      </c>
      <c r="E599" s="779">
        <v>148516</v>
      </c>
    </row>
    <row r="600" spans="1:5" ht="14.45" customHeight="1" x14ac:dyDescent="0.2">
      <c r="A600" s="776">
        <v>588</v>
      </c>
      <c r="B600" s="793" t="s">
        <v>897</v>
      </c>
      <c r="C600" s="794" t="s">
        <v>736</v>
      </c>
      <c r="D600" s="778" t="s">
        <v>759</v>
      </c>
      <c r="E600" s="779">
        <v>148516</v>
      </c>
    </row>
    <row r="601" spans="1:5" ht="14.45" customHeight="1" x14ac:dyDescent="0.2">
      <c r="A601" s="776">
        <v>589</v>
      </c>
      <c r="B601" s="793" t="s">
        <v>898</v>
      </c>
      <c r="C601" s="794" t="s">
        <v>736</v>
      </c>
      <c r="D601" s="778" t="s">
        <v>759</v>
      </c>
      <c r="E601" s="779">
        <v>148516</v>
      </c>
    </row>
    <row r="602" spans="1:5" ht="14.45" customHeight="1" x14ac:dyDescent="0.2">
      <c r="A602" s="776">
        <v>590</v>
      </c>
      <c r="B602" s="793" t="s">
        <v>899</v>
      </c>
      <c r="C602" s="794" t="s">
        <v>736</v>
      </c>
      <c r="D602" s="778" t="s">
        <v>759</v>
      </c>
      <c r="E602" s="779">
        <v>148516</v>
      </c>
    </row>
    <row r="603" spans="1:5" ht="14.45" customHeight="1" x14ac:dyDescent="0.2">
      <c r="A603" s="776">
        <v>591</v>
      </c>
      <c r="B603" s="793" t="s">
        <v>900</v>
      </c>
      <c r="C603" s="794" t="s">
        <v>736</v>
      </c>
      <c r="D603" s="778" t="s">
        <v>759</v>
      </c>
      <c r="E603" s="779">
        <v>148516</v>
      </c>
    </row>
    <row r="604" spans="1:5" ht="14.45" customHeight="1" x14ac:dyDescent="0.2">
      <c r="A604" s="776">
        <v>592</v>
      </c>
      <c r="B604" s="793" t="s">
        <v>901</v>
      </c>
      <c r="C604" s="794" t="s">
        <v>736</v>
      </c>
      <c r="D604" s="778" t="s">
        <v>759</v>
      </c>
      <c r="E604" s="779">
        <v>148516</v>
      </c>
    </row>
    <row r="605" spans="1:5" ht="14.45" customHeight="1" x14ac:dyDescent="0.2">
      <c r="A605" s="776">
        <v>593</v>
      </c>
      <c r="B605" s="793" t="s">
        <v>902</v>
      </c>
      <c r="C605" s="794" t="s">
        <v>736</v>
      </c>
      <c r="D605" s="778" t="s">
        <v>759</v>
      </c>
      <c r="E605" s="779">
        <v>148516</v>
      </c>
    </row>
    <row r="606" spans="1:5" ht="14.45" customHeight="1" x14ac:dyDescent="0.2">
      <c r="A606" s="776">
        <v>594</v>
      </c>
      <c r="B606" s="793" t="s">
        <v>903</v>
      </c>
      <c r="C606" s="794" t="s">
        <v>736</v>
      </c>
      <c r="D606" s="778" t="s">
        <v>759</v>
      </c>
      <c r="E606" s="779">
        <v>148516</v>
      </c>
    </row>
    <row r="607" spans="1:5" ht="14.45" customHeight="1" x14ac:dyDescent="0.2">
      <c r="A607" s="776">
        <v>595</v>
      </c>
      <c r="B607" s="793" t="s">
        <v>904</v>
      </c>
      <c r="C607" s="794" t="s">
        <v>736</v>
      </c>
      <c r="D607" s="778" t="s">
        <v>759</v>
      </c>
      <c r="E607" s="779">
        <v>148516</v>
      </c>
    </row>
    <row r="608" spans="1:5" ht="14.45" customHeight="1" x14ac:dyDescent="0.2">
      <c r="A608" s="776">
        <v>596</v>
      </c>
      <c r="B608" s="793" t="s">
        <v>905</v>
      </c>
      <c r="C608" s="794" t="s">
        <v>736</v>
      </c>
      <c r="D608" s="778" t="s">
        <v>759</v>
      </c>
      <c r="E608" s="779">
        <v>148516</v>
      </c>
    </row>
    <row r="609" spans="1:5" ht="14.45" customHeight="1" x14ac:dyDescent="0.2">
      <c r="A609" s="776">
        <v>597</v>
      </c>
      <c r="B609" s="793" t="s">
        <v>906</v>
      </c>
      <c r="C609" s="794" t="s">
        <v>736</v>
      </c>
      <c r="D609" s="778" t="s">
        <v>759</v>
      </c>
      <c r="E609" s="779">
        <v>148516</v>
      </c>
    </row>
    <row r="610" spans="1:5" ht="14.45" customHeight="1" x14ac:dyDescent="0.2">
      <c r="A610" s="776">
        <v>598</v>
      </c>
      <c r="B610" s="793" t="s">
        <v>907</v>
      </c>
      <c r="C610" s="794" t="s">
        <v>736</v>
      </c>
      <c r="D610" s="778" t="s">
        <v>759</v>
      </c>
      <c r="E610" s="779">
        <v>148516</v>
      </c>
    </row>
    <row r="611" spans="1:5" ht="14.45" customHeight="1" x14ac:dyDescent="0.2">
      <c r="A611" s="776">
        <v>599</v>
      </c>
      <c r="B611" s="793" t="s">
        <v>908</v>
      </c>
      <c r="C611" s="794" t="s">
        <v>736</v>
      </c>
      <c r="D611" s="778" t="s">
        <v>759</v>
      </c>
      <c r="E611" s="779">
        <v>148516</v>
      </c>
    </row>
    <row r="612" spans="1:5" ht="14.45" customHeight="1" x14ac:dyDescent="0.2">
      <c r="A612" s="776">
        <v>600</v>
      </c>
      <c r="B612" s="793" t="s">
        <v>909</v>
      </c>
      <c r="C612" s="794" t="s">
        <v>736</v>
      </c>
      <c r="D612" s="778" t="s">
        <v>759</v>
      </c>
      <c r="E612" s="779">
        <v>148516</v>
      </c>
    </row>
    <row r="613" spans="1:5" ht="14.45" customHeight="1" x14ac:dyDescent="0.2">
      <c r="A613" s="776">
        <v>601</v>
      </c>
      <c r="B613" s="793" t="s">
        <v>910</v>
      </c>
      <c r="C613" s="794" t="s">
        <v>736</v>
      </c>
      <c r="D613" s="778" t="s">
        <v>759</v>
      </c>
      <c r="E613" s="779">
        <v>148516</v>
      </c>
    </row>
    <row r="614" spans="1:5" ht="14.45" customHeight="1" x14ac:dyDescent="0.2">
      <c r="A614" s="776">
        <v>602</v>
      </c>
      <c r="B614" s="793" t="s">
        <v>911</v>
      </c>
      <c r="C614" s="794" t="s">
        <v>736</v>
      </c>
      <c r="D614" s="778" t="s">
        <v>759</v>
      </c>
      <c r="E614" s="779">
        <v>148516</v>
      </c>
    </row>
    <row r="615" spans="1:5" ht="14.45" customHeight="1" x14ac:dyDescent="0.2">
      <c r="A615" s="776">
        <v>603</v>
      </c>
      <c r="B615" s="793" t="s">
        <v>912</v>
      </c>
      <c r="C615" s="794" t="s">
        <v>736</v>
      </c>
      <c r="D615" s="778" t="s">
        <v>759</v>
      </c>
      <c r="E615" s="779">
        <v>148516</v>
      </c>
    </row>
    <row r="616" spans="1:5" ht="14.45" customHeight="1" x14ac:dyDescent="0.2">
      <c r="A616" s="776">
        <v>604</v>
      </c>
      <c r="B616" s="793" t="s">
        <v>913</v>
      </c>
      <c r="C616" s="794" t="s">
        <v>736</v>
      </c>
      <c r="D616" s="778" t="s">
        <v>759</v>
      </c>
      <c r="E616" s="779">
        <v>148516</v>
      </c>
    </row>
    <row r="617" spans="1:5" ht="14.45" customHeight="1" x14ac:dyDescent="0.2">
      <c r="A617" s="776">
        <v>605</v>
      </c>
      <c r="B617" s="793" t="s">
        <v>914</v>
      </c>
      <c r="C617" s="794" t="s">
        <v>736</v>
      </c>
      <c r="D617" s="778" t="s">
        <v>759</v>
      </c>
      <c r="E617" s="779">
        <v>148516</v>
      </c>
    </row>
    <row r="618" spans="1:5" ht="14.45" customHeight="1" x14ac:dyDescent="0.2">
      <c r="A618" s="776">
        <v>606</v>
      </c>
      <c r="B618" s="793" t="s">
        <v>915</v>
      </c>
      <c r="C618" s="794" t="s">
        <v>736</v>
      </c>
      <c r="D618" s="778" t="s">
        <v>759</v>
      </c>
      <c r="E618" s="779">
        <v>148516</v>
      </c>
    </row>
    <row r="619" spans="1:5" ht="14.45" customHeight="1" x14ac:dyDescent="0.2">
      <c r="A619" s="776">
        <v>607</v>
      </c>
      <c r="B619" s="793" t="s">
        <v>916</v>
      </c>
      <c r="C619" s="794" t="s">
        <v>736</v>
      </c>
      <c r="D619" s="778" t="s">
        <v>759</v>
      </c>
      <c r="E619" s="779">
        <v>148516</v>
      </c>
    </row>
    <row r="620" spans="1:5" ht="14.45" customHeight="1" x14ac:dyDescent="0.2">
      <c r="A620" s="776">
        <v>608</v>
      </c>
      <c r="B620" s="793" t="s">
        <v>917</v>
      </c>
      <c r="C620" s="794" t="s">
        <v>736</v>
      </c>
      <c r="D620" s="778" t="s">
        <v>759</v>
      </c>
      <c r="E620" s="779">
        <v>148516</v>
      </c>
    </row>
    <row r="621" spans="1:5" ht="14.45" customHeight="1" x14ac:dyDescent="0.2">
      <c r="A621" s="776">
        <v>609</v>
      </c>
      <c r="B621" s="793" t="s">
        <v>918</v>
      </c>
      <c r="C621" s="794" t="s">
        <v>736</v>
      </c>
      <c r="D621" s="778" t="s">
        <v>759</v>
      </c>
      <c r="E621" s="779">
        <v>148516</v>
      </c>
    </row>
    <row r="622" spans="1:5" ht="14.45" customHeight="1" x14ac:dyDescent="0.2">
      <c r="A622" s="776">
        <v>610</v>
      </c>
      <c r="B622" s="793" t="s">
        <v>919</v>
      </c>
      <c r="C622" s="794" t="s">
        <v>736</v>
      </c>
      <c r="D622" s="778" t="s">
        <v>759</v>
      </c>
      <c r="E622" s="779">
        <v>148516</v>
      </c>
    </row>
    <row r="623" spans="1:5" ht="14.45" customHeight="1" x14ac:dyDescent="0.2">
      <c r="A623" s="776">
        <v>611</v>
      </c>
      <c r="B623" s="793" t="s">
        <v>920</v>
      </c>
      <c r="C623" s="794" t="s">
        <v>736</v>
      </c>
      <c r="D623" s="778" t="s">
        <v>759</v>
      </c>
      <c r="E623" s="779">
        <v>148516</v>
      </c>
    </row>
    <row r="624" spans="1:5" ht="14.45" customHeight="1" x14ac:dyDescent="0.2">
      <c r="A624" s="776">
        <v>612</v>
      </c>
      <c r="B624" s="793" t="s">
        <v>921</v>
      </c>
      <c r="C624" s="794" t="s">
        <v>736</v>
      </c>
      <c r="D624" s="778" t="s">
        <v>759</v>
      </c>
      <c r="E624" s="779">
        <v>148516</v>
      </c>
    </row>
    <row r="625" spans="1:5" ht="14.45" customHeight="1" x14ac:dyDescent="0.2">
      <c r="A625" s="776">
        <v>613</v>
      </c>
      <c r="B625" s="793" t="s">
        <v>922</v>
      </c>
      <c r="C625" s="794" t="s">
        <v>736</v>
      </c>
      <c r="D625" s="778" t="s">
        <v>759</v>
      </c>
      <c r="E625" s="779">
        <v>148516</v>
      </c>
    </row>
    <row r="626" spans="1:5" ht="14.45" customHeight="1" x14ac:dyDescent="0.2">
      <c r="A626" s="776">
        <v>614</v>
      </c>
      <c r="B626" s="793" t="s">
        <v>923</v>
      </c>
      <c r="C626" s="794" t="s">
        <v>736</v>
      </c>
      <c r="D626" s="778" t="s">
        <v>759</v>
      </c>
      <c r="E626" s="779">
        <v>148516</v>
      </c>
    </row>
    <row r="627" spans="1:5" ht="14.45" customHeight="1" x14ac:dyDescent="0.2">
      <c r="A627" s="776">
        <v>615</v>
      </c>
      <c r="B627" s="793" t="s">
        <v>924</v>
      </c>
      <c r="C627" s="794" t="s">
        <v>736</v>
      </c>
      <c r="D627" s="778" t="s">
        <v>759</v>
      </c>
      <c r="E627" s="779">
        <v>148516</v>
      </c>
    </row>
    <row r="628" spans="1:5" ht="14.45" customHeight="1" x14ac:dyDescent="0.2">
      <c r="A628" s="776">
        <v>616</v>
      </c>
      <c r="B628" s="793" t="s">
        <v>925</v>
      </c>
      <c r="C628" s="794" t="s">
        <v>736</v>
      </c>
      <c r="D628" s="778" t="s">
        <v>759</v>
      </c>
      <c r="E628" s="779">
        <v>148516</v>
      </c>
    </row>
    <row r="629" spans="1:5" ht="14.45" customHeight="1" x14ac:dyDescent="0.2">
      <c r="A629" s="776">
        <v>617</v>
      </c>
      <c r="B629" s="793" t="s">
        <v>926</v>
      </c>
      <c r="C629" s="794" t="s">
        <v>736</v>
      </c>
      <c r="D629" s="778" t="s">
        <v>759</v>
      </c>
      <c r="E629" s="779">
        <v>148516</v>
      </c>
    </row>
    <row r="630" spans="1:5" ht="14.45" customHeight="1" x14ac:dyDescent="0.2">
      <c r="A630" s="776">
        <v>618</v>
      </c>
      <c r="B630" s="793" t="s">
        <v>927</v>
      </c>
      <c r="C630" s="794" t="s">
        <v>736</v>
      </c>
      <c r="D630" s="778" t="s">
        <v>759</v>
      </c>
      <c r="E630" s="779">
        <v>148516</v>
      </c>
    </row>
    <row r="631" spans="1:5" ht="14.45" customHeight="1" x14ac:dyDescent="0.2">
      <c r="A631" s="776">
        <v>619</v>
      </c>
      <c r="B631" s="793" t="s">
        <v>928</v>
      </c>
      <c r="C631" s="794" t="s">
        <v>736</v>
      </c>
      <c r="D631" s="778" t="s">
        <v>759</v>
      </c>
      <c r="E631" s="779">
        <v>148516</v>
      </c>
    </row>
    <row r="632" spans="1:5" ht="14.45" customHeight="1" x14ac:dyDescent="0.2">
      <c r="A632" s="776">
        <v>620</v>
      </c>
      <c r="B632" s="793" t="s">
        <v>929</v>
      </c>
      <c r="C632" s="794" t="s">
        <v>736</v>
      </c>
      <c r="D632" s="778" t="s">
        <v>759</v>
      </c>
      <c r="E632" s="779">
        <v>148516</v>
      </c>
    </row>
    <row r="633" spans="1:5" ht="14.45" customHeight="1" x14ac:dyDescent="0.2">
      <c r="A633" s="796">
        <v>621</v>
      </c>
      <c r="B633" s="797" t="s">
        <v>930</v>
      </c>
      <c r="C633" s="798" t="s">
        <v>931</v>
      </c>
      <c r="D633" s="799" t="s">
        <v>932</v>
      </c>
      <c r="E633" s="804">
        <v>701600</v>
      </c>
    </row>
    <row r="634" spans="1:5" ht="14.45" customHeight="1" x14ac:dyDescent="0.2">
      <c r="A634" s="772">
        <v>622</v>
      </c>
      <c r="B634" s="801" t="s">
        <v>933</v>
      </c>
      <c r="C634" s="802" t="s">
        <v>931</v>
      </c>
      <c r="D634" s="774" t="s">
        <v>932</v>
      </c>
      <c r="E634" s="775">
        <v>701600</v>
      </c>
    </row>
    <row r="635" spans="1:5" ht="14.45" customHeight="1" x14ac:dyDescent="0.2">
      <c r="A635" s="776">
        <v>623</v>
      </c>
      <c r="B635" s="793" t="s">
        <v>934</v>
      </c>
      <c r="C635" s="794" t="s">
        <v>931</v>
      </c>
      <c r="D635" s="778" t="s">
        <v>935</v>
      </c>
      <c r="E635" s="779">
        <v>755089</v>
      </c>
    </row>
    <row r="636" spans="1:5" ht="14.45" customHeight="1" x14ac:dyDescent="0.2">
      <c r="A636" s="776">
        <v>624</v>
      </c>
      <c r="B636" s="793" t="s">
        <v>936</v>
      </c>
      <c r="C636" s="794" t="s">
        <v>931</v>
      </c>
      <c r="D636" s="778" t="s">
        <v>937</v>
      </c>
      <c r="E636" s="779">
        <v>1232309</v>
      </c>
    </row>
    <row r="637" spans="1:5" ht="14.45" customHeight="1" x14ac:dyDescent="0.2">
      <c r="A637" s="776">
        <v>625</v>
      </c>
      <c r="B637" s="793" t="s">
        <v>938</v>
      </c>
      <c r="C637" s="794" t="s">
        <v>931</v>
      </c>
      <c r="D637" s="778" t="s">
        <v>939</v>
      </c>
      <c r="E637" s="779">
        <v>1232309</v>
      </c>
    </row>
    <row r="638" spans="1:5" ht="14.45" customHeight="1" x14ac:dyDescent="0.2">
      <c r="A638" s="776">
        <v>626</v>
      </c>
      <c r="B638" s="793" t="s">
        <v>940</v>
      </c>
      <c r="C638" s="794" t="s">
        <v>931</v>
      </c>
      <c r="D638" s="778" t="s">
        <v>939</v>
      </c>
      <c r="E638" s="779">
        <v>1232309</v>
      </c>
    </row>
    <row r="639" spans="1:5" ht="14.45" customHeight="1" x14ac:dyDescent="0.2">
      <c r="A639" s="776">
        <v>627</v>
      </c>
      <c r="B639" s="793" t="s">
        <v>941</v>
      </c>
      <c r="C639" s="794" t="s">
        <v>942</v>
      </c>
      <c r="D639" s="778" t="s">
        <v>943</v>
      </c>
      <c r="E639" s="779">
        <v>538900</v>
      </c>
    </row>
    <row r="640" spans="1:5" ht="14.45" customHeight="1" x14ac:dyDescent="0.2">
      <c r="A640" s="776">
        <v>628</v>
      </c>
      <c r="B640" s="793" t="s">
        <v>944</v>
      </c>
      <c r="C640" s="794" t="s">
        <v>942</v>
      </c>
      <c r="D640" s="778" t="s">
        <v>945</v>
      </c>
      <c r="E640" s="779">
        <v>655000</v>
      </c>
    </row>
    <row r="641" spans="1:5" ht="14.45" customHeight="1" x14ac:dyDescent="0.2">
      <c r="A641" s="776">
        <v>629</v>
      </c>
      <c r="B641" s="793" t="s">
        <v>946</v>
      </c>
      <c r="C641" s="794" t="s">
        <v>942</v>
      </c>
      <c r="D641" s="778" t="s">
        <v>945</v>
      </c>
      <c r="E641" s="779">
        <v>655000</v>
      </c>
    </row>
    <row r="642" spans="1:5" ht="14.45" customHeight="1" x14ac:dyDescent="0.2">
      <c r="A642" s="776">
        <v>630</v>
      </c>
      <c r="B642" s="793" t="s">
        <v>947</v>
      </c>
      <c r="C642" s="794" t="s">
        <v>942</v>
      </c>
      <c r="D642" s="778" t="s">
        <v>945</v>
      </c>
      <c r="E642" s="779">
        <v>655000</v>
      </c>
    </row>
    <row r="643" spans="1:5" ht="14.45" customHeight="1" x14ac:dyDescent="0.2">
      <c r="A643" s="776">
        <v>631</v>
      </c>
      <c r="B643" s="793" t="s">
        <v>948</v>
      </c>
      <c r="C643" s="794" t="s">
        <v>942</v>
      </c>
      <c r="D643" s="778" t="s">
        <v>945</v>
      </c>
      <c r="E643" s="779">
        <v>655000</v>
      </c>
    </row>
    <row r="644" spans="1:5" ht="14.45" customHeight="1" x14ac:dyDescent="0.2">
      <c r="A644" s="776">
        <v>632</v>
      </c>
      <c r="B644" s="793" t="s">
        <v>949</v>
      </c>
      <c r="C644" s="794" t="s">
        <v>942</v>
      </c>
      <c r="D644" s="778" t="s">
        <v>945</v>
      </c>
      <c r="E644" s="779">
        <v>655000</v>
      </c>
    </row>
    <row r="645" spans="1:5" ht="14.45" customHeight="1" x14ac:dyDescent="0.2">
      <c r="A645" s="776">
        <v>633</v>
      </c>
      <c r="B645" s="793" t="s">
        <v>950</v>
      </c>
      <c r="C645" s="794" t="s">
        <v>942</v>
      </c>
      <c r="D645" s="778" t="s">
        <v>951</v>
      </c>
      <c r="E645" s="779">
        <v>539518</v>
      </c>
    </row>
    <row r="646" spans="1:5" ht="14.45" customHeight="1" x14ac:dyDescent="0.2">
      <c r="A646" s="776">
        <v>634</v>
      </c>
      <c r="B646" s="793" t="s">
        <v>952</v>
      </c>
      <c r="C646" s="794" t="s">
        <v>942</v>
      </c>
      <c r="D646" s="778" t="s">
        <v>953</v>
      </c>
      <c r="E646" s="779">
        <v>799000</v>
      </c>
    </row>
    <row r="647" spans="1:5" ht="14.45" customHeight="1" x14ac:dyDescent="0.2">
      <c r="A647" s="776">
        <v>635</v>
      </c>
      <c r="B647" s="793">
        <v>100000596329</v>
      </c>
      <c r="C647" s="794" t="s">
        <v>942</v>
      </c>
      <c r="D647" s="778" t="s">
        <v>954</v>
      </c>
      <c r="E647" s="779">
        <v>631442</v>
      </c>
    </row>
    <row r="648" spans="1:5" ht="14.45" customHeight="1" x14ac:dyDescent="0.2">
      <c r="A648" s="776">
        <v>636</v>
      </c>
      <c r="B648" s="793" t="s">
        <v>955</v>
      </c>
      <c r="C648" s="794" t="s">
        <v>942</v>
      </c>
      <c r="D648" s="778" t="s">
        <v>954</v>
      </c>
      <c r="E648" s="779">
        <v>631442</v>
      </c>
    </row>
    <row r="649" spans="1:5" ht="14.45" customHeight="1" x14ac:dyDescent="0.2">
      <c r="A649" s="776">
        <v>637</v>
      </c>
      <c r="B649" s="793" t="s">
        <v>956</v>
      </c>
      <c r="C649" s="794" t="s">
        <v>942</v>
      </c>
      <c r="D649" s="778" t="s">
        <v>957</v>
      </c>
      <c r="E649" s="779">
        <v>48150</v>
      </c>
    </row>
    <row r="650" spans="1:5" ht="14.45" customHeight="1" x14ac:dyDescent="0.2">
      <c r="A650" s="776">
        <v>638</v>
      </c>
      <c r="B650" s="793" t="s">
        <v>958</v>
      </c>
      <c r="C650" s="794" t="s">
        <v>942</v>
      </c>
      <c r="D650" s="778" t="s">
        <v>957</v>
      </c>
      <c r="E650" s="779">
        <v>48150</v>
      </c>
    </row>
    <row r="651" spans="1:5" ht="14.45" customHeight="1" x14ac:dyDescent="0.2">
      <c r="A651" s="776">
        <v>639</v>
      </c>
      <c r="B651" s="793" t="s">
        <v>959</v>
      </c>
      <c r="C651" s="794" t="s">
        <v>942</v>
      </c>
      <c r="D651" s="778" t="s">
        <v>957</v>
      </c>
      <c r="E651" s="779">
        <v>48150</v>
      </c>
    </row>
    <row r="652" spans="1:5" ht="14.45" customHeight="1" x14ac:dyDescent="0.2">
      <c r="A652" s="776">
        <v>640</v>
      </c>
      <c r="B652" s="793" t="s">
        <v>960</v>
      </c>
      <c r="C652" s="794" t="s">
        <v>942</v>
      </c>
      <c r="D652" s="778" t="s">
        <v>957</v>
      </c>
      <c r="E652" s="779">
        <v>48150</v>
      </c>
    </row>
    <row r="653" spans="1:5" ht="14.45" customHeight="1" x14ac:dyDescent="0.2">
      <c r="A653" s="776">
        <v>641</v>
      </c>
      <c r="B653" s="793" t="s">
        <v>961</v>
      </c>
      <c r="C653" s="794" t="s">
        <v>942</v>
      </c>
      <c r="D653" s="778" t="s">
        <v>957</v>
      </c>
      <c r="E653" s="779">
        <v>48150</v>
      </c>
    </row>
    <row r="654" spans="1:5" ht="14.45" customHeight="1" x14ac:dyDescent="0.2">
      <c r="A654" s="776">
        <v>642</v>
      </c>
      <c r="B654" s="793" t="s">
        <v>962</v>
      </c>
      <c r="C654" s="794" t="s">
        <v>942</v>
      </c>
      <c r="D654" s="778" t="s">
        <v>957</v>
      </c>
      <c r="E654" s="779">
        <v>48150</v>
      </c>
    </row>
    <row r="655" spans="1:5" ht="14.45" customHeight="1" x14ac:dyDescent="0.2">
      <c r="A655" s="776">
        <v>643</v>
      </c>
      <c r="B655" s="793" t="s">
        <v>963</v>
      </c>
      <c r="C655" s="794" t="s">
        <v>942</v>
      </c>
      <c r="D655" s="778" t="s">
        <v>957</v>
      </c>
      <c r="E655" s="779">
        <v>48150</v>
      </c>
    </row>
    <row r="656" spans="1:5" ht="14.45" customHeight="1" x14ac:dyDescent="0.2">
      <c r="A656" s="776">
        <v>644</v>
      </c>
      <c r="B656" s="793" t="s">
        <v>964</v>
      </c>
      <c r="C656" s="794" t="s">
        <v>942</v>
      </c>
      <c r="D656" s="778" t="s">
        <v>957</v>
      </c>
      <c r="E656" s="779">
        <v>48150</v>
      </c>
    </row>
    <row r="657" spans="1:5" ht="14.45" customHeight="1" x14ac:dyDescent="0.2">
      <c r="A657" s="776">
        <v>645</v>
      </c>
      <c r="B657" s="793" t="s">
        <v>965</v>
      </c>
      <c r="C657" s="794" t="s">
        <v>942</v>
      </c>
      <c r="D657" s="778" t="s">
        <v>957</v>
      </c>
      <c r="E657" s="779">
        <v>48150</v>
      </c>
    </row>
    <row r="658" spans="1:5" ht="14.45" customHeight="1" x14ac:dyDescent="0.2">
      <c r="A658" s="776">
        <v>646</v>
      </c>
      <c r="B658" s="793" t="s">
        <v>966</v>
      </c>
      <c r="C658" s="794" t="s">
        <v>942</v>
      </c>
      <c r="D658" s="778" t="s">
        <v>957</v>
      </c>
      <c r="E658" s="779">
        <v>48150</v>
      </c>
    </row>
    <row r="659" spans="1:5" ht="14.45" customHeight="1" x14ac:dyDescent="0.2">
      <c r="A659" s="776">
        <v>647</v>
      </c>
      <c r="B659" s="793" t="s">
        <v>967</v>
      </c>
      <c r="C659" s="794" t="s">
        <v>942</v>
      </c>
      <c r="D659" s="778" t="s">
        <v>957</v>
      </c>
      <c r="E659" s="779">
        <v>48150</v>
      </c>
    </row>
    <row r="660" spans="1:5" ht="14.45" customHeight="1" x14ac:dyDescent="0.2">
      <c r="A660" s="776">
        <v>648</v>
      </c>
      <c r="B660" s="793" t="s">
        <v>968</v>
      </c>
      <c r="C660" s="794" t="s">
        <v>942</v>
      </c>
      <c r="D660" s="778" t="s">
        <v>957</v>
      </c>
      <c r="E660" s="779">
        <v>48150</v>
      </c>
    </row>
    <row r="661" spans="1:5" ht="14.45" customHeight="1" x14ac:dyDescent="0.2">
      <c r="A661" s="776">
        <v>649</v>
      </c>
      <c r="B661" s="793" t="s">
        <v>969</v>
      </c>
      <c r="C661" s="794" t="s">
        <v>942</v>
      </c>
      <c r="D661" s="778" t="s">
        <v>957</v>
      </c>
      <c r="E661" s="779">
        <v>48150</v>
      </c>
    </row>
    <row r="662" spans="1:5" ht="14.45" customHeight="1" x14ac:dyDescent="0.2">
      <c r="A662" s="776">
        <v>650</v>
      </c>
      <c r="B662" s="793" t="s">
        <v>970</v>
      </c>
      <c r="C662" s="794" t="s">
        <v>942</v>
      </c>
      <c r="D662" s="778" t="s">
        <v>957</v>
      </c>
      <c r="E662" s="779">
        <v>48150</v>
      </c>
    </row>
    <row r="663" spans="1:5" ht="14.45" customHeight="1" x14ac:dyDescent="0.2">
      <c r="A663" s="776">
        <v>651</v>
      </c>
      <c r="B663" s="793" t="s">
        <v>971</v>
      </c>
      <c r="C663" s="794" t="s">
        <v>942</v>
      </c>
      <c r="D663" s="778" t="s">
        <v>957</v>
      </c>
      <c r="E663" s="779">
        <v>48150</v>
      </c>
    </row>
    <row r="664" spans="1:5" ht="14.45" customHeight="1" x14ac:dyDescent="0.2">
      <c r="A664" s="776">
        <v>652</v>
      </c>
      <c r="B664" s="793" t="s">
        <v>972</v>
      </c>
      <c r="C664" s="794" t="s">
        <v>942</v>
      </c>
      <c r="D664" s="778" t="s">
        <v>957</v>
      </c>
      <c r="E664" s="779">
        <v>48150</v>
      </c>
    </row>
    <row r="665" spans="1:5" ht="14.45" customHeight="1" x14ac:dyDescent="0.2">
      <c r="A665" s="776">
        <v>653</v>
      </c>
      <c r="B665" s="793" t="s">
        <v>973</v>
      </c>
      <c r="C665" s="794" t="s">
        <v>942</v>
      </c>
      <c r="D665" s="778" t="s">
        <v>957</v>
      </c>
      <c r="E665" s="779">
        <v>48150</v>
      </c>
    </row>
    <row r="666" spans="1:5" ht="14.45" customHeight="1" x14ac:dyDescent="0.2">
      <c r="A666" s="776">
        <v>654</v>
      </c>
      <c r="B666" s="793" t="s">
        <v>974</v>
      </c>
      <c r="C666" s="794" t="s">
        <v>942</v>
      </c>
      <c r="D666" s="778" t="s">
        <v>957</v>
      </c>
      <c r="E666" s="779">
        <v>48150</v>
      </c>
    </row>
    <row r="667" spans="1:5" ht="14.45" customHeight="1" x14ac:dyDescent="0.2">
      <c r="A667" s="776">
        <v>655</v>
      </c>
      <c r="B667" s="793" t="s">
        <v>975</v>
      </c>
      <c r="C667" s="794" t="s">
        <v>942</v>
      </c>
      <c r="D667" s="778" t="s">
        <v>957</v>
      </c>
      <c r="E667" s="779">
        <v>48150</v>
      </c>
    </row>
    <row r="668" spans="1:5" ht="14.45" customHeight="1" x14ac:dyDescent="0.2">
      <c r="A668" s="776">
        <v>656</v>
      </c>
      <c r="B668" s="793" t="s">
        <v>976</v>
      </c>
      <c r="C668" s="794" t="s">
        <v>942</v>
      </c>
      <c r="D668" s="778" t="s">
        <v>957</v>
      </c>
      <c r="E668" s="779">
        <v>48150</v>
      </c>
    </row>
    <row r="669" spans="1:5" ht="14.45" customHeight="1" x14ac:dyDescent="0.2">
      <c r="A669" s="776">
        <v>657</v>
      </c>
      <c r="B669" s="793" t="s">
        <v>977</v>
      </c>
      <c r="C669" s="794" t="s">
        <v>942</v>
      </c>
      <c r="D669" s="778" t="s">
        <v>957</v>
      </c>
      <c r="E669" s="779">
        <v>48150</v>
      </c>
    </row>
    <row r="670" spans="1:5" ht="14.45" customHeight="1" x14ac:dyDescent="0.2">
      <c r="A670" s="776">
        <v>658</v>
      </c>
      <c r="B670" s="793" t="s">
        <v>978</v>
      </c>
      <c r="C670" s="794" t="s">
        <v>942</v>
      </c>
      <c r="D670" s="778" t="s">
        <v>957</v>
      </c>
      <c r="E670" s="779">
        <v>48150</v>
      </c>
    </row>
    <row r="671" spans="1:5" ht="14.45" customHeight="1" x14ac:dyDescent="0.2">
      <c r="A671" s="776">
        <v>659</v>
      </c>
      <c r="B671" s="793" t="s">
        <v>979</v>
      </c>
      <c r="C671" s="794" t="s">
        <v>942</v>
      </c>
      <c r="D671" s="778" t="s">
        <v>957</v>
      </c>
      <c r="E671" s="779">
        <v>48150</v>
      </c>
    </row>
    <row r="672" spans="1:5" ht="14.45" customHeight="1" x14ac:dyDescent="0.2">
      <c r="A672" s="776">
        <v>660</v>
      </c>
      <c r="B672" s="793" t="s">
        <v>980</v>
      </c>
      <c r="C672" s="794" t="s">
        <v>942</v>
      </c>
      <c r="D672" s="778" t="s">
        <v>957</v>
      </c>
      <c r="E672" s="779">
        <v>48150</v>
      </c>
    </row>
    <row r="673" spans="1:5" ht="14.45" customHeight="1" x14ac:dyDescent="0.2">
      <c r="A673" s="776">
        <v>661</v>
      </c>
      <c r="B673" s="793" t="s">
        <v>981</v>
      </c>
      <c r="C673" s="794" t="s">
        <v>942</v>
      </c>
      <c r="D673" s="778" t="s">
        <v>957</v>
      </c>
      <c r="E673" s="779">
        <v>48150</v>
      </c>
    </row>
    <row r="674" spans="1:5" ht="14.45" customHeight="1" x14ac:dyDescent="0.2">
      <c r="A674" s="776">
        <v>662</v>
      </c>
      <c r="B674" s="793" t="s">
        <v>982</v>
      </c>
      <c r="C674" s="794" t="s">
        <v>942</v>
      </c>
      <c r="D674" s="778" t="s">
        <v>957</v>
      </c>
      <c r="E674" s="779">
        <v>48150</v>
      </c>
    </row>
    <row r="675" spans="1:5" ht="14.45" customHeight="1" x14ac:dyDescent="0.2">
      <c r="A675" s="776">
        <v>663</v>
      </c>
      <c r="B675" s="793" t="s">
        <v>983</v>
      </c>
      <c r="C675" s="794" t="s">
        <v>942</v>
      </c>
      <c r="D675" s="778" t="s">
        <v>957</v>
      </c>
      <c r="E675" s="779">
        <v>48150</v>
      </c>
    </row>
    <row r="676" spans="1:5" ht="14.45" customHeight="1" x14ac:dyDescent="0.2">
      <c r="A676" s="776">
        <v>664</v>
      </c>
      <c r="B676" s="793" t="s">
        <v>984</v>
      </c>
      <c r="C676" s="794" t="s">
        <v>942</v>
      </c>
      <c r="D676" s="778" t="s">
        <v>957</v>
      </c>
      <c r="E676" s="779">
        <v>48150</v>
      </c>
    </row>
    <row r="677" spans="1:5" ht="14.45" customHeight="1" x14ac:dyDescent="0.2">
      <c r="A677" s="776">
        <v>665</v>
      </c>
      <c r="B677" s="793" t="s">
        <v>985</v>
      </c>
      <c r="C677" s="794" t="s">
        <v>942</v>
      </c>
      <c r="D677" s="778" t="s">
        <v>957</v>
      </c>
      <c r="E677" s="779">
        <v>48150</v>
      </c>
    </row>
    <row r="678" spans="1:5" ht="14.45" customHeight="1" x14ac:dyDescent="0.2">
      <c r="A678" s="776">
        <v>666</v>
      </c>
      <c r="B678" s="793" t="s">
        <v>986</v>
      </c>
      <c r="C678" s="794" t="s">
        <v>942</v>
      </c>
      <c r="D678" s="778" t="s">
        <v>957</v>
      </c>
      <c r="E678" s="779">
        <v>48150</v>
      </c>
    </row>
    <row r="679" spans="1:5" ht="14.45" customHeight="1" x14ac:dyDescent="0.2">
      <c r="A679" s="776">
        <v>667</v>
      </c>
      <c r="B679" s="793" t="s">
        <v>987</v>
      </c>
      <c r="C679" s="794" t="s">
        <v>942</v>
      </c>
      <c r="D679" s="778" t="s">
        <v>957</v>
      </c>
      <c r="E679" s="779">
        <v>48150</v>
      </c>
    </row>
    <row r="680" spans="1:5" ht="14.45" customHeight="1" x14ac:dyDescent="0.2">
      <c r="A680" s="776">
        <v>668</v>
      </c>
      <c r="B680" s="793" t="s">
        <v>988</v>
      </c>
      <c r="C680" s="794" t="s">
        <v>942</v>
      </c>
      <c r="D680" s="778" t="s">
        <v>957</v>
      </c>
      <c r="E680" s="779">
        <v>48150</v>
      </c>
    </row>
    <row r="681" spans="1:5" ht="14.45" customHeight="1" x14ac:dyDescent="0.2">
      <c r="A681" s="796">
        <v>669</v>
      </c>
      <c r="B681" s="797" t="s">
        <v>989</v>
      </c>
      <c r="C681" s="798" t="s">
        <v>942</v>
      </c>
      <c r="D681" s="799" t="s">
        <v>957</v>
      </c>
      <c r="E681" s="804">
        <v>48150</v>
      </c>
    </row>
    <row r="682" spans="1:5" ht="14.45" customHeight="1" x14ac:dyDescent="0.2">
      <c r="A682" s="772">
        <v>670</v>
      </c>
      <c r="B682" s="801" t="s">
        <v>990</v>
      </c>
      <c r="C682" s="802" t="s">
        <v>942</v>
      </c>
      <c r="D682" s="774" t="s">
        <v>957</v>
      </c>
      <c r="E682" s="775">
        <v>48150</v>
      </c>
    </row>
    <row r="683" spans="1:5" ht="14.45" customHeight="1" x14ac:dyDescent="0.2">
      <c r="A683" s="776">
        <v>671</v>
      </c>
      <c r="B683" s="793" t="s">
        <v>991</v>
      </c>
      <c r="C683" s="794" t="s">
        <v>942</v>
      </c>
      <c r="D683" s="778" t="s">
        <v>957</v>
      </c>
      <c r="E683" s="779">
        <v>48150</v>
      </c>
    </row>
    <row r="684" spans="1:5" ht="14.45" customHeight="1" x14ac:dyDescent="0.2">
      <c r="A684" s="776">
        <v>672</v>
      </c>
      <c r="B684" s="793" t="s">
        <v>992</v>
      </c>
      <c r="C684" s="794" t="s">
        <v>942</v>
      </c>
      <c r="D684" s="778" t="s">
        <v>957</v>
      </c>
      <c r="E684" s="779">
        <v>48150</v>
      </c>
    </row>
    <row r="685" spans="1:5" ht="14.45" customHeight="1" x14ac:dyDescent="0.2">
      <c r="A685" s="776">
        <v>673</v>
      </c>
      <c r="B685" s="793" t="s">
        <v>993</v>
      </c>
      <c r="C685" s="794" t="s">
        <v>942</v>
      </c>
      <c r="D685" s="778" t="s">
        <v>957</v>
      </c>
      <c r="E685" s="779">
        <v>48150</v>
      </c>
    </row>
    <row r="686" spans="1:5" ht="14.45" customHeight="1" x14ac:dyDescent="0.2">
      <c r="A686" s="776">
        <v>674</v>
      </c>
      <c r="B686" s="793" t="s">
        <v>994</v>
      </c>
      <c r="C686" s="794" t="s">
        <v>942</v>
      </c>
      <c r="D686" s="778" t="s">
        <v>957</v>
      </c>
      <c r="E686" s="779">
        <v>48150</v>
      </c>
    </row>
    <row r="687" spans="1:5" ht="14.45" customHeight="1" x14ac:dyDescent="0.2">
      <c r="A687" s="776">
        <v>675</v>
      </c>
      <c r="B687" s="793" t="s">
        <v>995</v>
      </c>
      <c r="C687" s="794" t="s">
        <v>942</v>
      </c>
      <c r="D687" s="778" t="s">
        <v>957</v>
      </c>
      <c r="E687" s="779">
        <v>48150</v>
      </c>
    </row>
    <row r="688" spans="1:5" ht="14.45" customHeight="1" x14ac:dyDescent="0.2">
      <c r="A688" s="776">
        <v>676</v>
      </c>
      <c r="B688" s="793" t="s">
        <v>996</v>
      </c>
      <c r="C688" s="794" t="s">
        <v>942</v>
      </c>
      <c r="D688" s="778" t="s">
        <v>957</v>
      </c>
      <c r="E688" s="779">
        <v>48150</v>
      </c>
    </row>
    <row r="689" spans="1:5" ht="14.45" customHeight="1" x14ac:dyDescent="0.2">
      <c r="A689" s="776">
        <v>677</v>
      </c>
      <c r="B689" s="793" t="s">
        <v>997</v>
      </c>
      <c r="C689" s="794" t="s">
        <v>942</v>
      </c>
      <c r="D689" s="778" t="s">
        <v>957</v>
      </c>
      <c r="E689" s="779">
        <v>48150</v>
      </c>
    </row>
    <row r="690" spans="1:5" ht="14.45" customHeight="1" x14ac:dyDescent="0.2">
      <c r="A690" s="776">
        <v>678</v>
      </c>
      <c r="B690" s="793" t="s">
        <v>998</v>
      </c>
      <c r="C690" s="794" t="s">
        <v>942</v>
      </c>
      <c r="D690" s="778" t="s">
        <v>957</v>
      </c>
      <c r="E690" s="779">
        <v>48150</v>
      </c>
    </row>
    <row r="691" spans="1:5" ht="14.45" customHeight="1" x14ac:dyDescent="0.2">
      <c r="A691" s="776">
        <v>679</v>
      </c>
      <c r="B691" s="793" t="s">
        <v>999</v>
      </c>
      <c r="C691" s="794" t="s">
        <v>942</v>
      </c>
      <c r="D691" s="778" t="s">
        <v>957</v>
      </c>
      <c r="E691" s="779">
        <v>48150</v>
      </c>
    </row>
    <row r="692" spans="1:5" ht="14.45" customHeight="1" x14ac:dyDescent="0.2">
      <c r="A692" s="776">
        <v>680</v>
      </c>
      <c r="B692" s="793" t="s">
        <v>1000</v>
      </c>
      <c r="C692" s="794" t="s">
        <v>942</v>
      </c>
      <c r="D692" s="778" t="s">
        <v>957</v>
      </c>
      <c r="E692" s="779">
        <v>48150</v>
      </c>
    </row>
    <row r="693" spans="1:5" ht="14.45" customHeight="1" x14ac:dyDescent="0.2">
      <c r="A693" s="776">
        <v>681</v>
      </c>
      <c r="B693" s="793" t="s">
        <v>1001</v>
      </c>
      <c r="C693" s="794" t="s">
        <v>942</v>
      </c>
      <c r="D693" s="778" t="s">
        <v>957</v>
      </c>
      <c r="E693" s="779">
        <v>48150</v>
      </c>
    </row>
    <row r="694" spans="1:5" ht="14.45" customHeight="1" x14ac:dyDescent="0.2">
      <c r="A694" s="776">
        <v>682</v>
      </c>
      <c r="B694" s="793" t="s">
        <v>1002</v>
      </c>
      <c r="C694" s="794" t="s">
        <v>942</v>
      </c>
      <c r="D694" s="778" t="s">
        <v>957</v>
      </c>
      <c r="E694" s="779">
        <v>48150</v>
      </c>
    </row>
    <row r="695" spans="1:5" ht="14.45" customHeight="1" x14ac:dyDescent="0.2">
      <c r="A695" s="776">
        <v>683</v>
      </c>
      <c r="B695" s="793" t="s">
        <v>1003</v>
      </c>
      <c r="C695" s="794" t="s">
        <v>942</v>
      </c>
      <c r="D695" s="778" t="s">
        <v>957</v>
      </c>
      <c r="E695" s="779">
        <v>48150</v>
      </c>
    </row>
    <row r="696" spans="1:5" ht="14.45" customHeight="1" x14ac:dyDescent="0.2">
      <c r="A696" s="776">
        <v>684</v>
      </c>
      <c r="B696" s="793" t="s">
        <v>1004</v>
      </c>
      <c r="C696" s="794" t="s">
        <v>942</v>
      </c>
      <c r="D696" s="778" t="s">
        <v>957</v>
      </c>
      <c r="E696" s="779">
        <v>48150</v>
      </c>
    </row>
    <row r="697" spans="1:5" ht="14.45" customHeight="1" x14ac:dyDescent="0.2">
      <c r="A697" s="776">
        <v>685</v>
      </c>
      <c r="B697" s="793" t="s">
        <v>1005</v>
      </c>
      <c r="C697" s="794" t="s">
        <v>942</v>
      </c>
      <c r="D697" s="778" t="s">
        <v>957</v>
      </c>
      <c r="E697" s="779">
        <v>48150</v>
      </c>
    </row>
    <row r="698" spans="1:5" ht="14.45" customHeight="1" x14ac:dyDescent="0.2">
      <c r="A698" s="776">
        <v>686</v>
      </c>
      <c r="B698" s="793" t="s">
        <v>1006</v>
      </c>
      <c r="C698" s="794" t="s">
        <v>942</v>
      </c>
      <c r="D698" s="778" t="s">
        <v>957</v>
      </c>
      <c r="E698" s="779">
        <v>48150</v>
      </c>
    </row>
    <row r="699" spans="1:5" ht="14.45" customHeight="1" x14ac:dyDescent="0.2">
      <c r="A699" s="776">
        <v>687</v>
      </c>
      <c r="B699" s="793" t="s">
        <v>1007</v>
      </c>
      <c r="C699" s="794" t="s">
        <v>942</v>
      </c>
      <c r="D699" s="778" t="s">
        <v>957</v>
      </c>
      <c r="E699" s="779">
        <v>48150</v>
      </c>
    </row>
    <row r="700" spans="1:5" ht="14.45" customHeight="1" x14ac:dyDescent="0.2">
      <c r="A700" s="776">
        <v>688</v>
      </c>
      <c r="B700" s="793" t="s">
        <v>1008</v>
      </c>
      <c r="C700" s="794" t="s">
        <v>942</v>
      </c>
      <c r="D700" s="778" t="s">
        <v>1009</v>
      </c>
      <c r="E700" s="779">
        <v>44993</v>
      </c>
    </row>
    <row r="701" spans="1:5" ht="14.45" customHeight="1" x14ac:dyDescent="0.2">
      <c r="A701" s="776">
        <v>689</v>
      </c>
      <c r="B701" s="793" t="s">
        <v>1010</v>
      </c>
      <c r="C701" s="794" t="s">
        <v>942</v>
      </c>
      <c r="D701" s="778" t="s">
        <v>1009</v>
      </c>
      <c r="E701" s="779">
        <v>44993</v>
      </c>
    </row>
    <row r="702" spans="1:5" ht="14.45" customHeight="1" x14ac:dyDescent="0.2">
      <c r="A702" s="776">
        <v>690</v>
      </c>
      <c r="B702" s="793" t="s">
        <v>1011</v>
      </c>
      <c r="C702" s="794" t="s">
        <v>942</v>
      </c>
      <c r="D702" s="778" t="s">
        <v>1009</v>
      </c>
      <c r="E702" s="779">
        <v>44993</v>
      </c>
    </row>
    <row r="703" spans="1:5" ht="14.45" customHeight="1" x14ac:dyDescent="0.2">
      <c r="A703" s="776">
        <v>691</v>
      </c>
      <c r="B703" s="793" t="s">
        <v>1012</v>
      </c>
      <c r="C703" s="794" t="s">
        <v>942</v>
      </c>
      <c r="D703" s="778" t="s">
        <v>1009</v>
      </c>
      <c r="E703" s="779">
        <v>44993</v>
      </c>
    </row>
    <row r="704" spans="1:5" ht="14.45" customHeight="1" x14ac:dyDescent="0.2">
      <c r="A704" s="776">
        <v>692</v>
      </c>
      <c r="B704" s="793" t="s">
        <v>1013</v>
      </c>
      <c r="C704" s="794" t="s">
        <v>942</v>
      </c>
      <c r="D704" s="778" t="s">
        <v>1009</v>
      </c>
      <c r="E704" s="779">
        <v>44993</v>
      </c>
    </row>
    <row r="705" spans="1:5" ht="14.45" customHeight="1" x14ac:dyDescent="0.2">
      <c r="A705" s="776">
        <v>693</v>
      </c>
      <c r="B705" s="793" t="s">
        <v>1014</v>
      </c>
      <c r="C705" s="794" t="s">
        <v>942</v>
      </c>
      <c r="D705" s="778" t="s">
        <v>1009</v>
      </c>
      <c r="E705" s="779">
        <v>44993</v>
      </c>
    </row>
    <row r="706" spans="1:5" ht="14.45" customHeight="1" x14ac:dyDescent="0.2">
      <c r="A706" s="776">
        <v>694</v>
      </c>
      <c r="B706" s="793">
        <v>100000596416</v>
      </c>
      <c r="C706" s="794" t="s">
        <v>942</v>
      </c>
      <c r="D706" s="778" t="s">
        <v>1015</v>
      </c>
      <c r="E706" s="779">
        <v>44993</v>
      </c>
    </row>
    <row r="707" spans="1:5" ht="14.45" customHeight="1" x14ac:dyDescent="0.2">
      <c r="A707" s="776">
        <v>695</v>
      </c>
      <c r="B707" s="793" t="s">
        <v>1016</v>
      </c>
      <c r="C707" s="794" t="s">
        <v>942</v>
      </c>
      <c r="D707" s="778" t="s">
        <v>1017</v>
      </c>
      <c r="E707" s="779">
        <v>41100</v>
      </c>
    </row>
    <row r="708" spans="1:5" ht="14.45" customHeight="1" x14ac:dyDescent="0.2">
      <c r="A708" s="776">
        <v>696</v>
      </c>
      <c r="B708" s="793" t="s">
        <v>1018</v>
      </c>
      <c r="C708" s="794" t="s">
        <v>942</v>
      </c>
      <c r="D708" s="778" t="s">
        <v>1017</v>
      </c>
      <c r="E708" s="779">
        <v>41100</v>
      </c>
    </row>
    <row r="709" spans="1:5" ht="14.45" customHeight="1" x14ac:dyDescent="0.2">
      <c r="A709" s="776">
        <v>697</v>
      </c>
      <c r="B709" s="793" t="s">
        <v>1019</v>
      </c>
      <c r="C709" s="794" t="s">
        <v>942</v>
      </c>
      <c r="D709" s="778" t="s">
        <v>1017</v>
      </c>
      <c r="E709" s="779">
        <v>41100</v>
      </c>
    </row>
    <row r="710" spans="1:5" ht="14.45" customHeight="1" x14ac:dyDescent="0.2">
      <c r="A710" s="776">
        <v>698</v>
      </c>
      <c r="B710" s="793" t="s">
        <v>1020</v>
      </c>
      <c r="C710" s="794" t="s">
        <v>942</v>
      </c>
      <c r="D710" s="778" t="s">
        <v>1017</v>
      </c>
      <c r="E710" s="779">
        <v>41100</v>
      </c>
    </row>
    <row r="711" spans="1:5" ht="14.45" customHeight="1" x14ac:dyDescent="0.2">
      <c r="A711" s="776">
        <v>699</v>
      </c>
      <c r="B711" s="793" t="s">
        <v>1021</v>
      </c>
      <c r="C711" s="794" t="s">
        <v>942</v>
      </c>
      <c r="D711" s="778" t="s">
        <v>1017</v>
      </c>
      <c r="E711" s="779">
        <v>41100</v>
      </c>
    </row>
    <row r="712" spans="1:5" ht="14.45" customHeight="1" x14ac:dyDescent="0.2">
      <c r="A712" s="776">
        <v>700</v>
      </c>
      <c r="B712" s="793" t="s">
        <v>1022</v>
      </c>
      <c r="C712" s="794" t="s">
        <v>942</v>
      </c>
      <c r="D712" s="778" t="s">
        <v>1017</v>
      </c>
      <c r="E712" s="779">
        <v>41100</v>
      </c>
    </row>
    <row r="713" spans="1:5" ht="14.45" customHeight="1" x14ac:dyDescent="0.2">
      <c r="A713" s="776">
        <v>701</v>
      </c>
      <c r="B713" s="793" t="s">
        <v>1023</v>
      </c>
      <c r="C713" s="794" t="s">
        <v>942</v>
      </c>
      <c r="D713" s="778" t="s">
        <v>1017</v>
      </c>
      <c r="E713" s="779">
        <v>41100</v>
      </c>
    </row>
    <row r="714" spans="1:5" ht="14.45" customHeight="1" x14ac:dyDescent="0.2">
      <c r="A714" s="776">
        <v>702</v>
      </c>
      <c r="B714" s="793" t="s">
        <v>1024</v>
      </c>
      <c r="C714" s="794" t="s">
        <v>942</v>
      </c>
      <c r="D714" s="778" t="s">
        <v>1017</v>
      </c>
      <c r="E714" s="779">
        <v>41100</v>
      </c>
    </row>
    <row r="715" spans="1:5" ht="14.45" customHeight="1" x14ac:dyDescent="0.2">
      <c r="A715" s="776">
        <v>703</v>
      </c>
      <c r="B715" s="793" t="s">
        <v>1025</v>
      </c>
      <c r="C715" s="794" t="s">
        <v>942</v>
      </c>
      <c r="D715" s="778" t="s">
        <v>1017</v>
      </c>
      <c r="E715" s="779">
        <v>41100</v>
      </c>
    </row>
    <row r="716" spans="1:5" ht="14.45" customHeight="1" x14ac:dyDescent="0.2">
      <c r="A716" s="776">
        <v>704</v>
      </c>
      <c r="B716" s="793" t="s">
        <v>1026</v>
      </c>
      <c r="C716" s="794" t="s">
        <v>942</v>
      </c>
      <c r="D716" s="778" t="s">
        <v>1017</v>
      </c>
      <c r="E716" s="779">
        <v>41100</v>
      </c>
    </row>
    <row r="717" spans="1:5" ht="14.45" customHeight="1" x14ac:dyDescent="0.2">
      <c r="A717" s="776">
        <v>705</v>
      </c>
      <c r="B717" s="793" t="s">
        <v>1027</v>
      </c>
      <c r="C717" s="794" t="s">
        <v>942</v>
      </c>
      <c r="D717" s="778" t="s">
        <v>1028</v>
      </c>
      <c r="E717" s="779">
        <v>45154</v>
      </c>
    </row>
    <row r="718" spans="1:5" ht="14.45" customHeight="1" x14ac:dyDescent="0.2">
      <c r="A718" s="776">
        <v>706</v>
      </c>
      <c r="B718" s="793" t="s">
        <v>1029</v>
      </c>
      <c r="C718" s="794" t="s">
        <v>942</v>
      </c>
      <c r="D718" s="778" t="s">
        <v>1028</v>
      </c>
      <c r="E718" s="779">
        <v>45154</v>
      </c>
    </row>
    <row r="719" spans="1:5" ht="14.45" customHeight="1" x14ac:dyDescent="0.2">
      <c r="A719" s="776">
        <v>707</v>
      </c>
      <c r="B719" s="793" t="s">
        <v>1030</v>
      </c>
      <c r="C719" s="794" t="s">
        <v>942</v>
      </c>
      <c r="D719" s="778" t="s">
        <v>1028</v>
      </c>
      <c r="E719" s="779">
        <v>45154</v>
      </c>
    </row>
    <row r="720" spans="1:5" ht="14.45" customHeight="1" x14ac:dyDescent="0.2">
      <c r="A720" s="776">
        <v>708</v>
      </c>
      <c r="B720" s="793" t="s">
        <v>1031</v>
      </c>
      <c r="C720" s="794" t="s">
        <v>942</v>
      </c>
      <c r="D720" s="778" t="s">
        <v>1028</v>
      </c>
      <c r="E720" s="779">
        <v>45154</v>
      </c>
    </row>
    <row r="721" spans="1:5" ht="14.45" customHeight="1" x14ac:dyDescent="0.2">
      <c r="A721" s="776">
        <v>709</v>
      </c>
      <c r="B721" s="793" t="s">
        <v>1032</v>
      </c>
      <c r="C721" s="794" t="s">
        <v>942</v>
      </c>
      <c r="D721" s="778" t="s">
        <v>1028</v>
      </c>
      <c r="E721" s="779">
        <v>45154</v>
      </c>
    </row>
    <row r="722" spans="1:5" ht="14.45" customHeight="1" x14ac:dyDescent="0.2">
      <c r="A722" s="776">
        <v>710</v>
      </c>
      <c r="B722" s="793" t="s">
        <v>1033</v>
      </c>
      <c r="C722" s="794" t="s">
        <v>942</v>
      </c>
      <c r="D722" s="778" t="s">
        <v>1028</v>
      </c>
      <c r="E722" s="779">
        <v>45154</v>
      </c>
    </row>
    <row r="723" spans="1:5" ht="14.45" customHeight="1" x14ac:dyDescent="0.2">
      <c r="A723" s="776">
        <v>711</v>
      </c>
      <c r="B723" s="793" t="s">
        <v>1034</v>
      </c>
      <c r="C723" s="794" t="s">
        <v>942</v>
      </c>
      <c r="D723" s="778" t="s">
        <v>1028</v>
      </c>
      <c r="E723" s="779">
        <v>45154</v>
      </c>
    </row>
    <row r="724" spans="1:5" ht="14.45" customHeight="1" x14ac:dyDescent="0.2">
      <c r="A724" s="776">
        <v>712</v>
      </c>
      <c r="B724" s="793" t="s">
        <v>1035</v>
      </c>
      <c r="C724" s="794" t="s">
        <v>942</v>
      </c>
      <c r="D724" s="778" t="s">
        <v>1028</v>
      </c>
      <c r="E724" s="779">
        <v>45154</v>
      </c>
    </row>
    <row r="725" spans="1:5" ht="14.45" customHeight="1" x14ac:dyDescent="0.2">
      <c r="A725" s="776">
        <v>713</v>
      </c>
      <c r="B725" s="793" t="s">
        <v>1036</v>
      </c>
      <c r="C725" s="794" t="s">
        <v>942</v>
      </c>
      <c r="D725" s="778" t="s">
        <v>1028</v>
      </c>
      <c r="E725" s="779">
        <v>45154</v>
      </c>
    </row>
    <row r="726" spans="1:5" ht="14.45" customHeight="1" x14ac:dyDescent="0.2">
      <c r="A726" s="776">
        <v>714</v>
      </c>
      <c r="B726" s="793" t="s">
        <v>1037</v>
      </c>
      <c r="C726" s="794" t="s">
        <v>942</v>
      </c>
      <c r="D726" s="778" t="s">
        <v>1028</v>
      </c>
      <c r="E726" s="779">
        <v>45154</v>
      </c>
    </row>
    <row r="727" spans="1:5" ht="14.45" customHeight="1" x14ac:dyDescent="0.2">
      <c r="A727" s="776">
        <v>715</v>
      </c>
      <c r="B727" s="793" t="s">
        <v>1038</v>
      </c>
      <c r="C727" s="794" t="s">
        <v>942</v>
      </c>
      <c r="D727" s="778" t="s">
        <v>1028</v>
      </c>
      <c r="E727" s="779">
        <v>45154</v>
      </c>
    </row>
    <row r="728" spans="1:5" ht="14.45" customHeight="1" x14ac:dyDescent="0.2">
      <c r="A728" s="776">
        <v>716</v>
      </c>
      <c r="B728" s="793" t="s">
        <v>1039</v>
      </c>
      <c r="C728" s="794" t="s">
        <v>942</v>
      </c>
      <c r="D728" s="778" t="s">
        <v>1028</v>
      </c>
      <c r="E728" s="779">
        <v>45154</v>
      </c>
    </row>
    <row r="729" spans="1:5" ht="14.45" customHeight="1" x14ac:dyDescent="0.2">
      <c r="A729" s="796">
        <v>717</v>
      </c>
      <c r="B729" s="797" t="s">
        <v>1040</v>
      </c>
      <c r="C729" s="798" t="s">
        <v>942</v>
      </c>
      <c r="D729" s="799" t="s">
        <v>1028</v>
      </c>
      <c r="E729" s="804">
        <v>45154</v>
      </c>
    </row>
    <row r="730" spans="1:5" ht="14.45" customHeight="1" x14ac:dyDescent="0.2">
      <c r="A730" s="772">
        <v>718</v>
      </c>
      <c r="B730" s="801" t="s">
        <v>1041</v>
      </c>
      <c r="C730" s="802" t="s">
        <v>942</v>
      </c>
      <c r="D730" s="774" t="s">
        <v>1028</v>
      </c>
      <c r="E730" s="775">
        <v>45154</v>
      </c>
    </row>
    <row r="731" spans="1:5" ht="14.45" customHeight="1" x14ac:dyDescent="0.2">
      <c r="A731" s="776">
        <v>719</v>
      </c>
      <c r="B731" s="793" t="s">
        <v>1042</v>
      </c>
      <c r="C731" s="794" t="s">
        <v>942</v>
      </c>
      <c r="D731" s="778" t="s">
        <v>1028</v>
      </c>
      <c r="E731" s="779">
        <v>45154</v>
      </c>
    </row>
    <row r="732" spans="1:5" ht="14.45" customHeight="1" x14ac:dyDescent="0.2">
      <c r="A732" s="776">
        <v>720</v>
      </c>
      <c r="B732" s="793" t="s">
        <v>1043</v>
      </c>
      <c r="C732" s="794" t="s">
        <v>942</v>
      </c>
      <c r="D732" s="778" t="s">
        <v>1028</v>
      </c>
      <c r="E732" s="779">
        <v>45154</v>
      </c>
    </row>
    <row r="733" spans="1:5" ht="14.45" customHeight="1" x14ac:dyDescent="0.2">
      <c r="A733" s="776">
        <v>721</v>
      </c>
      <c r="B733" s="793" t="s">
        <v>1044</v>
      </c>
      <c r="C733" s="794" t="s">
        <v>942</v>
      </c>
      <c r="D733" s="778" t="s">
        <v>1028</v>
      </c>
      <c r="E733" s="779">
        <v>45154</v>
      </c>
    </row>
    <row r="734" spans="1:5" ht="14.45" customHeight="1" x14ac:dyDescent="0.2">
      <c r="A734" s="776">
        <v>722</v>
      </c>
      <c r="B734" s="793" t="s">
        <v>1045</v>
      </c>
      <c r="C734" s="794" t="s">
        <v>942</v>
      </c>
      <c r="D734" s="778" t="s">
        <v>1028</v>
      </c>
      <c r="E734" s="779">
        <v>45154</v>
      </c>
    </row>
    <row r="735" spans="1:5" ht="14.45" customHeight="1" x14ac:dyDescent="0.2">
      <c r="A735" s="776">
        <v>723</v>
      </c>
      <c r="B735" s="793" t="s">
        <v>1046</v>
      </c>
      <c r="C735" s="794" t="s">
        <v>942</v>
      </c>
      <c r="D735" s="778" t="s">
        <v>1028</v>
      </c>
      <c r="E735" s="779">
        <v>45154</v>
      </c>
    </row>
    <row r="736" spans="1:5" ht="14.45" customHeight="1" x14ac:dyDescent="0.2">
      <c r="A736" s="776">
        <v>724</v>
      </c>
      <c r="B736" s="793" t="s">
        <v>1047</v>
      </c>
      <c r="C736" s="794" t="s">
        <v>942</v>
      </c>
      <c r="D736" s="778" t="s">
        <v>1028</v>
      </c>
      <c r="E736" s="779">
        <v>45154</v>
      </c>
    </row>
    <row r="737" spans="1:5" ht="14.45" customHeight="1" x14ac:dyDescent="0.2">
      <c r="A737" s="776">
        <v>725</v>
      </c>
      <c r="B737" s="793" t="s">
        <v>1048</v>
      </c>
      <c r="C737" s="794" t="s">
        <v>942</v>
      </c>
      <c r="D737" s="778" t="s">
        <v>1028</v>
      </c>
      <c r="E737" s="779">
        <v>45154</v>
      </c>
    </row>
    <row r="738" spans="1:5" ht="14.45" customHeight="1" x14ac:dyDescent="0.2">
      <c r="A738" s="776">
        <v>726</v>
      </c>
      <c r="B738" s="793" t="s">
        <v>1049</v>
      </c>
      <c r="C738" s="794" t="s">
        <v>942</v>
      </c>
      <c r="D738" s="778" t="s">
        <v>1028</v>
      </c>
      <c r="E738" s="779">
        <v>45154</v>
      </c>
    </row>
    <row r="739" spans="1:5" ht="14.45" customHeight="1" x14ac:dyDescent="0.2">
      <c r="A739" s="776">
        <v>727</v>
      </c>
      <c r="B739" s="793" t="s">
        <v>1050</v>
      </c>
      <c r="C739" s="794" t="s">
        <v>942</v>
      </c>
      <c r="D739" s="778" t="s">
        <v>1028</v>
      </c>
      <c r="E739" s="779">
        <v>45154</v>
      </c>
    </row>
    <row r="740" spans="1:5" ht="14.45" customHeight="1" x14ac:dyDescent="0.2">
      <c r="A740" s="776">
        <v>728</v>
      </c>
      <c r="B740" s="793" t="s">
        <v>1051</v>
      </c>
      <c r="C740" s="794" t="s">
        <v>942</v>
      </c>
      <c r="D740" s="778" t="s">
        <v>1028</v>
      </c>
      <c r="E740" s="779">
        <v>45154</v>
      </c>
    </row>
    <row r="741" spans="1:5" ht="14.45" customHeight="1" x14ac:dyDescent="0.2">
      <c r="A741" s="776">
        <v>729</v>
      </c>
      <c r="B741" s="793" t="s">
        <v>1052</v>
      </c>
      <c r="C741" s="794" t="s">
        <v>942</v>
      </c>
      <c r="D741" s="778" t="s">
        <v>1028</v>
      </c>
      <c r="E741" s="779">
        <v>45154</v>
      </c>
    </row>
    <row r="742" spans="1:5" ht="14.45" customHeight="1" x14ac:dyDescent="0.2">
      <c r="A742" s="776">
        <v>730</v>
      </c>
      <c r="B742" s="793" t="s">
        <v>1053</v>
      </c>
      <c r="C742" s="794" t="s">
        <v>942</v>
      </c>
      <c r="D742" s="778" t="s">
        <v>1028</v>
      </c>
      <c r="E742" s="779">
        <v>45154</v>
      </c>
    </row>
    <row r="743" spans="1:5" ht="14.45" customHeight="1" x14ac:dyDescent="0.2">
      <c r="A743" s="776">
        <v>731</v>
      </c>
      <c r="B743" s="793" t="s">
        <v>1054</v>
      </c>
      <c r="C743" s="794" t="s">
        <v>942</v>
      </c>
      <c r="D743" s="778" t="s">
        <v>1028</v>
      </c>
      <c r="E743" s="779">
        <v>45154</v>
      </c>
    </row>
    <row r="744" spans="1:5" ht="14.45" customHeight="1" x14ac:dyDescent="0.2">
      <c r="A744" s="776">
        <v>732</v>
      </c>
      <c r="B744" s="793" t="s">
        <v>1055</v>
      </c>
      <c r="C744" s="794" t="s">
        <v>942</v>
      </c>
      <c r="D744" s="778" t="s">
        <v>1028</v>
      </c>
      <c r="E744" s="779">
        <v>45154</v>
      </c>
    </row>
    <row r="745" spans="1:5" ht="14.45" customHeight="1" x14ac:dyDescent="0.2">
      <c r="A745" s="776">
        <v>733</v>
      </c>
      <c r="B745" s="793" t="s">
        <v>1056</v>
      </c>
      <c r="C745" s="794" t="s">
        <v>942</v>
      </c>
      <c r="D745" s="778" t="s">
        <v>1028</v>
      </c>
      <c r="E745" s="779">
        <v>45154</v>
      </c>
    </row>
    <row r="746" spans="1:5" ht="14.45" customHeight="1" x14ac:dyDescent="0.2">
      <c r="A746" s="776">
        <v>734</v>
      </c>
      <c r="B746" s="793" t="s">
        <v>1057</v>
      </c>
      <c r="C746" s="794" t="s">
        <v>942</v>
      </c>
      <c r="D746" s="778" t="s">
        <v>1028</v>
      </c>
      <c r="E746" s="779">
        <v>45154</v>
      </c>
    </row>
    <row r="747" spans="1:5" ht="14.45" customHeight="1" x14ac:dyDescent="0.2">
      <c r="A747" s="776">
        <v>735</v>
      </c>
      <c r="B747" s="793" t="s">
        <v>1058</v>
      </c>
      <c r="C747" s="794" t="s">
        <v>942</v>
      </c>
      <c r="D747" s="778" t="s">
        <v>1028</v>
      </c>
      <c r="E747" s="779">
        <v>45154</v>
      </c>
    </row>
    <row r="748" spans="1:5" ht="14.45" customHeight="1" x14ac:dyDescent="0.2">
      <c r="A748" s="776">
        <v>736</v>
      </c>
      <c r="B748" s="793" t="s">
        <v>1059</v>
      </c>
      <c r="C748" s="794" t="s">
        <v>942</v>
      </c>
      <c r="D748" s="778" t="s">
        <v>1028</v>
      </c>
      <c r="E748" s="779">
        <v>45154</v>
      </c>
    </row>
    <row r="749" spans="1:5" ht="14.45" customHeight="1" x14ac:dyDescent="0.2">
      <c r="A749" s="776">
        <v>737</v>
      </c>
      <c r="B749" s="793" t="s">
        <v>1060</v>
      </c>
      <c r="C749" s="794" t="s">
        <v>942</v>
      </c>
      <c r="D749" s="778" t="s">
        <v>1028</v>
      </c>
      <c r="E749" s="779">
        <v>45154</v>
      </c>
    </row>
    <row r="750" spans="1:5" ht="14.45" customHeight="1" x14ac:dyDescent="0.2">
      <c r="A750" s="776">
        <v>738</v>
      </c>
      <c r="B750" s="793" t="s">
        <v>1061</v>
      </c>
      <c r="C750" s="794" t="s">
        <v>942</v>
      </c>
      <c r="D750" s="778" t="s">
        <v>1028</v>
      </c>
      <c r="E750" s="779">
        <v>45154</v>
      </c>
    </row>
    <row r="751" spans="1:5" ht="14.45" customHeight="1" x14ac:dyDescent="0.2">
      <c r="A751" s="776">
        <v>739</v>
      </c>
      <c r="B751" s="793" t="s">
        <v>1062</v>
      </c>
      <c r="C751" s="794" t="s">
        <v>942</v>
      </c>
      <c r="D751" s="778" t="s">
        <v>1028</v>
      </c>
      <c r="E751" s="779">
        <v>45154</v>
      </c>
    </row>
    <row r="752" spans="1:5" ht="14.45" customHeight="1" x14ac:dyDescent="0.2">
      <c r="A752" s="776">
        <v>740</v>
      </c>
      <c r="B752" s="793" t="s">
        <v>1063</v>
      </c>
      <c r="C752" s="794" t="s">
        <v>942</v>
      </c>
      <c r="D752" s="778" t="s">
        <v>1028</v>
      </c>
      <c r="E752" s="779">
        <v>45154</v>
      </c>
    </row>
    <row r="753" spans="1:5" ht="14.45" customHeight="1" x14ac:dyDescent="0.2">
      <c r="A753" s="776">
        <v>741</v>
      </c>
      <c r="B753" s="793" t="s">
        <v>1064</v>
      </c>
      <c r="C753" s="794" t="s">
        <v>942</v>
      </c>
      <c r="D753" s="778" t="s">
        <v>1028</v>
      </c>
      <c r="E753" s="779">
        <v>45154</v>
      </c>
    </row>
    <row r="754" spans="1:5" ht="14.45" customHeight="1" x14ac:dyDescent="0.2">
      <c r="A754" s="776">
        <v>742</v>
      </c>
      <c r="B754" s="793" t="s">
        <v>1065</v>
      </c>
      <c r="C754" s="794" t="s">
        <v>942</v>
      </c>
      <c r="D754" s="778" t="s">
        <v>1028</v>
      </c>
      <c r="E754" s="779">
        <v>45154</v>
      </c>
    </row>
    <row r="755" spans="1:5" ht="14.45" customHeight="1" x14ac:dyDescent="0.2">
      <c r="A755" s="776">
        <v>743</v>
      </c>
      <c r="B755" s="793" t="s">
        <v>1066</v>
      </c>
      <c r="C755" s="794" t="s">
        <v>942</v>
      </c>
      <c r="D755" s="778" t="s">
        <v>1028</v>
      </c>
      <c r="E755" s="779">
        <v>45154</v>
      </c>
    </row>
    <row r="756" spans="1:5" ht="14.45" customHeight="1" x14ac:dyDescent="0.2">
      <c r="A756" s="776">
        <v>744</v>
      </c>
      <c r="B756" s="793" t="s">
        <v>1067</v>
      </c>
      <c r="C756" s="794" t="s">
        <v>942</v>
      </c>
      <c r="D756" s="778" t="s">
        <v>1028</v>
      </c>
      <c r="E756" s="779">
        <v>45154</v>
      </c>
    </row>
    <row r="757" spans="1:5" ht="14.45" customHeight="1" x14ac:dyDescent="0.2">
      <c r="A757" s="776">
        <v>745</v>
      </c>
      <c r="B757" s="793" t="s">
        <v>1068</v>
      </c>
      <c r="C757" s="794" t="s">
        <v>942</v>
      </c>
      <c r="D757" s="778" t="s">
        <v>1028</v>
      </c>
      <c r="E757" s="779">
        <v>45154</v>
      </c>
    </row>
    <row r="758" spans="1:5" ht="14.45" customHeight="1" x14ac:dyDescent="0.2">
      <c r="A758" s="776">
        <v>746</v>
      </c>
      <c r="B758" s="793" t="s">
        <v>1069</v>
      </c>
      <c r="C758" s="794" t="s">
        <v>942</v>
      </c>
      <c r="D758" s="778" t="s">
        <v>1028</v>
      </c>
      <c r="E758" s="779">
        <v>45154</v>
      </c>
    </row>
    <row r="759" spans="1:5" ht="14.45" customHeight="1" x14ac:dyDescent="0.2">
      <c r="A759" s="776">
        <v>747</v>
      </c>
      <c r="B759" s="793" t="s">
        <v>1070</v>
      </c>
      <c r="C759" s="794" t="s">
        <v>942</v>
      </c>
      <c r="D759" s="778" t="s">
        <v>1028</v>
      </c>
      <c r="E759" s="779">
        <v>45154</v>
      </c>
    </row>
    <row r="760" spans="1:5" ht="14.45" customHeight="1" x14ac:dyDescent="0.2">
      <c r="A760" s="776">
        <v>748</v>
      </c>
      <c r="B760" s="793" t="s">
        <v>1071</v>
      </c>
      <c r="C760" s="794" t="s">
        <v>942</v>
      </c>
      <c r="D760" s="778" t="s">
        <v>1028</v>
      </c>
      <c r="E760" s="779">
        <v>45154</v>
      </c>
    </row>
    <row r="761" spans="1:5" ht="14.45" customHeight="1" x14ac:dyDescent="0.2">
      <c r="A761" s="776">
        <v>749</v>
      </c>
      <c r="B761" s="793" t="s">
        <v>1072</v>
      </c>
      <c r="C761" s="794" t="s">
        <v>942</v>
      </c>
      <c r="D761" s="778" t="s">
        <v>1028</v>
      </c>
      <c r="E761" s="779">
        <v>45154</v>
      </c>
    </row>
    <row r="762" spans="1:5" ht="14.45" customHeight="1" x14ac:dyDescent="0.2">
      <c r="A762" s="776">
        <v>750</v>
      </c>
      <c r="B762" s="793" t="s">
        <v>1073</v>
      </c>
      <c r="C762" s="794" t="s">
        <v>942</v>
      </c>
      <c r="D762" s="778" t="s">
        <v>1028</v>
      </c>
      <c r="E762" s="779">
        <v>45154</v>
      </c>
    </row>
    <row r="763" spans="1:5" ht="14.45" customHeight="1" x14ac:dyDescent="0.2">
      <c r="A763" s="776">
        <v>751</v>
      </c>
      <c r="B763" s="793" t="s">
        <v>1074</v>
      </c>
      <c r="C763" s="794" t="s">
        <v>942</v>
      </c>
      <c r="D763" s="778" t="s">
        <v>1028</v>
      </c>
      <c r="E763" s="779">
        <v>45154</v>
      </c>
    </row>
    <row r="764" spans="1:5" ht="14.45" customHeight="1" x14ac:dyDescent="0.2">
      <c r="A764" s="776">
        <v>752</v>
      </c>
      <c r="B764" s="793" t="s">
        <v>1075</v>
      </c>
      <c r="C764" s="794" t="s">
        <v>942</v>
      </c>
      <c r="D764" s="778" t="s">
        <v>1028</v>
      </c>
      <c r="E764" s="779">
        <v>45154</v>
      </c>
    </row>
    <row r="765" spans="1:5" ht="14.45" customHeight="1" x14ac:dyDescent="0.2">
      <c r="A765" s="776">
        <v>753</v>
      </c>
      <c r="B765" s="793" t="s">
        <v>1076</v>
      </c>
      <c r="C765" s="794" t="s">
        <v>942</v>
      </c>
      <c r="D765" s="778" t="s">
        <v>1028</v>
      </c>
      <c r="E765" s="779">
        <v>45154</v>
      </c>
    </row>
    <row r="766" spans="1:5" ht="14.45" customHeight="1" x14ac:dyDescent="0.2">
      <c r="A766" s="776">
        <v>754</v>
      </c>
      <c r="B766" s="793" t="s">
        <v>1077</v>
      </c>
      <c r="C766" s="794" t="s">
        <v>942</v>
      </c>
      <c r="D766" s="778" t="s">
        <v>1028</v>
      </c>
      <c r="E766" s="779">
        <v>45154</v>
      </c>
    </row>
    <row r="767" spans="1:5" ht="14.45" customHeight="1" x14ac:dyDescent="0.2">
      <c r="A767" s="776">
        <v>755</v>
      </c>
      <c r="B767" s="793" t="s">
        <v>1078</v>
      </c>
      <c r="C767" s="794" t="s">
        <v>942</v>
      </c>
      <c r="D767" s="778" t="s">
        <v>1028</v>
      </c>
      <c r="E767" s="779">
        <v>45154</v>
      </c>
    </row>
    <row r="768" spans="1:5" ht="14.45" customHeight="1" x14ac:dyDescent="0.2">
      <c r="A768" s="776">
        <v>756</v>
      </c>
      <c r="B768" s="793" t="s">
        <v>1079</v>
      </c>
      <c r="C768" s="794" t="s">
        <v>942</v>
      </c>
      <c r="D768" s="778" t="s">
        <v>1028</v>
      </c>
      <c r="E768" s="779">
        <v>45154</v>
      </c>
    </row>
    <row r="769" spans="1:5" ht="14.45" customHeight="1" x14ac:dyDescent="0.2">
      <c r="A769" s="776">
        <v>757</v>
      </c>
      <c r="B769" s="793" t="s">
        <v>1080</v>
      </c>
      <c r="C769" s="794" t="s">
        <v>942</v>
      </c>
      <c r="D769" s="778" t="s">
        <v>1028</v>
      </c>
      <c r="E769" s="779">
        <v>45154</v>
      </c>
    </row>
    <row r="770" spans="1:5" ht="14.45" customHeight="1" x14ac:dyDescent="0.2">
      <c r="A770" s="776">
        <v>758</v>
      </c>
      <c r="B770" s="793" t="s">
        <v>1081</v>
      </c>
      <c r="C770" s="794" t="s">
        <v>942</v>
      </c>
      <c r="D770" s="778" t="s">
        <v>1028</v>
      </c>
      <c r="E770" s="779">
        <v>45154</v>
      </c>
    </row>
    <row r="771" spans="1:5" ht="14.45" customHeight="1" x14ac:dyDescent="0.2">
      <c r="A771" s="776">
        <v>759</v>
      </c>
      <c r="B771" s="793" t="s">
        <v>1082</v>
      </c>
      <c r="C771" s="794" t="s">
        <v>942</v>
      </c>
      <c r="D771" s="778" t="s">
        <v>1028</v>
      </c>
      <c r="E771" s="779">
        <v>45154</v>
      </c>
    </row>
    <row r="772" spans="1:5" ht="14.45" customHeight="1" x14ac:dyDescent="0.2">
      <c r="A772" s="776">
        <v>760</v>
      </c>
      <c r="B772" s="793" t="s">
        <v>1083</v>
      </c>
      <c r="C772" s="794" t="s">
        <v>942</v>
      </c>
      <c r="D772" s="778" t="s">
        <v>1084</v>
      </c>
      <c r="E772" s="779">
        <v>97360</v>
      </c>
    </row>
    <row r="773" spans="1:5" ht="14.45" customHeight="1" x14ac:dyDescent="0.2">
      <c r="A773" s="776">
        <v>761</v>
      </c>
      <c r="B773" s="793" t="s">
        <v>1085</v>
      </c>
      <c r="C773" s="794" t="s">
        <v>942</v>
      </c>
      <c r="D773" s="778" t="s">
        <v>1084</v>
      </c>
      <c r="E773" s="779">
        <v>97360</v>
      </c>
    </row>
    <row r="774" spans="1:5" ht="14.45" customHeight="1" x14ac:dyDescent="0.2">
      <c r="A774" s="776">
        <v>762</v>
      </c>
      <c r="B774" s="793" t="s">
        <v>1086</v>
      </c>
      <c r="C774" s="794" t="s">
        <v>942</v>
      </c>
      <c r="D774" s="778" t="s">
        <v>1084</v>
      </c>
      <c r="E774" s="779">
        <v>97360</v>
      </c>
    </row>
    <row r="775" spans="1:5" ht="14.45" customHeight="1" x14ac:dyDescent="0.2">
      <c r="A775" s="776">
        <v>763</v>
      </c>
      <c r="B775" s="793" t="s">
        <v>1087</v>
      </c>
      <c r="C775" s="794" t="s">
        <v>942</v>
      </c>
      <c r="D775" s="778" t="s">
        <v>1084</v>
      </c>
      <c r="E775" s="779">
        <v>97360</v>
      </c>
    </row>
    <row r="776" spans="1:5" ht="14.45" customHeight="1" x14ac:dyDescent="0.2">
      <c r="A776" s="776">
        <v>764</v>
      </c>
      <c r="B776" s="793" t="s">
        <v>1088</v>
      </c>
      <c r="C776" s="794" t="s">
        <v>942</v>
      </c>
      <c r="D776" s="778" t="s">
        <v>1089</v>
      </c>
      <c r="E776" s="779">
        <v>44993</v>
      </c>
    </row>
    <row r="777" spans="1:5" ht="14.45" customHeight="1" x14ac:dyDescent="0.2">
      <c r="A777" s="796">
        <v>765</v>
      </c>
      <c r="B777" s="797" t="s">
        <v>1090</v>
      </c>
      <c r="C777" s="798" t="s">
        <v>942</v>
      </c>
      <c r="D777" s="799" t="s">
        <v>1089</v>
      </c>
      <c r="E777" s="804">
        <v>44993</v>
      </c>
    </row>
    <row r="778" spans="1:5" ht="14.45" customHeight="1" x14ac:dyDescent="0.2">
      <c r="A778" s="772">
        <v>766</v>
      </c>
      <c r="B778" s="801" t="s">
        <v>1091</v>
      </c>
      <c r="C778" s="802" t="s">
        <v>942</v>
      </c>
      <c r="D778" s="774" t="s">
        <v>1089</v>
      </c>
      <c r="E778" s="775">
        <v>44993</v>
      </c>
    </row>
    <row r="779" spans="1:5" ht="14.45" customHeight="1" x14ac:dyDescent="0.2">
      <c r="A779" s="776">
        <v>767</v>
      </c>
      <c r="B779" s="793" t="s">
        <v>1092</v>
      </c>
      <c r="C779" s="794" t="s">
        <v>942</v>
      </c>
      <c r="D779" s="778" t="s">
        <v>1089</v>
      </c>
      <c r="E779" s="779">
        <v>44993</v>
      </c>
    </row>
    <row r="780" spans="1:5" ht="14.45" customHeight="1" x14ac:dyDescent="0.2">
      <c r="A780" s="776">
        <v>768</v>
      </c>
      <c r="B780" s="793" t="s">
        <v>1093</v>
      </c>
      <c r="C780" s="794" t="s">
        <v>942</v>
      </c>
      <c r="D780" s="778" t="s">
        <v>1089</v>
      </c>
      <c r="E780" s="779">
        <v>44993</v>
      </c>
    </row>
    <row r="781" spans="1:5" ht="14.45" customHeight="1" x14ac:dyDescent="0.2">
      <c r="A781" s="776">
        <v>769</v>
      </c>
      <c r="B781" s="793" t="s">
        <v>1094</v>
      </c>
      <c r="C781" s="794" t="s">
        <v>942</v>
      </c>
      <c r="D781" s="778" t="s">
        <v>1089</v>
      </c>
      <c r="E781" s="779">
        <v>44993</v>
      </c>
    </row>
    <row r="782" spans="1:5" ht="14.45" customHeight="1" x14ac:dyDescent="0.2">
      <c r="A782" s="776">
        <v>770</v>
      </c>
      <c r="B782" s="793" t="s">
        <v>1095</v>
      </c>
      <c r="C782" s="794" t="s">
        <v>942</v>
      </c>
      <c r="D782" s="778" t="s">
        <v>1089</v>
      </c>
      <c r="E782" s="779">
        <v>44993</v>
      </c>
    </row>
    <row r="783" spans="1:5" ht="14.45" customHeight="1" x14ac:dyDescent="0.2">
      <c r="A783" s="776">
        <v>771</v>
      </c>
      <c r="B783" s="793" t="s">
        <v>1096</v>
      </c>
      <c r="C783" s="794" t="s">
        <v>942</v>
      </c>
      <c r="D783" s="778" t="s">
        <v>1089</v>
      </c>
      <c r="E783" s="779">
        <v>44993</v>
      </c>
    </row>
    <row r="784" spans="1:5" ht="14.45" customHeight="1" x14ac:dyDescent="0.2">
      <c r="A784" s="776">
        <v>772</v>
      </c>
      <c r="B784" s="793" t="s">
        <v>1097</v>
      </c>
      <c r="C784" s="794" t="s">
        <v>942</v>
      </c>
      <c r="D784" s="778" t="s">
        <v>1089</v>
      </c>
      <c r="E784" s="779">
        <v>44993</v>
      </c>
    </row>
    <row r="785" spans="1:5" ht="14.45" customHeight="1" x14ac:dyDescent="0.2">
      <c r="A785" s="776">
        <v>773</v>
      </c>
      <c r="B785" s="793" t="s">
        <v>1098</v>
      </c>
      <c r="C785" s="794" t="s">
        <v>942</v>
      </c>
      <c r="D785" s="778" t="s">
        <v>1089</v>
      </c>
      <c r="E785" s="779">
        <v>44993</v>
      </c>
    </row>
    <row r="786" spans="1:5" ht="14.45" customHeight="1" x14ac:dyDescent="0.2">
      <c r="A786" s="776">
        <v>774</v>
      </c>
      <c r="B786" s="793" t="s">
        <v>1099</v>
      </c>
      <c r="C786" s="794" t="s">
        <v>942</v>
      </c>
      <c r="D786" s="778" t="s">
        <v>1089</v>
      </c>
      <c r="E786" s="779">
        <v>44993</v>
      </c>
    </row>
    <row r="787" spans="1:5" ht="14.45" customHeight="1" x14ac:dyDescent="0.2">
      <c r="A787" s="776">
        <v>775</v>
      </c>
      <c r="B787" s="793" t="s">
        <v>1100</v>
      </c>
      <c r="C787" s="794" t="s">
        <v>942</v>
      </c>
      <c r="D787" s="778" t="s">
        <v>1089</v>
      </c>
      <c r="E787" s="779">
        <v>44993</v>
      </c>
    </row>
    <row r="788" spans="1:5" ht="14.45" customHeight="1" x14ac:dyDescent="0.2">
      <c r="A788" s="776">
        <v>776</v>
      </c>
      <c r="B788" s="793" t="s">
        <v>1101</v>
      </c>
      <c r="C788" s="794" t="s">
        <v>942</v>
      </c>
      <c r="D788" s="778" t="s">
        <v>1089</v>
      </c>
      <c r="E788" s="779">
        <v>44993</v>
      </c>
    </row>
    <row r="789" spans="1:5" ht="14.45" customHeight="1" x14ac:dyDescent="0.2">
      <c r="A789" s="776">
        <v>777</v>
      </c>
      <c r="B789" s="793" t="s">
        <v>1102</v>
      </c>
      <c r="C789" s="794" t="s">
        <v>942</v>
      </c>
      <c r="D789" s="778" t="s">
        <v>1089</v>
      </c>
      <c r="E789" s="779">
        <v>44993</v>
      </c>
    </row>
    <row r="790" spans="1:5" ht="14.45" customHeight="1" x14ac:dyDescent="0.2">
      <c r="A790" s="776">
        <v>778</v>
      </c>
      <c r="B790" s="793" t="s">
        <v>1103</v>
      </c>
      <c r="C790" s="794" t="s">
        <v>942</v>
      </c>
      <c r="D790" s="778" t="s">
        <v>1089</v>
      </c>
      <c r="E790" s="779">
        <v>44993</v>
      </c>
    </row>
    <row r="791" spans="1:5" ht="14.45" customHeight="1" x14ac:dyDescent="0.2">
      <c r="A791" s="776">
        <v>779</v>
      </c>
      <c r="B791" s="793" t="s">
        <v>1104</v>
      </c>
      <c r="C791" s="794" t="s">
        <v>942</v>
      </c>
      <c r="D791" s="778" t="s">
        <v>1089</v>
      </c>
      <c r="E791" s="779">
        <v>44993</v>
      </c>
    </row>
    <row r="792" spans="1:5" ht="14.45" customHeight="1" x14ac:dyDescent="0.2">
      <c r="A792" s="776">
        <v>780</v>
      </c>
      <c r="B792" s="793" t="s">
        <v>1105</v>
      </c>
      <c r="C792" s="794" t="s">
        <v>942</v>
      </c>
      <c r="D792" s="778" t="s">
        <v>1089</v>
      </c>
      <c r="E792" s="779">
        <v>44993</v>
      </c>
    </row>
    <row r="793" spans="1:5" ht="14.45" customHeight="1" x14ac:dyDescent="0.2">
      <c r="A793" s="776">
        <v>781</v>
      </c>
      <c r="B793" s="793" t="s">
        <v>1106</v>
      </c>
      <c r="C793" s="794" t="s">
        <v>942</v>
      </c>
      <c r="D793" s="778" t="s">
        <v>9043</v>
      </c>
      <c r="E793" s="779">
        <v>41100</v>
      </c>
    </row>
    <row r="794" spans="1:5" ht="14.45" customHeight="1" x14ac:dyDescent="0.2">
      <c r="A794" s="776">
        <v>782</v>
      </c>
      <c r="B794" s="793" t="s">
        <v>1107</v>
      </c>
      <c r="C794" s="794" t="s">
        <v>942</v>
      </c>
      <c r="D794" s="778" t="s">
        <v>1108</v>
      </c>
      <c r="E794" s="779">
        <v>41100</v>
      </c>
    </row>
    <row r="795" spans="1:5" ht="14.45" customHeight="1" x14ac:dyDescent="0.2">
      <c r="A795" s="776">
        <v>783</v>
      </c>
      <c r="B795" s="793" t="s">
        <v>1109</v>
      </c>
      <c r="C795" s="794" t="s">
        <v>942</v>
      </c>
      <c r="D795" s="778" t="s">
        <v>1108</v>
      </c>
      <c r="E795" s="779">
        <v>41100</v>
      </c>
    </row>
    <row r="796" spans="1:5" ht="14.45" customHeight="1" x14ac:dyDescent="0.2">
      <c r="A796" s="776">
        <v>784</v>
      </c>
      <c r="B796" s="793" t="s">
        <v>1110</v>
      </c>
      <c r="C796" s="794" t="s">
        <v>942</v>
      </c>
      <c r="D796" s="778" t="s">
        <v>1108</v>
      </c>
      <c r="E796" s="779">
        <v>41100</v>
      </c>
    </row>
    <row r="797" spans="1:5" ht="14.45" customHeight="1" x14ac:dyDescent="0.2">
      <c r="A797" s="776">
        <v>785</v>
      </c>
      <c r="B797" s="793" t="s">
        <v>1111</v>
      </c>
      <c r="C797" s="794" t="s">
        <v>942</v>
      </c>
      <c r="D797" s="778" t="s">
        <v>1108</v>
      </c>
      <c r="E797" s="779">
        <v>41100</v>
      </c>
    </row>
    <row r="798" spans="1:5" ht="14.45" customHeight="1" x14ac:dyDescent="0.2">
      <c r="A798" s="776">
        <v>786</v>
      </c>
      <c r="B798" s="793" t="s">
        <v>1112</v>
      </c>
      <c r="C798" s="794" t="s">
        <v>942</v>
      </c>
      <c r="D798" s="778" t="s">
        <v>1108</v>
      </c>
      <c r="E798" s="779">
        <v>41100</v>
      </c>
    </row>
    <row r="799" spans="1:5" ht="14.45" customHeight="1" x14ac:dyDescent="0.2">
      <c r="A799" s="776">
        <v>787</v>
      </c>
      <c r="B799" s="793" t="s">
        <v>1113</v>
      </c>
      <c r="C799" s="794" t="s">
        <v>942</v>
      </c>
      <c r="D799" s="778" t="s">
        <v>1108</v>
      </c>
      <c r="E799" s="779">
        <v>41100</v>
      </c>
    </row>
    <row r="800" spans="1:5" ht="14.45" customHeight="1" x14ac:dyDescent="0.2">
      <c r="A800" s="776">
        <v>788</v>
      </c>
      <c r="B800" s="793" t="s">
        <v>1114</v>
      </c>
      <c r="C800" s="794" t="s">
        <v>942</v>
      </c>
      <c r="D800" s="778" t="s">
        <v>1108</v>
      </c>
      <c r="E800" s="779">
        <v>41100</v>
      </c>
    </row>
    <row r="801" spans="1:5" ht="14.45" customHeight="1" x14ac:dyDescent="0.2">
      <c r="A801" s="776">
        <v>789</v>
      </c>
      <c r="B801" s="793" t="s">
        <v>1115</v>
      </c>
      <c r="C801" s="794" t="s">
        <v>942</v>
      </c>
      <c r="D801" s="778" t="s">
        <v>1108</v>
      </c>
      <c r="E801" s="779">
        <v>41100</v>
      </c>
    </row>
    <row r="802" spans="1:5" ht="14.45" customHeight="1" x14ac:dyDescent="0.2">
      <c r="A802" s="776">
        <v>790</v>
      </c>
      <c r="B802" s="793" t="s">
        <v>1116</v>
      </c>
      <c r="C802" s="794" t="s">
        <v>942</v>
      </c>
      <c r="D802" s="778" t="s">
        <v>1108</v>
      </c>
      <c r="E802" s="779">
        <v>41100</v>
      </c>
    </row>
    <row r="803" spans="1:5" ht="14.45" customHeight="1" x14ac:dyDescent="0.2">
      <c r="A803" s="776">
        <v>791</v>
      </c>
      <c r="B803" s="793" t="s">
        <v>1117</v>
      </c>
      <c r="C803" s="794" t="s">
        <v>942</v>
      </c>
      <c r="D803" s="778" t="s">
        <v>1108</v>
      </c>
      <c r="E803" s="779">
        <v>41100</v>
      </c>
    </row>
    <row r="804" spans="1:5" ht="14.45" customHeight="1" x14ac:dyDescent="0.2">
      <c r="A804" s="776">
        <v>792</v>
      </c>
      <c r="B804" s="793" t="s">
        <v>1118</v>
      </c>
      <c r="C804" s="794" t="s">
        <v>942</v>
      </c>
      <c r="D804" s="778" t="s">
        <v>1108</v>
      </c>
      <c r="E804" s="779">
        <v>41100</v>
      </c>
    </row>
    <row r="805" spans="1:5" ht="14.45" customHeight="1" x14ac:dyDescent="0.2">
      <c r="A805" s="776">
        <v>793</v>
      </c>
      <c r="B805" s="793" t="s">
        <v>1119</v>
      </c>
      <c r="C805" s="794" t="s">
        <v>942</v>
      </c>
      <c r="D805" s="778" t="s">
        <v>1108</v>
      </c>
      <c r="E805" s="779">
        <v>41100</v>
      </c>
    </row>
    <row r="806" spans="1:5" ht="14.45" customHeight="1" x14ac:dyDescent="0.2">
      <c r="A806" s="776">
        <v>794</v>
      </c>
      <c r="B806" s="793" t="s">
        <v>1120</v>
      </c>
      <c r="C806" s="794" t="s">
        <v>942</v>
      </c>
      <c r="D806" s="778" t="s">
        <v>1108</v>
      </c>
      <c r="E806" s="779">
        <v>41100</v>
      </c>
    </row>
    <row r="807" spans="1:5" ht="14.45" customHeight="1" x14ac:dyDescent="0.2">
      <c r="A807" s="776">
        <v>795</v>
      </c>
      <c r="B807" s="793" t="s">
        <v>1121</v>
      </c>
      <c r="C807" s="794" t="s">
        <v>942</v>
      </c>
      <c r="D807" s="778" t="s">
        <v>1108</v>
      </c>
      <c r="E807" s="779">
        <v>41100</v>
      </c>
    </row>
    <row r="808" spans="1:5" ht="14.45" customHeight="1" x14ac:dyDescent="0.2">
      <c r="A808" s="776">
        <v>796</v>
      </c>
      <c r="B808" s="793" t="s">
        <v>1122</v>
      </c>
      <c r="C808" s="794" t="s">
        <v>942</v>
      </c>
      <c r="D808" s="778" t="s">
        <v>1108</v>
      </c>
      <c r="E808" s="779">
        <v>41100</v>
      </c>
    </row>
    <row r="809" spans="1:5" ht="14.45" customHeight="1" x14ac:dyDescent="0.2">
      <c r="A809" s="776">
        <v>797</v>
      </c>
      <c r="B809" s="793" t="s">
        <v>1123</v>
      </c>
      <c r="C809" s="794" t="s">
        <v>942</v>
      </c>
      <c r="D809" s="778" t="s">
        <v>1108</v>
      </c>
      <c r="E809" s="779">
        <v>41100</v>
      </c>
    </row>
    <row r="810" spans="1:5" ht="14.45" customHeight="1" x14ac:dyDescent="0.2">
      <c r="A810" s="776">
        <v>798</v>
      </c>
      <c r="B810" s="793" t="s">
        <v>1124</v>
      </c>
      <c r="C810" s="794" t="s">
        <v>942</v>
      </c>
      <c r="D810" s="778" t="s">
        <v>1108</v>
      </c>
      <c r="E810" s="779">
        <v>41100</v>
      </c>
    </row>
    <row r="811" spans="1:5" ht="14.45" customHeight="1" x14ac:dyDescent="0.2">
      <c r="A811" s="776">
        <v>799</v>
      </c>
      <c r="B811" s="793" t="s">
        <v>1125</v>
      </c>
      <c r="C811" s="794" t="s">
        <v>942</v>
      </c>
      <c r="D811" s="778" t="s">
        <v>1108</v>
      </c>
      <c r="E811" s="779">
        <v>41100</v>
      </c>
    </row>
    <row r="812" spans="1:5" ht="14.45" customHeight="1" x14ac:dyDescent="0.2">
      <c r="A812" s="776">
        <v>800</v>
      </c>
      <c r="B812" s="793" t="s">
        <v>1126</v>
      </c>
      <c r="C812" s="794" t="s">
        <v>942</v>
      </c>
      <c r="D812" s="778" t="s">
        <v>1108</v>
      </c>
      <c r="E812" s="779">
        <v>41100</v>
      </c>
    </row>
    <row r="813" spans="1:5" ht="14.45" customHeight="1" x14ac:dyDescent="0.2">
      <c r="A813" s="776">
        <v>801</v>
      </c>
      <c r="B813" s="793" t="s">
        <v>1127</v>
      </c>
      <c r="C813" s="794" t="s">
        <v>942</v>
      </c>
      <c r="D813" s="778" t="s">
        <v>1108</v>
      </c>
      <c r="E813" s="779">
        <v>41100</v>
      </c>
    </row>
    <row r="814" spans="1:5" ht="14.45" customHeight="1" x14ac:dyDescent="0.2">
      <c r="A814" s="776">
        <v>802</v>
      </c>
      <c r="B814" s="793" t="s">
        <v>1128</v>
      </c>
      <c r="C814" s="794" t="s">
        <v>942</v>
      </c>
      <c r="D814" s="778" t="s">
        <v>1108</v>
      </c>
      <c r="E814" s="779">
        <v>41100</v>
      </c>
    </row>
    <row r="815" spans="1:5" ht="14.45" customHeight="1" x14ac:dyDescent="0.2">
      <c r="A815" s="776">
        <v>803</v>
      </c>
      <c r="B815" s="793" t="s">
        <v>1129</v>
      </c>
      <c r="C815" s="794" t="s">
        <v>942</v>
      </c>
      <c r="D815" s="778" t="s">
        <v>1108</v>
      </c>
      <c r="E815" s="779">
        <v>41100</v>
      </c>
    </row>
    <row r="816" spans="1:5" ht="14.45" customHeight="1" x14ac:dyDescent="0.2">
      <c r="A816" s="776">
        <v>804</v>
      </c>
      <c r="B816" s="793" t="s">
        <v>1130</v>
      </c>
      <c r="C816" s="794" t="s">
        <v>942</v>
      </c>
      <c r="D816" s="778" t="s">
        <v>1108</v>
      </c>
      <c r="E816" s="779">
        <v>41100</v>
      </c>
    </row>
    <row r="817" spans="1:5" ht="14.45" customHeight="1" x14ac:dyDescent="0.2">
      <c r="A817" s="776">
        <v>805</v>
      </c>
      <c r="B817" s="793" t="s">
        <v>1131</v>
      </c>
      <c r="C817" s="794" t="s">
        <v>942</v>
      </c>
      <c r="D817" s="778" t="s">
        <v>1108</v>
      </c>
      <c r="E817" s="779">
        <v>41100</v>
      </c>
    </row>
    <row r="818" spans="1:5" ht="14.45" customHeight="1" x14ac:dyDescent="0.2">
      <c r="A818" s="776">
        <v>806</v>
      </c>
      <c r="B818" s="793" t="s">
        <v>1132</v>
      </c>
      <c r="C818" s="794" t="s">
        <v>942</v>
      </c>
      <c r="D818" s="778" t="s">
        <v>1108</v>
      </c>
      <c r="E818" s="779">
        <v>41100</v>
      </c>
    </row>
    <row r="819" spans="1:5" ht="14.45" customHeight="1" x14ac:dyDescent="0.2">
      <c r="A819" s="776">
        <v>807</v>
      </c>
      <c r="B819" s="793" t="s">
        <v>1133</v>
      </c>
      <c r="C819" s="794" t="s">
        <v>942</v>
      </c>
      <c r="D819" s="778" t="s">
        <v>1108</v>
      </c>
      <c r="E819" s="779">
        <v>41100</v>
      </c>
    </row>
    <row r="820" spans="1:5" ht="14.45" customHeight="1" x14ac:dyDescent="0.2">
      <c r="A820" s="776">
        <v>808</v>
      </c>
      <c r="B820" s="793" t="s">
        <v>1134</v>
      </c>
      <c r="C820" s="794" t="s">
        <v>942</v>
      </c>
      <c r="D820" s="778" t="s">
        <v>1108</v>
      </c>
      <c r="E820" s="779">
        <v>41100</v>
      </c>
    </row>
    <row r="821" spans="1:5" ht="14.45" customHeight="1" x14ac:dyDescent="0.2">
      <c r="A821" s="776">
        <v>809</v>
      </c>
      <c r="B821" s="793" t="s">
        <v>1135</v>
      </c>
      <c r="C821" s="794" t="s">
        <v>942</v>
      </c>
      <c r="D821" s="778" t="s">
        <v>1108</v>
      </c>
      <c r="E821" s="779">
        <v>41100</v>
      </c>
    </row>
    <row r="822" spans="1:5" ht="14.45" customHeight="1" x14ac:dyDescent="0.2">
      <c r="A822" s="776">
        <v>810</v>
      </c>
      <c r="B822" s="793" t="s">
        <v>1136</v>
      </c>
      <c r="C822" s="794" t="s">
        <v>942</v>
      </c>
      <c r="D822" s="778" t="s">
        <v>1108</v>
      </c>
      <c r="E822" s="779">
        <v>41100</v>
      </c>
    </row>
    <row r="823" spans="1:5" ht="14.45" customHeight="1" x14ac:dyDescent="0.2">
      <c r="A823" s="776">
        <v>811</v>
      </c>
      <c r="B823" s="793" t="s">
        <v>1137</v>
      </c>
      <c r="C823" s="794" t="s">
        <v>942</v>
      </c>
      <c r="D823" s="778" t="s">
        <v>1108</v>
      </c>
      <c r="E823" s="779">
        <v>41100</v>
      </c>
    </row>
    <row r="824" spans="1:5" ht="14.45" customHeight="1" x14ac:dyDescent="0.2">
      <c r="A824" s="776">
        <v>812</v>
      </c>
      <c r="B824" s="793" t="s">
        <v>1138</v>
      </c>
      <c r="C824" s="794" t="s">
        <v>942</v>
      </c>
      <c r="D824" s="778" t="s">
        <v>1108</v>
      </c>
      <c r="E824" s="779">
        <v>41100</v>
      </c>
    </row>
    <row r="825" spans="1:5" ht="14.45" customHeight="1" x14ac:dyDescent="0.2">
      <c r="A825" s="796">
        <v>813</v>
      </c>
      <c r="B825" s="797" t="s">
        <v>1139</v>
      </c>
      <c r="C825" s="798" t="s">
        <v>942</v>
      </c>
      <c r="D825" s="799" t="s">
        <v>1108</v>
      </c>
      <c r="E825" s="804">
        <v>41100</v>
      </c>
    </row>
    <row r="826" spans="1:5" ht="14.45" customHeight="1" x14ac:dyDescent="0.2">
      <c r="A826" s="772">
        <v>814</v>
      </c>
      <c r="B826" s="801" t="s">
        <v>1140</v>
      </c>
      <c r="C826" s="802" t="s">
        <v>942</v>
      </c>
      <c r="D826" s="774" t="s">
        <v>1108</v>
      </c>
      <c r="E826" s="775">
        <v>41100</v>
      </c>
    </row>
    <row r="827" spans="1:5" ht="14.45" customHeight="1" x14ac:dyDescent="0.2">
      <c r="A827" s="776">
        <v>815</v>
      </c>
      <c r="B827" s="793" t="s">
        <v>1141</v>
      </c>
      <c r="C827" s="794" t="s">
        <v>942</v>
      </c>
      <c r="D827" s="778" t="s">
        <v>1142</v>
      </c>
      <c r="E827" s="779">
        <v>55528</v>
      </c>
    </row>
    <row r="828" spans="1:5" ht="14.45" customHeight="1" x14ac:dyDescent="0.2">
      <c r="A828" s="776">
        <v>816</v>
      </c>
      <c r="B828" s="793" t="s">
        <v>1143</v>
      </c>
      <c r="C828" s="794" t="s">
        <v>942</v>
      </c>
      <c r="D828" s="778" t="s">
        <v>1142</v>
      </c>
      <c r="E828" s="779">
        <v>55528</v>
      </c>
    </row>
    <row r="829" spans="1:5" ht="14.45" customHeight="1" x14ac:dyDescent="0.2">
      <c r="A829" s="776">
        <v>817</v>
      </c>
      <c r="B829" s="793" t="s">
        <v>1144</v>
      </c>
      <c r="C829" s="794" t="s">
        <v>942</v>
      </c>
      <c r="D829" s="778" t="s">
        <v>1142</v>
      </c>
      <c r="E829" s="779">
        <v>55528</v>
      </c>
    </row>
    <row r="830" spans="1:5" ht="14.45" customHeight="1" x14ac:dyDescent="0.2">
      <c r="A830" s="776">
        <v>818</v>
      </c>
      <c r="B830" s="793" t="s">
        <v>1145</v>
      </c>
      <c r="C830" s="794" t="s">
        <v>942</v>
      </c>
      <c r="D830" s="778" t="s">
        <v>1142</v>
      </c>
      <c r="E830" s="779">
        <v>55528</v>
      </c>
    </row>
    <row r="831" spans="1:5" ht="14.45" customHeight="1" x14ac:dyDescent="0.2">
      <c r="A831" s="776">
        <v>819</v>
      </c>
      <c r="B831" s="793" t="s">
        <v>1146</v>
      </c>
      <c r="C831" s="794" t="s">
        <v>942</v>
      </c>
      <c r="D831" s="778" t="s">
        <v>1142</v>
      </c>
      <c r="E831" s="779">
        <v>55528</v>
      </c>
    </row>
    <row r="832" spans="1:5" ht="14.45" customHeight="1" x14ac:dyDescent="0.2">
      <c r="A832" s="776">
        <v>820</v>
      </c>
      <c r="B832" s="793" t="s">
        <v>1147</v>
      </c>
      <c r="C832" s="794" t="s">
        <v>942</v>
      </c>
      <c r="D832" s="778" t="s">
        <v>1142</v>
      </c>
      <c r="E832" s="779">
        <v>55528</v>
      </c>
    </row>
    <row r="833" spans="1:5" ht="14.45" customHeight="1" x14ac:dyDescent="0.2">
      <c r="A833" s="776">
        <v>821</v>
      </c>
      <c r="B833" s="793" t="s">
        <v>1148</v>
      </c>
      <c r="C833" s="794" t="s">
        <v>942</v>
      </c>
      <c r="D833" s="778" t="s">
        <v>1142</v>
      </c>
      <c r="E833" s="779">
        <v>55528</v>
      </c>
    </row>
    <row r="834" spans="1:5" ht="14.45" customHeight="1" x14ac:dyDescent="0.2">
      <c r="A834" s="776">
        <v>822</v>
      </c>
      <c r="B834" s="793" t="s">
        <v>1149</v>
      </c>
      <c r="C834" s="794" t="s">
        <v>942</v>
      </c>
      <c r="D834" s="778" t="s">
        <v>1142</v>
      </c>
      <c r="E834" s="779">
        <v>55528</v>
      </c>
    </row>
    <row r="835" spans="1:5" ht="14.45" customHeight="1" x14ac:dyDescent="0.2">
      <c r="A835" s="776">
        <v>823</v>
      </c>
      <c r="B835" s="793" t="s">
        <v>1150</v>
      </c>
      <c r="C835" s="794" t="s">
        <v>942</v>
      </c>
      <c r="D835" s="778" t="s">
        <v>1142</v>
      </c>
      <c r="E835" s="779">
        <v>55528</v>
      </c>
    </row>
    <row r="836" spans="1:5" ht="14.45" customHeight="1" x14ac:dyDescent="0.2">
      <c r="A836" s="776">
        <v>824</v>
      </c>
      <c r="B836" s="793" t="s">
        <v>1151</v>
      </c>
      <c r="C836" s="794" t="s">
        <v>942</v>
      </c>
      <c r="D836" s="778" t="s">
        <v>1142</v>
      </c>
      <c r="E836" s="779">
        <v>55528</v>
      </c>
    </row>
    <row r="837" spans="1:5" ht="14.45" customHeight="1" x14ac:dyDescent="0.2">
      <c r="A837" s="776">
        <v>825</v>
      </c>
      <c r="B837" s="793" t="s">
        <v>1152</v>
      </c>
      <c r="C837" s="794" t="s">
        <v>942</v>
      </c>
      <c r="D837" s="778" t="s">
        <v>1142</v>
      </c>
      <c r="E837" s="779">
        <v>55528</v>
      </c>
    </row>
    <row r="838" spans="1:5" ht="14.45" customHeight="1" x14ac:dyDescent="0.2">
      <c r="A838" s="776">
        <v>826</v>
      </c>
      <c r="B838" s="793" t="s">
        <v>1153</v>
      </c>
      <c r="C838" s="794" t="s">
        <v>942</v>
      </c>
      <c r="D838" s="778" t="s">
        <v>1142</v>
      </c>
      <c r="E838" s="779">
        <v>55528</v>
      </c>
    </row>
    <row r="839" spans="1:5" ht="14.45" customHeight="1" x14ac:dyDescent="0.2">
      <c r="A839" s="776">
        <v>827</v>
      </c>
      <c r="B839" s="793" t="s">
        <v>1154</v>
      </c>
      <c r="C839" s="794" t="s">
        <v>942</v>
      </c>
      <c r="D839" s="778" t="s">
        <v>1142</v>
      </c>
      <c r="E839" s="779">
        <v>55528</v>
      </c>
    </row>
    <row r="840" spans="1:5" ht="14.45" customHeight="1" x14ac:dyDescent="0.2">
      <c r="A840" s="776">
        <v>828</v>
      </c>
      <c r="B840" s="793" t="s">
        <v>1155</v>
      </c>
      <c r="C840" s="794" t="s">
        <v>942</v>
      </c>
      <c r="D840" s="778" t="s">
        <v>1142</v>
      </c>
      <c r="E840" s="779">
        <v>55528</v>
      </c>
    </row>
    <row r="841" spans="1:5" ht="14.45" customHeight="1" x14ac:dyDescent="0.2">
      <c r="A841" s="776">
        <v>829</v>
      </c>
      <c r="B841" s="793" t="s">
        <v>1156</v>
      </c>
      <c r="C841" s="794" t="s">
        <v>942</v>
      </c>
      <c r="D841" s="778" t="s">
        <v>1142</v>
      </c>
      <c r="E841" s="779">
        <v>55528</v>
      </c>
    </row>
    <row r="842" spans="1:5" ht="14.45" customHeight="1" x14ac:dyDescent="0.2">
      <c r="A842" s="776">
        <v>830</v>
      </c>
      <c r="B842" s="793" t="s">
        <v>1157</v>
      </c>
      <c r="C842" s="794" t="s">
        <v>942</v>
      </c>
      <c r="D842" s="778" t="s">
        <v>1142</v>
      </c>
      <c r="E842" s="779">
        <v>55528</v>
      </c>
    </row>
    <row r="843" spans="1:5" ht="14.45" customHeight="1" x14ac:dyDescent="0.2">
      <c r="A843" s="776">
        <v>831</v>
      </c>
      <c r="B843" s="793" t="s">
        <v>1158</v>
      </c>
      <c r="C843" s="794" t="s">
        <v>942</v>
      </c>
      <c r="D843" s="778" t="s">
        <v>1142</v>
      </c>
      <c r="E843" s="779">
        <v>55528</v>
      </c>
    </row>
    <row r="844" spans="1:5" ht="14.45" customHeight="1" x14ac:dyDescent="0.2">
      <c r="A844" s="776">
        <v>832</v>
      </c>
      <c r="B844" s="793" t="s">
        <v>1159</v>
      </c>
      <c r="C844" s="794" t="s">
        <v>942</v>
      </c>
      <c r="D844" s="778" t="s">
        <v>1142</v>
      </c>
      <c r="E844" s="779">
        <v>55528</v>
      </c>
    </row>
    <row r="845" spans="1:5" ht="14.45" customHeight="1" x14ac:dyDescent="0.2">
      <c r="A845" s="776">
        <v>833</v>
      </c>
      <c r="B845" s="793" t="s">
        <v>1160</v>
      </c>
      <c r="C845" s="794" t="s">
        <v>942</v>
      </c>
      <c r="D845" s="778" t="s">
        <v>1142</v>
      </c>
      <c r="E845" s="779">
        <v>55528</v>
      </c>
    </row>
    <row r="846" spans="1:5" ht="14.45" customHeight="1" x14ac:dyDescent="0.2">
      <c r="A846" s="776">
        <v>834</v>
      </c>
      <c r="B846" s="793" t="s">
        <v>1161</v>
      </c>
      <c r="C846" s="794" t="s">
        <v>942</v>
      </c>
      <c r="D846" s="778" t="s">
        <v>1142</v>
      </c>
      <c r="E846" s="779">
        <v>55528</v>
      </c>
    </row>
    <row r="847" spans="1:5" ht="14.45" customHeight="1" x14ac:dyDescent="0.2">
      <c r="A847" s="776">
        <v>835</v>
      </c>
      <c r="B847" s="793" t="s">
        <v>1162</v>
      </c>
      <c r="C847" s="794" t="s">
        <v>942</v>
      </c>
      <c r="D847" s="778" t="s">
        <v>1142</v>
      </c>
      <c r="E847" s="779">
        <v>55528</v>
      </c>
    </row>
    <row r="848" spans="1:5" ht="14.45" customHeight="1" x14ac:dyDescent="0.2">
      <c r="A848" s="776">
        <v>836</v>
      </c>
      <c r="B848" s="793" t="s">
        <v>1163</v>
      </c>
      <c r="C848" s="794" t="s">
        <v>942</v>
      </c>
      <c r="D848" s="778" t="s">
        <v>1142</v>
      </c>
      <c r="E848" s="779">
        <v>55528</v>
      </c>
    </row>
    <row r="849" spans="1:5" ht="14.45" customHeight="1" x14ac:dyDescent="0.2">
      <c r="A849" s="776">
        <v>837</v>
      </c>
      <c r="B849" s="793" t="s">
        <v>1164</v>
      </c>
      <c r="C849" s="794" t="s">
        <v>942</v>
      </c>
      <c r="D849" s="778" t="s">
        <v>1142</v>
      </c>
      <c r="E849" s="779">
        <v>55528</v>
      </c>
    </row>
    <row r="850" spans="1:5" ht="14.45" customHeight="1" x14ac:dyDescent="0.2">
      <c r="A850" s="776">
        <v>838</v>
      </c>
      <c r="B850" s="793" t="s">
        <v>1165</v>
      </c>
      <c r="C850" s="794" t="s">
        <v>942</v>
      </c>
      <c r="D850" s="778" t="s">
        <v>1142</v>
      </c>
      <c r="E850" s="779">
        <v>55528</v>
      </c>
    </row>
    <row r="851" spans="1:5" ht="14.45" customHeight="1" x14ac:dyDescent="0.2">
      <c r="A851" s="776">
        <v>839</v>
      </c>
      <c r="B851" s="793" t="s">
        <v>1166</v>
      </c>
      <c r="C851" s="794" t="s">
        <v>942</v>
      </c>
      <c r="D851" s="778" t="s">
        <v>1142</v>
      </c>
      <c r="E851" s="779">
        <v>55528</v>
      </c>
    </row>
    <row r="852" spans="1:5" ht="14.45" customHeight="1" x14ac:dyDescent="0.2">
      <c r="A852" s="776">
        <v>840</v>
      </c>
      <c r="B852" s="793" t="s">
        <v>1167</v>
      </c>
      <c r="C852" s="794" t="s">
        <v>942</v>
      </c>
      <c r="D852" s="778" t="s">
        <v>1142</v>
      </c>
      <c r="E852" s="779">
        <v>55528</v>
      </c>
    </row>
    <row r="853" spans="1:5" ht="14.45" customHeight="1" x14ac:dyDescent="0.2">
      <c r="A853" s="776">
        <v>841</v>
      </c>
      <c r="B853" s="793" t="s">
        <v>1168</v>
      </c>
      <c r="C853" s="794" t="s">
        <v>942</v>
      </c>
      <c r="D853" s="778" t="s">
        <v>1142</v>
      </c>
      <c r="E853" s="779">
        <v>55528</v>
      </c>
    </row>
    <row r="854" spans="1:5" ht="14.45" customHeight="1" x14ac:dyDescent="0.2">
      <c r="A854" s="776">
        <v>842</v>
      </c>
      <c r="B854" s="793" t="s">
        <v>1169</v>
      </c>
      <c r="C854" s="794" t="s">
        <v>942</v>
      </c>
      <c r="D854" s="778" t="s">
        <v>1142</v>
      </c>
      <c r="E854" s="779">
        <v>55528</v>
      </c>
    </row>
    <row r="855" spans="1:5" ht="14.45" customHeight="1" x14ac:dyDescent="0.2">
      <c r="A855" s="776">
        <v>843</v>
      </c>
      <c r="B855" s="793" t="s">
        <v>1170</v>
      </c>
      <c r="C855" s="794" t="s">
        <v>942</v>
      </c>
      <c r="D855" s="778" t="s">
        <v>1142</v>
      </c>
      <c r="E855" s="779">
        <v>55528</v>
      </c>
    </row>
    <row r="856" spans="1:5" ht="14.45" customHeight="1" x14ac:dyDescent="0.2">
      <c r="A856" s="776">
        <v>844</v>
      </c>
      <c r="B856" s="793" t="s">
        <v>1171</v>
      </c>
      <c r="C856" s="794" t="s">
        <v>942</v>
      </c>
      <c r="D856" s="778" t="s">
        <v>1142</v>
      </c>
      <c r="E856" s="779">
        <v>55528</v>
      </c>
    </row>
    <row r="857" spans="1:5" ht="14.45" customHeight="1" x14ac:dyDescent="0.2">
      <c r="A857" s="776">
        <v>845</v>
      </c>
      <c r="B857" s="793" t="s">
        <v>1172</v>
      </c>
      <c r="C857" s="794" t="s">
        <v>942</v>
      </c>
      <c r="D857" s="778" t="s">
        <v>1142</v>
      </c>
      <c r="E857" s="779">
        <v>55528</v>
      </c>
    </row>
    <row r="858" spans="1:5" ht="14.45" customHeight="1" x14ac:dyDescent="0.2">
      <c r="A858" s="776">
        <v>846</v>
      </c>
      <c r="B858" s="793" t="s">
        <v>1173</v>
      </c>
      <c r="C858" s="794" t="s">
        <v>942</v>
      </c>
      <c r="D858" s="778" t="s">
        <v>1142</v>
      </c>
      <c r="E858" s="779">
        <v>55528</v>
      </c>
    </row>
    <row r="859" spans="1:5" ht="14.45" customHeight="1" x14ac:dyDescent="0.2">
      <c r="A859" s="776">
        <v>847</v>
      </c>
      <c r="B859" s="793" t="s">
        <v>1174</v>
      </c>
      <c r="C859" s="794" t="s">
        <v>942</v>
      </c>
      <c r="D859" s="778" t="s">
        <v>1142</v>
      </c>
      <c r="E859" s="779">
        <v>55528</v>
      </c>
    </row>
    <row r="860" spans="1:5" ht="14.45" customHeight="1" x14ac:dyDescent="0.2">
      <c r="A860" s="776">
        <v>848</v>
      </c>
      <c r="B860" s="793" t="s">
        <v>1175</v>
      </c>
      <c r="C860" s="794" t="s">
        <v>942</v>
      </c>
      <c r="D860" s="778" t="s">
        <v>1142</v>
      </c>
      <c r="E860" s="779">
        <v>55528</v>
      </c>
    </row>
    <row r="861" spans="1:5" ht="14.45" customHeight="1" x14ac:dyDescent="0.2">
      <c r="A861" s="776">
        <v>849</v>
      </c>
      <c r="B861" s="793" t="s">
        <v>1176</v>
      </c>
      <c r="C861" s="794" t="s">
        <v>942</v>
      </c>
      <c r="D861" s="778" t="s">
        <v>1142</v>
      </c>
      <c r="E861" s="779">
        <v>55528</v>
      </c>
    </row>
    <row r="862" spans="1:5" ht="14.45" customHeight="1" x14ac:dyDescent="0.2">
      <c r="A862" s="776">
        <v>850</v>
      </c>
      <c r="B862" s="793" t="s">
        <v>1177</v>
      </c>
      <c r="C862" s="794" t="s">
        <v>942</v>
      </c>
      <c r="D862" s="778" t="s">
        <v>1142</v>
      </c>
      <c r="E862" s="779">
        <v>55528</v>
      </c>
    </row>
    <row r="863" spans="1:5" ht="14.45" customHeight="1" x14ac:dyDescent="0.2">
      <c r="A863" s="776">
        <v>851</v>
      </c>
      <c r="B863" s="793" t="s">
        <v>1178</v>
      </c>
      <c r="C863" s="794" t="s">
        <v>942</v>
      </c>
      <c r="D863" s="778" t="s">
        <v>1142</v>
      </c>
      <c r="E863" s="779">
        <v>55528</v>
      </c>
    </row>
    <row r="864" spans="1:5" ht="14.45" customHeight="1" x14ac:dyDescent="0.2">
      <c r="A864" s="776">
        <v>852</v>
      </c>
      <c r="B864" s="793" t="s">
        <v>1179</v>
      </c>
      <c r="C864" s="794" t="s">
        <v>942</v>
      </c>
      <c r="D864" s="778" t="s">
        <v>1142</v>
      </c>
      <c r="E864" s="779">
        <v>55528</v>
      </c>
    </row>
    <row r="865" spans="1:5" ht="14.45" customHeight="1" x14ac:dyDescent="0.2">
      <c r="A865" s="776">
        <v>853</v>
      </c>
      <c r="B865" s="793" t="s">
        <v>1180</v>
      </c>
      <c r="C865" s="794" t="s">
        <v>942</v>
      </c>
      <c r="D865" s="778" t="s">
        <v>1142</v>
      </c>
      <c r="E865" s="779">
        <v>55528</v>
      </c>
    </row>
    <row r="866" spans="1:5" ht="14.45" customHeight="1" x14ac:dyDescent="0.2">
      <c r="A866" s="776">
        <v>854</v>
      </c>
      <c r="B866" s="793" t="s">
        <v>1181</v>
      </c>
      <c r="C866" s="794" t="s">
        <v>942</v>
      </c>
      <c r="D866" s="778" t="s">
        <v>1142</v>
      </c>
      <c r="E866" s="779">
        <v>55528</v>
      </c>
    </row>
    <row r="867" spans="1:5" ht="14.45" customHeight="1" x14ac:dyDescent="0.2">
      <c r="A867" s="776">
        <v>855</v>
      </c>
      <c r="B867" s="793" t="s">
        <v>1182</v>
      </c>
      <c r="C867" s="794" t="s">
        <v>942</v>
      </c>
      <c r="D867" s="778" t="s">
        <v>1142</v>
      </c>
      <c r="E867" s="779">
        <v>55528</v>
      </c>
    </row>
    <row r="868" spans="1:5" ht="14.45" customHeight="1" x14ac:dyDescent="0.2">
      <c r="A868" s="776">
        <v>856</v>
      </c>
      <c r="B868" s="793" t="s">
        <v>1183</v>
      </c>
      <c r="C868" s="794" t="s">
        <v>942</v>
      </c>
      <c r="D868" s="778" t="s">
        <v>1142</v>
      </c>
      <c r="E868" s="779">
        <v>55528</v>
      </c>
    </row>
    <row r="869" spans="1:5" ht="14.45" customHeight="1" x14ac:dyDescent="0.2">
      <c r="A869" s="776">
        <v>857</v>
      </c>
      <c r="B869" s="793" t="s">
        <v>1184</v>
      </c>
      <c r="C869" s="794" t="s">
        <v>942</v>
      </c>
      <c r="D869" s="778" t="s">
        <v>1142</v>
      </c>
      <c r="E869" s="779">
        <v>55528</v>
      </c>
    </row>
    <row r="870" spans="1:5" ht="14.45" customHeight="1" x14ac:dyDescent="0.2">
      <c r="A870" s="776">
        <v>858</v>
      </c>
      <c r="B870" s="793" t="s">
        <v>1185</v>
      </c>
      <c r="C870" s="794" t="s">
        <v>942</v>
      </c>
      <c r="D870" s="778" t="s">
        <v>1142</v>
      </c>
      <c r="E870" s="779">
        <v>55528</v>
      </c>
    </row>
    <row r="871" spans="1:5" ht="14.45" customHeight="1" x14ac:dyDescent="0.2">
      <c r="A871" s="776">
        <v>859</v>
      </c>
      <c r="B871" s="793" t="s">
        <v>1186</v>
      </c>
      <c r="C871" s="794" t="s">
        <v>942</v>
      </c>
      <c r="D871" s="778" t="s">
        <v>1142</v>
      </c>
      <c r="E871" s="779">
        <v>55528</v>
      </c>
    </row>
    <row r="872" spans="1:5" ht="14.45" customHeight="1" x14ac:dyDescent="0.2">
      <c r="A872" s="776">
        <v>860</v>
      </c>
      <c r="B872" s="793" t="s">
        <v>1187</v>
      </c>
      <c r="C872" s="794" t="s">
        <v>942</v>
      </c>
      <c r="D872" s="778" t="s">
        <v>1142</v>
      </c>
      <c r="E872" s="779">
        <v>55528</v>
      </c>
    </row>
    <row r="873" spans="1:5" ht="14.45" customHeight="1" x14ac:dyDescent="0.2">
      <c r="A873" s="796">
        <v>861</v>
      </c>
      <c r="B873" s="797" t="s">
        <v>1188</v>
      </c>
      <c r="C873" s="798" t="s">
        <v>942</v>
      </c>
      <c r="D873" s="799" t="s">
        <v>1142</v>
      </c>
      <c r="E873" s="804">
        <v>55528</v>
      </c>
    </row>
    <row r="874" spans="1:5" ht="14.45" customHeight="1" x14ac:dyDescent="0.2">
      <c r="A874" s="772">
        <v>862</v>
      </c>
      <c r="B874" s="801" t="s">
        <v>1189</v>
      </c>
      <c r="C874" s="802" t="s">
        <v>942</v>
      </c>
      <c r="D874" s="774" t="s">
        <v>1142</v>
      </c>
      <c r="E874" s="775">
        <v>55528</v>
      </c>
    </row>
    <row r="875" spans="1:5" ht="14.45" customHeight="1" x14ac:dyDescent="0.2">
      <c r="A875" s="776">
        <v>863</v>
      </c>
      <c r="B875" s="793" t="s">
        <v>1190</v>
      </c>
      <c r="C875" s="794" t="s">
        <v>942</v>
      </c>
      <c r="D875" s="778" t="s">
        <v>1191</v>
      </c>
      <c r="E875" s="779">
        <v>55528</v>
      </c>
    </row>
    <row r="876" spans="1:5" ht="14.45" customHeight="1" x14ac:dyDescent="0.2">
      <c r="A876" s="776">
        <v>864</v>
      </c>
      <c r="B876" s="793" t="s">
        <v>1192</v>
      </c>
      <c r="C876" s="794" t="s">
        <v>942</v>
      </c>
      <c r="D876" s="778" t="s">
        <v>1191</v>
      </c>
      <c r="E876" s="779">
        <v>55528</v>
      </c>
    </row>
    <row r="877" spans="1:5" ht="14.45" customHeight="1" x14ac:dyDescent="0.2">
      <c r="A877" s="776">
        <v>865</v>
      </c>
      <c r="B877" s="793" t="s">
        <v>1193</v>
      </c>
      <c r="C877" s="794" t="s">
        <v>942</v>
      </c>
      <c r="D877" s="778" t="s">
        <v>1191</v>
      </c>
      <c r="E877" s="779">
        <v>55528</v>
      </c>
    </row>
    <row r="878" spans="1:5" ht="14.45" customHeight="1" x14ac:dyDescent="0.2">
      <c r="A878" s="776">
        <v>866</v>
      </c>
      <c r="B878" s="793" t="s">
        <v>1194</v>
      </c>
      <c r="C878" s="794" t="s">
        <v>942</v>
      </c>
      <c r="D878" s="778" t="s">
        <v>1191</v>
      </c>
      <c r="E878" s="779">
        <v>55528</v>
      </c>
    </row>
    <row r="879" spans="1:5" ht="14.45" customHeight="1" x14ac:dyDescent="0.2">
      <c r="A879" s="776">
        <v>867</v>
      </c>
      <c r="B879" s="793" t="s">
        <v>1195</v>
      </c>
      <c r="C879" s="794" t="s">
        <v>942</v>
      </c>
      <c r="D879" s="778" t="s">
        <v>1196</v>
      </c>
      <c r="E879" s="779">
        <v>55528</v>
      </c>
    </row>
    <row r="880" spans="1:5" ht="14.45" customHeight="1" x14ac:dyDescent="0.2">
      <c r="A880" s="776">
        <v>868</v>
      </c>
      <c r="B880" s="793" t="s">
        <v>1197</v>
      </c>
      <c r="C880" s="794" t="s">
        <v>942</v>
      </c>
      <c r="D880" s="778" t="s">
        <v>1196</v>
      </c>
      <c r="E880" s="779">
        <v>55528</v>
      </c>
    </row>
    <row r="881" spans="1:5" ht="14.45" customHeight="1" x14ac:dyDescent="0.2">
      <c r="A881" s="776">
        <v>869</v>
      </c>
      <c r="B881" s="793" t="s">
        <v>1198</v>
      </c>
      <c r="C881" s="794" t="s">
        <v>942</v>
      </c>
      <c r="D881" s="778" t="s">
        <v>1199</v>
      </c>
      <c r="E881" s="779">
        <v>71000</v>
      </c>
    </row>
    <row r="882" spans="1:5" ht="14.45" customHeight="1" x14ac:dyDescent="0.2">
      <c r="A882" s="776">
        <v>870</v>
      </c>
      <c r="B882" s="793" t="s">
        <v>1200</v>
      </c>
      <c r="C882" s="794" t="s">
        <v>942</v>
      </c>
      <c r="D882" s="778" t="s">
        <v>1199</v>
      </c>
      <c r="E882" s="779">
        <v>71000</v>
      </c>
    </row>
    <row r="883" spans="1:5" ht="14.45" customHeight="1" x14ac:dyDescent="0.2">
      <c r="A883" s="776">
        <v>871</v>
      </c>
      <c r="B883" s="793" t="s">
        <v>1201</v>
      </c>
      <c r="C883" s="794" t="s">
        <v>942</v>
      </c>
      <c r="D883" s="778" t="s">
        <v>1199</v>
      </c>
      <c r="E883" s="779">
        <v>62607</v>
      </c>
    </row>
    <row r="884" spans="1:5" ht="14.45" customHeight="1" x14ac:dyDescent="0.2">
      <c r="A884" s="805"/>
      <c r="B884" s="782" t="s">
        <v>1202</v>
      </c>
      <c r="C884" s="783"/>
      <c r="D884" s="784"/>
      <c r="E884" s="785">
        <f>SUM(E16:E883)</f>
        <v>125533432.5</v>
      </c>
    </row>
    <row r="885" spans="1:5" ht="14.45" customHeight="1" x14ac:dyDescent="0.2">
      <c r="A885" s="806"/>
      <c r="B885" s="807" t="s">
        <v>1203</v>
      </c>
      <c r="C885" s="806"/>
      <c r="D885" s="808"/>
      <c r="E885" s="809"/>
    </row>
    <row r="886" spans="1:5" ht="14.45" customHeight="1" x14ac:dyDescent="0.2">
      <c r="A886" s="772">
        <v>872</v>
      </c>
      <c r="B886" s="810">
        <v>100000560557</v>
      </c>
      <c r="C886" s="20" t="s">
        <v>931</v>
      </c>
      <c r="D886" s="774" t="s">
        <v>1204</v>
      </c>
      <c r="E886" s="811">
        <v>119572.5</v>
      </c>
    </row>
    <row r="887" spans="1:5" ht="14.45" customHeight="1" x14ac:dyDescent="0.2">
      <c r="A887" s="776">
        <v>873</v>
      </c>
      <c r="B887" s="789">
        <v>100000560558</v>
      </c>
      <c r="C887" s="21" t="s">
        <v>931</v>
      </c>
      <c r="D887" s="791" t="s">
        <v>1204</v>
      </c>
      <c r="E887" s="792">
        <v>119572.5</v>
      </c>
    </row>
    <row r="888" spans="1:5" ht="14.45" customHeight="1" x14ac:dyDescent="0.2">
      <c r="A888" s="776">
        <v>874</v>
      </c>
      <c r="B888" s="793">
        <v>100000560559</v>
      </c>
      <c r="C888" s="794" t="s">
        <v>931</v>
      </c>
      <c r="D888" s="778" t="s">
        <v>1204</v>
      </c>
      <c r="E888" s="795">
        <v>119572.5</v>
      </c>
    </row>
    <row r="889" spans="1:5" ht="14.45" customHeight="1" x14ac:dyDescent="0.2">
      <c r="A889" s="776">
        <v>875</v>
      </c>
      <c r="B889" s="793">
        <v>100000560560</v>
      </c>
      <c r="C889" s="794" t="s">
        <v>931</v>
      </c>
      <c r="D889" s="778" t="s">
        <v>1204</v>
      </c>
      <c r="E889" s="795">
        <v>119572.5</v>
      </c>
    </row>
    <row r="890" spans="1:5" ht="14.45" customHeight="1" x14ac:dyDescent="0.2">
      <c r="A890" s="776">
        <v>876</v>
      </c>
      <c r="B890" s="793">
        <v>100000560561</v>
      </c>
      <c r="C890" s="794" t="s">
        <v>931</v>
      </c>
      <c r="D890" s="778" t="s">
        <v>1204</v>
      </c>
      <c r="E890" s="795">
        <v>119572.5</v>
      </c>
    </row>
    <row r="891" spans="1:5" ht="14.45" customHeight="1" x14ac:dyDescent="0.2">
      <c r="A891" s="776">
        <v>877</v>
      </c>
      <c r="B891" s="793">
        <v>100000560562</v>
      </c>
      <c r="C891" s="794" t="s">
        <v>931</v>
      </c>
      <c r="D891" s="778" t="s">
        <v>1204</v>
      </c>
      <c r="E891" s="795">
        <v>119572.5</v>
      </c>
    </row>
    <row r="892" spans="1:5" ht="14.45" customHeight="1" x14ac:dyDescent="0.2">
      <c r="A892" s="776">
        <v>878</v>
      </c>
      <c r="B892" s="793">
        <v>100000560563</v>
      </c>
      <c r="C892" s="794" t="s">
        <v>931</v>
      </c>
      <c r="D892" s="778" t="s">
        <v>1204</v>
      </c>
      <c r="E892" s="795">
        <v>119572.5</v>
      </c>
    </row>
    <row r="893" spans="1:5" ht="14.45" customHeight="1" x14ac:dyDescent="0.2">
      <c r="A893" s="776">
        <v>879</v>
      </c>
      <c r="B893" s="793">
        <v>100000560564</v>
      </c>
      <c r="C893" s="794" t="s">
        <v>931</v>
      </c>
      <c r="D893" s="778" t="s">
        <v>1204</v>
      </c>
      <c r="E893" s="795">
        <v>119572.5</v>
      </c>
    </row>
    <row r="894" spans="1:5" ht="14.45" customHeight="1" x14ac:dyDescent="0.2">
      <c r="A894" s="776">
        <v>880</v>
      </c>
      <c r="B894" s="793">
        <v>100000560565</v>
      </c>
      <c r="C894" s="794" t="s">
        <v>931</v>
      </c>
      <c r="D894" s="778" t="s">
        <v>1204</v>
      </c>
      <c r="E894" s="795">
        <v>119572.5</v>
      </c>
    </row>
    <row r="895" spans="1:5" ht="14.45" customHeight="1" x14ac:dyDescent="0.2">
      <c r="A895" s="776">
        <v>881</v>
      </c>
      <c r="B895" s="793">
        <v>100000560566</v>
      </c>
      <c r="C895" s="794" t="s">
        <v>931</v>
      </c>
      <c r="D895" s="778" t="s">
        <v>1204</v>
      </c>
      <c r="E895" s="795">
        <v>119572.5</v>
      </c>
    </row>
    <row r="896" spans="1:5" ht="14.45" customHeight="1" x14ac:dyDescent="0.2">
      <c r="A896" s="776">
        <v>882</v>
      </c>
      <c r="B896" s="793">
        <v>100000560567</v>
      </c>
      <c r="C896" s="794" t="s">
        <v>931</v>
      </c>
      <c r="D896" s="778" t="s">
        <v>1204</v>
      </c>
      <c r="E896" s="795">
        <v>119572.5</v>
      </c>
    </row>
    <row r="897" spans="1:5" ht="14.45" customHeight="1" x14ac:dyDescent="0.2">
      <c r="A897" s="776">
        <v>883</v>
      </c>
      <c r="B897" s="793">
        <v>100000560568</v>
      </c>
      <c r="C897" s="794" t="s">
        <v>931</v>
      </c>
      <c r="D897" s="778" t="s">
        <v>1204</v>
      </c>
      <c r="E897" s="795">
        <v>119572.5</v>
      </c>
    </row>
    <row r="898" spans="1:5" ht="14.45" customHeight="1" x14ac:dyDescent="0.2">
      <c r="A898" s="776">
        <v>884</v>
      </c>
      <c r="B898" s="793">
        <v>100000560569</v>
      </c>
      <c r="C898" s="794" t="s">
        <v>931</v>
      </c>
      <c r="D898" s="778" t="s">
        <v>1204</v>
      </c>
      <c r="E898" s="795">
        <v>119572.5</v>
      </c>
    </row>
    <row r="899" spans="1:5" ht="14.45" customHeight="1" x14ac:dyDescent="0.2">
      <c r="A899" s="776">
        <v>885</v>
      </c>
      <c r="B899" s="793">
        <v>100000560570</v>
      </c>
      <c r="C899" s="794" t="s">
        <v>931</v>
      </c>
      <c r="D899" s="778" t="s">
        <v>1204</v>
      </c>
      <c r="E899" s="795">
        <v>119572.5</v>
      </c>
    </row>
    <row r="900" spans="1:5" ht="14.45" customHeight="1" x14ac:dyDescent="0.2">
      <c r="A900" s="776">
        <v>886</v>
      </c>
      <c r="B900" s="793">
        <v>100000560571</v>
      </c>
      <c r="C900" s="794" t="s">
        <v>931</v>
      </c>
      <c r="D900" s="778" t="s">
        <v>1204</v>
      </c>
      <c r="E900" s="795">
        <v>119572.5</v>
      </c>
    </row>
    <row r="901" spans="1:5" ht="14.45" customHeight="1" x14ac:dyDescent="0.2">
      <c r="A901" s="776">
        <v>887</v>
      </c>
      <c r="B901" s="793">
        <v>100000560572</v>
      </c>
      <c r="C901" s="794" t="s">
        <v>931</v>
      </c>
      <c r="D901" s="778" t="s">
        <v>1204</v>
      </c>
      <c r="E901" s="795">
        <v>119572.5</v>
      </c>
    </row>
    <row r="902" spans="1:5" ht="14.45" customHeight="1" x14ac:dyDescent="0.2">
      <c r="A902" s="776">
        <v>888</v>
      </c>
      <c r="B902" s="793">
        <v>100000560573</v>
      </c>
      <c r="C902" s="794" t="s">
        <v>931</v>
      </c>
      <c r="D902" s="778" t="s">
        <v>1204</v>
      </c>
      <c r="E902" s="795">
        <v>119572.5</v>
      </c>
    </row>
    <row r="903" spans="1:5" ht="14.45" customHeight="1" x14ac:dyDescent="0.2">
      <c r="A903" s="776">
        <v>889</v>
      </c>
      <c r="B903" s="793">
        <v>100000560574</v>
      </c>
      <c r="C903" s="794" t="s">
        <v>931</v>
      </c>
      <c r="D903" s="778" t="s">
        <v>1204</v>
      </c>
      <c r="E903" s="795">
        <v>119572.5</v>
      </c>
    </row>
    <row r="904" spans="1:5" ht="14.45" customHeight="1" x14ac:dyDescent="0.2">
      <c r="A904" s="776">
        <v>890</v>
      </c>
      <c r="B904" s="793">
        <v>100000560575</v>
      </c>
      <c r="C904" s="794" t="s">
        <v>931</v>
      </c>
      <c r="D904" s="778" t="s">
        <v>1204</v>
      </c>
      <c r="E904" s="795">
        <v>119572.5</v>
      </c>
    </row>
    <row r="905" spans="1:5" ht="14.45" customHeight="1" x14ac:dyDescent="0.2">
      <c r="A905" s="776">
        <v>891</v>
      </c>
      <c r="B905" s="793">
        <v>100000560576</v>
      </c>
      <c r="C905" s="794" t="s">
        <v>931</v>
      </c>
      <c r="D905" s="778" t="s">
        <v>1204</v>
      </c>
      <c r="E905" s="795">
        <v>119572.5</v>
      </c>
    </row>
    <row r="906" spans="1:5" ht="14.45" customHeight="1" x14ac:dyDescent="0.2">
      <c r="A906" s="776">
        <v>892</v>
      </c>
      <c r="B906" s="793">
        <v>100000560577</v>
      </c>
      <c r="C906" s="794" t="s">
        <v>931</v>
      </c>
      <c r="D906" s="778" t="s">
        <v>1204</v>
      </c>
      <c r="E906" s="795">
        <v>119572.5</v>
      </c>
    </row>
    <row r="907" spans="1:5" ht="14.45" customHeight="1" x14ac:dyDescent="0.2">
      <c r="A907" s="776">
        <v>893</v>
      </c>
      <c r="B907" s="793">
        <v>100000560578</v>
      </c>
      <c r="C907" s="794" t="s">
        <v>931</v>
      </c>
      <c r="D907" s="778" t="s">
        <v>1204</v>
      </c>
      <c r="E907" s="795">
        <v>119572.5</v>
      </c>
    </row>
    <row r="908" spans="1:5" ht="14.45" customHeight="1" x14ac:dyDescent="0.2">
      <c r="A908" s="776">
        <v>894</v>
      </c>
      <c r="B908" s="793">
        <v>100000560579</v>
      </c>
      <c r="C908" s="794" t="s">
        <v>931</v>
      </c>
      <c r="D908" s="778" t="s">
        <v>1204</v>
      </c>
      <c r="E908" s="795">
        <v>119572.5</v>
      </c>
    </row>
    <row r="909" spans="1:5" ht="14.45" customHeight="1" x14ac:dyDescent="0.2">
      <c r="A909" s="776">
        <v>895</v>
      </c>
      <c r="B909" s="793">
        <v>100000560580</v>
      </c>
      <c r="C909" s="794" t="s">
        <v>931</v>
      </c>
      <c r="D909" s="778" t="s">
        <v>1204</v>
      </c>
      <c r="E909" s="795">
        <v>119572.5</v>
      </c>
    </row>
    <row r="910" spans="1:5" ht="14.45" customHeight="1" x14ac:dyDescent="0.2">
      <c r="A910" s="776">
        <v>896</v>
      </c>
      <c r="B910" s="793">
        <v>100000560581</v>
      </c>
      <c r="C910" s="794" t="s">
        <v>931</v>
      </c>
      <c r="D910" s="778" t="s">
        <v>1204</v>
      </c>
      <c r="E910" s="795">
        <v>119572.5</v>
      </c>
    </row>
    <row r="911" spans="1:5" ht="14.45" customHeight="1" x14ac:dyDescent="0.2">
      <c r="A911" s="776">
        <v>897</v>
      </c>
      <c r="B911" s="793">
        <v>100000560582</v>
      </c>
      <c r="C911" s="794" t="s">
        <v>931</v>
      </c>
      <c r="D911" s="778" t="s">
        <v>1204</v>
      </c>
      <c r="E911" s="795">
        <v>119572.5</v>
      </c>
    </row>
    <row r="912" spans="1:5" ht="14.45" customHeight="1" x14ac:dyDescent="0.2">
      <c r="A912" s="776">
        <v>898</v>
      </c>
      <c r="B912" s="793">
        <v>100000560583</v>
      </c>
      <c r="C912" s="794" t="s">
        <v>931</v>
      </c>
      <c r="D912" s="778" t="s">
        <v>1204</v>
      </c>
      <c r="E912" s="795">
        <v>119572.5</v>
      </c>
    </row>
    <row r="913" spans="1:5" ht="14.45" customHeight="1" x14ac:dyDescent="0.2">
      <c r="A913" s="776">
        <v>899</v>
      </c>
      <c r="B913" s="793">
        <v>100000560584</v>
      </c>
      <c r="C913" s="794" t="s">
        <v>931</v>
      </c>
      <c r="D913" s="778" t="s">
        <v>1204</v>
      </c>
      <c r="E913" s="795">
        <v>119572.5</v>
      </c>
    </row>
    <row r="914" spans="1:5" ht="14.45" customHeight="1" x14ac:dyDescent="0.2">
      <c r="A914" s="776">
        <v>900</v>
      </c>
      <c r="B914" s="793">
        <v>100000560585</v>
      </c>
      <c r="C914" s="794" t="s">
        <v>931</v>
      </c>
      <c r="D914" s="778" t="s">
        <v>1204</v>
      </c>
      <c r="E914" s="795">
        <v>119572.5</v>
      </c>
    </row>
    <row r="915" spans="1:5" ht="14.45" customHeight="1" x14ac:dyDescent="0.2">
      <c r="A915" s="776">
        <v>901</v>
      </c>
      <c r="B915" s="793">
        <v>100000560586</v>
      </c>
      <c r="C915" s="794" t="s">
        <v>931</v>
      </c>
      <c r="D915" s="778" t="s">
        <v>1204</v>
      </c>
      <c r="E915" s="795">
        <v>119572.5</v>
      </c>
    </row>
    <row r="916" spans="1:5" ht="14.45" customHeight="1" x14ac:dyDescent="0.2">
      <c r="A916" s="776">
        <v>902</v>
      </c>
      <c r="B916" s="793">
        <v>100000560587</v>
      </c>
      <c r="C916" s="794" t="s">
        <v>931</v>
      </c>
      <c r="D916" s="778" t="s">
        <v>1204</v>
      </c>
      <c r="E916" s="795">
        <v>119572.5</v>
      </c>
    </row>
    <row r="917" spans="1:5" ht="14.45" customHeight="1" x14ac:dyDescent="0.2">
      <c r="A917" s="776">
        <v>903</v>
      </c>
      <c r="B917" s="793">
        <v>100000560588</v>
      </c>
      <c r="C917" s="794" t="s">
        <v>931</v>
      </c>
      <c r="D917" s="778" t="s">
        <v>1204</v>
      </c>
      <c r="E917" s="795">
        <v>119572.5</v>
      </c>
    </row>
    <row r="918" spans="1:5" ht="14.45" customHeight="1" x14ac:dyDescent="0.2">
      <c r="A918" s="776">
        <v>904</v>
      </c>
      <c r="B918" s="793">
        <v>100000560589</v>
      </c>
      <c r="C918" s="794" t="s">
        <v>931</v>
      </c>
      <c r="D918" s="778" t="s">
        <v>1204</v>
      </c>
      <c r="E918" s="795">
        <v>119572.5</v>
      </c>
    </row>
    <row r="919" spans="1:5" ht="14.45" customHeight="1" x14ac:dyDescent="0.2">
      <c r="A919" s="776">
        <v>905</v>
      </c>
      <c r="B919" s="793">
        <v>100000560590</v>
      </c>
      <c r="C919" s="794" t="s">
        <v>931</v>
      </c>
      <c r="D919" s="778" t="s">
        <v>1204</v>
      </c>
      <c r="E919" s="795">
        <v>119572.5</v>
      </c>
    </row>
    <row r="920" spans="1:5" ht="14.45" customHeight="1" x14ac:dyDescent="0.2">
      <c r="A920" s="776">
        <v>906</v>
      </c>
      <c r="B920" s="793">
        <v>100000560591</v>
      </c>
      <c r="C920" s="794" t="s">
        <v>931</v>
      </c>
      <c r="D920" s="778" t="s">
        <v>1204</v>
      </c>
      <c r="E920" s="795">
        <v>119572.5</v>
      </c>
    </row>
    <row r="921" spans="1:5" ht="14.45" customHeight="1" x14ac:dyDescent="0.2">
      <c r="A921" s="796">
        <v>907</v>
      </c>
      <c r="B921" s="797">
        <v>100000560592</v>
      </c>
      <c r="C921" s="798" t="s">
        <v>931</v>
      </c>
      <c r="D921" s="799" t="s">
        <v>1204</v>
      </c>
      <c r="E921" s="800">
        <v>119572.5</v>
      </c>
    </row>
    <row r="922" spans="1:5" ht="14.45" customHeight="1" x14ac:dyDescent="0.2">
      <c r="A922" s="772">
        <v>908</v>
      </c>
      <c r="B922" s="801">
        <v>100000560593</v>
      </c>
      <c r="C922" s="802" t="s">
        <v>931</v>
      </c>
      <c r="D922" s="774" t="s">
        <v>1204</v>
      </c>
      <c r="E922" s="803">
        <v>119572.5</v>
      </c>
    </row>
    <row r="923" spans="1:5" ht="14.45" customHeight="1" x14ac:dyDescent="0.2">
      <c r="A923" s="776">
        <v>909</v>
      </c>
      <c r="B923" s="793">
        <v>100000560594</v>
      </c>
      <c r="C923" s="794" t="s">
        <v>931</v>
      </c>
      <c r="D923" s="778" t="s">
        <v>1204</v>
      </c>
      <c r="E923" s="795">
        <v>119572.5</v>
      </c>
    </row>
    <row r="924" spans="1:5" ht="14.45" customHeight="1" x14ac:dyDescent="0.2">
      <c r="A924" s="776">
        <v>910</v>
      </c>
      <c r="B924" s="793">
        <v>100000560595</v>
      </c>
      <c r="C924" s="794" t="s">
        <v>931</v>
      </c>
      <c r="D924" s="778" t="s">
        <v>1204</v>
      </c>
      <c r="E924" s="795">
        <v>119572.5</v>
      </c>
    </row>
    <row r="925" spans="1:5" ht="14.45" customHeight="1" x14ac:dyDescent="0.2">
      <c r="A925" s="776">
        <v>911</v>
      </c>
      <c r="B925" s="793">
        <v>100000560596</v>
      </c>
      <c r="C925" s="794" t="s">
        <v>931</v>
      </c>
      <c r="D925" s="778" t="s">
        <v>1204</v>
      </c>
      <c r="E925" s="795">
        <v>119572.5</v>
      </c>
    </row>
    <row r="926" spans="1:5" ht="14.45" customHeight="1" x14ac:dyDescent="0.2">
      <c r="A926" s="776">
        <v>912</v>
      </c>
      <c r="B926" s="793">
        <v>100000560597</v>
      </c>
      <c r="C926" s="794" t="s">
        <v>931</v>
      </c>
      <c r="D926" s="778" t="s">
        <v>1204</v>
      </c>
      <c r="E926" s="795">
        <v>119572.5</v>
      </c>
    </row>
    <row r="927" spans="1:5" ht="14.45" customHeight="1" x14ac:dyDescent="0.2">
      <c r="A927" s="776">
        <v>913</v>
      </c>
      <c r="B927" s="793">
        <v>100000560598</v>
      </c>
      <c r="C927" s="794" t="s">
        <v>931</v>
      </c>
      <c r="D927" s="778" t="s">
        <v>1204</v>
      </c>
      <c r="E927" s="795">
        <v>119572.5</v>
      </c>
    </row>
    <row r="928" spans="1:5" ht="14.45" customHeight="1" x14ac:dyDescent="0.2">
      <c r="A928" s="776">
        <v>914</v>
      </c>
      <c r="B928" s="793">
        <v>100000560599</v>
      </c>
      <c r="C928" s="794" t="s">
        <v>931</v>
      </c>
      <c r="D928" s="778" t="s">
        <v>1204</v>
      </c>
      <c r="E928" s="795">
        <v>119572.5</v>
      </c>
    </row>
    <row r="929" spans="1:5" ht="14.45" customHeight="1" x14ac:dyDescent="0.2">
      <c r="A929" s="776">
        <v>915</v>
      </c>
      <c r="B929" s="793">
        <v>100000560600</v>
      </c>
      <c r="C929" s="794" t="s">
        <v>931</v>
      </c>
      <c r="D929" s="778" t="s">
        <v>1204</v>
      </c>
      <c r="E929" s="795">
        <v>119572.5</v>
      </c>
    </row>
    <row r="930" spans="1:5" ht="14.45" customHeight="1" x14ac:dyDescent="0.2">
      <c r="A930" s="776">
        <v>916</v>
      </c>
      <c r="B930" s="793">
        <v>100000560601</v>
      </c>
      <c r="C930" s="794" t="s">
        <v>931</v>
      </c>
      <c r="D930" s="778" t="s">
        <v>1204</v>
      </c>
      <c r="E930" s="795">
        <v>119572.5</v>
      </c>
    </row>
    <row r="931" spans="1:5" ht="14.45" customHeight="1" x14ac:dyDescent="0.2">
      <c r="A931" s="776">
        <v>917</v>
      </c>
      <c r="B931" s="793">
        <v>100000560602</v>
      </c>
      <c r="C931" s="794" t="s">
        <v>931</v>
      </c>
      <c r="D931" s="778" t="s">
        <v>1204</v>
      </c>
      <c r="E931" s="795">
        <v>119572.5</v>
      </c>
    </row>
    <row r="932" spans="1:5" ht="14.45" customHeight="1" x14ac:dyDescent="0.2">
      <c r="A932" s="776">
        <v>918</v>
      </c>
      <c r="B932" s="793">
        <v>100000560603</v>
      </c>
      <c r="C932" s="794" t="s">
        <v>931</v>
      </c>
      <c r="D932" s="778" t="s">
        <v>1204</v>
      </c>
      <c r="E932" s="795">
        <v>119572.5</v>
      </c>
    </row>
    <row r="933" spans="1:5" ht="14.45" customHeight="1" x14ac:dyDescent="0.2">
      <c r="A933" s="776">
        <v>919</v>
      </c>
      <c r="B933" s="793">
        <v>100000560604</v>
      </c>
      <c r="C933" s="794" t="s">
        <v>931</v>
      </c>
      <c r="D933" s="778" t="s">
        <v>1204</v>
      </c>
      <c r="E933" s="795">
        <v>119572.5</v>
      </c>
    </row>
    <row r="934" spans="1:5" ht="14.45" customHeight="1" x14ac:dyDescent="0.2">
      <c r="A934" s="776">
        <v>920</v>
      </c>
      <c r="B934" s="793">
        <v>100000560605</v>
      </c>
      <c r="C934" s="794" t="s">
        <v>931</v>
      </c>
      <c r="D934" s="778" t="s">
        <v>1204</v>
      </c>
      <c r="E934" s="795">
        <v>119572.5</v>
      </c>
    </row>
    <row r="935" spans="1:5" ht="14.45" customHeight="1" x14ac:dyDescent="0.2">
      <c r="A935" s="776">
        <v>921</v>
      </c>
      <c r="B935" s="793">
        <v>100000560606</v>
      </c>
      <c r="C935" s="794" t="s">
        <v>931</v>
      </c>
      <c r="D935" s="778" t="s">
        <v>1204</v>
      </c>
      <c r="E935" s="795">
        <v>119572.5</v>
      </c>
    </row>
    <row r="936" spans="1:5" ht="14.45" customHeight="1" x14ac:dyDescent="0.2">
      <c r="A936" s="776">
        <v>922</v>
      </c>
      <c r="B936" s="793">
        <v>100000560607</v>
      </c>
      <c r="C936" s="794" t="s">
        <v>931</v>
      </c>
      <c r="D936" s="778" t="s">
        <v>1204</v>
      </c>
      <c r="E936" s="795">
        <v>119572.5</v>
      </c>
    </row>
    <row r="937" spans="1:5" ht="14.45" customHeight="1" x14ac:dyDescent="0.2">
      <c r="A937" s="776">
        <v>923</v>
      </c>
      <c r="B937" s="793">
        <v>100000560608</v>
      </c>
      <c r="C937" s="794" t="s">
        <v>931</v>
      </c>
      <c r="D937" s="778" t="s">
        <v>1204</v>
      </c>
      <c r="E937" s="795">
        <v>119572.5</v>
      </c>
    </row>
    <row r="938" spans="1:5" ht="14.45" customHeight="1" x14ac:dyDescent="0.2">
      <c r="A938" s="776">
        <v>924</v>
      </c>
      <c r="B938" s="793">
        <v>100000560609</v>
      </c>
      <c r="C938" s="794" t="s">
        <v>931</v>
      </c>
      <c r="D938" s="778" t="s">
        <v>1204</v>
      </c>
      <c r="E938" s="795">
        <v>119572.5</v>
      </c>
    </row>
    <row r="939" spans="1:5" ht="14.45" customHeight="1" x14ac:dyDescent="0.2">
      <c r="A939" s="776">
        <v>925</v>
      </c>
      <c r="B939" s="793">
        <v>100000560610</v>
      </c>
      <c r="C939" s="794" t="s">
        <v>931</v>
      </c>
      <c r="D939" s="778" t="s">
        <v>1204</v>
      </c>
      <c r="E939" s="795">
        <v>119572.5</v>
      </c>
    </row>
    <row r="940" spans="1:5" ht="14.45" customHeight="1" x14ac:dyDescent="0.2">
      <c r="A940" s="776">
        <v>926</v>
      </c>
      <c r="B940" s="793">
        <v>100000560611</v>
      </c>
      <c r="C940" s="794" t="s">
        <v>931</v>
      </c>
      <c r="D940" s="778" t="s">
        <v>1204</v>
      </c>
      <c r="E940" s="795">
        <v>119572.5</v>
      </c>
    </row>
    <row r="941" spans="1:5" ht="14.45" customHeight="1" x14ac:dyDescent="0.2">
      <c r="A941" s="776">
        <v>927</v>
      </c>
      <c r="B941" s="793">
        <v>100000560612</v>
      </c>
      <c r="C941" s="794" t="s">
        <v>931</v>
      </c>
      <c r="D941" s="778" t="s">
        <v>1204</v>
      </c>
      <c r="E941" s="795">
        <v>119572.5</v>
      </c>
    </row>
    <row r="942" spans="1:5" ht="14.45" customHeight="1" x14ac:dyDescent="0.2">
      <c r="A942" s="776">
        <v>928</v>
      </c>
      <c r="B942" s="793">
        <v>100000560613</v>
      </c>
      <c r="C942" s="794" t="s">
        <v>931</v>
      </c>
      <c r="D942" s="778" t="s">
        <v>1204</v>
      </c>
      <c r="E942" s="795">
        <v>119572.5</v>
      </c>
    </row>
    <row r="943" spans="1:5" ht="14.45" customHeight="1" x14ac:dyDescent="0.2">
      <c r="A943" s="776">
        <v>929</v>
      </c>
      <c r="B943" s="793">
        <v>100000560614</v>
      </c>
      <c r="C943" s="794" t="s">
        <v>931</v>
      </c>
      <c r="D943" s="778" t="s">
        <v>1204</v>
      </c>
      <c r="E943" s="795">
        <v>119572.5</v>
      </c>
    </row>
    <row r="944" spans="1:5" ht="14.45" customHeight="1" x14ac:dyDescent="0.2">
      <c r="A944" s="776">
        <v>930</v>
      </c>
      <c r="B944" s="793">
        <v>100000560615</v>
      </c>
      <c r="C944" s="794" t="s">
        <v>931</v>
      </c>
      <c r="D944" s="778" t="s">
        <v>1204</v>
      </c>
      <c r="E944" s="795">
        <v>119572.5</v>
      </c>
    </row>
    <row r="945" spans="1:5" ht="14.45" customHeight="1" x14ac:dyDescent="0.2">
      <c r="A945" s="776">
        <v>931</v>
      </c>
      <c r="B945" s="793">
        <v>100000560616</v>
      </c>
      <c r="C945" s="794" t="s">
        <v>931</v>
      </c>
      <c r="D945" s="778" t="s">
        <v>1204</v>
      </c>
      <c r="E945" s="795">
        <v>119572.5</v>
      </c>
    </row>
    <row r="946" spans="1:5" ht="14.45" customHeight="1" x14ac:dyDescent="0.2">
      <c r="A946" s="776">
        <v>932</v>
      </c>
      <c r="B946" s="793">
        <v>100000560617</v>
      </c>
      <c r="C946" s="794" t="s">
        <v>931</v>
      </c>
      <c r="D946" s="778" t="s">
        <v>1204</v>
      </c>
      <c r="E946" s="795">
        <v>119572.5</v>
      </c>
    </row>
    <row r="947" spans="1:5" ht="14.45" customHeight="1" x14ac:dyDescent="0.2">
      <c r="A947" s="776">
        <v>933</v>
      </c>
      <c r="B947" s="793">
        <v>100000560618</v>
      </c>
      <c r="C947" s="794" t="s">
        <v>931</v>
      </c>
      <c r="D947" s="778" t="s">
        <v>1204</v>
      </c>
      <c r="E947" s="795">
        <v>119572.5</v>
      </c>
    </row>
    <row r="948" spans="1:5" ht="14.45" customHeight="1" x14ac:dyDescent="0.2">
      <c r="A948" s="776">
        <v>934</v>
      </c>
      <c r="B948" s="793">
        <v>100000560619</v>
      </c>
      <c r="C948" s="794" t="s">
        <v>931</v>
      </c>
      <c r="D948" s="778" t="s">
        <v>1204</v>
      </c>
      <c r="E948" s="795">
        <v>119572.5</v>
      </c>
    </row>
    <row r="949" spans="1:5" ht="14.45" customHeight="1" x14ac:dyDescent="0.2">
      <c r="A949" s="776">
        <v>935</v>
      </c>
      <c r="B949" s="793">
        <v>100000560620</v>
      </c>
      <c r="C949" s="794" t="s">
        <v>931</v>
      </c>
      <c r="D949" s="778" t="s">
        <v>1204</v>
      </c>
      <c r="E949" s="795">
        <v>119572.5</v>
      </c>
    </row>
    <row r="950" spans="1:5" ht="14.45" customHeight="1" x14ac:dyDescent="0.2">
      <c r="A950" s="776">
        <v>936</v>
      </c>
      <c r="B950" s="793">
        <v>100000560621</v>
      </c>
      <c r="C950" s="794" t="s">
        <v>931</v>
      </c>
      <c r="D950" s="778" t="s">
        <v>1204</v>
      </c>
      <c r="E950" s="795">
        <v>119572.5</v>
      </c>
    </row>
    <row r="951" spans="1:5" ht="14.45" customHeight="1" x14ac:dyDescent="0.2">
      <c r="A951" s="776">
        <v>937</v>
      </c>
      <c r="B951" s="793">
        <v>100000560622</v>
      </c>
      <c r="C951" s="794" t="s">
        <v>931</v>
      </c>
      <c r="D951" s="778" t="s">
        <v>1204</v>
      </c>
      <c r="E951" s="795">
        <v>119572.5</v>
      </c>
    </row>
    <row r="952" spans="1:5" ht="14.45" customHeight="1" x14ac:dyDescent="0.2">
      <c r="A952" s="776">
        <v>938</v>
      </c>
      <c r="B952" s="793">
        <v>100000560623</v>
      </c>
      <c r="C952" s="794" t="s">
        <v>931</v>
      </c>
      <c r="D952" s="778" t="s">
        <v>1204</v>
      </c>
      <c r="E952" s="795">
        <v>119572.5</v>
      </c>
    </row>
    <row r="953" spans="1:5" ht="14.45" customHeight="1" x14ac:dyDescent="0.2">
      <c r="A953" s="776">
        <v>939</v>
      </c>
      <c r="B953" s="793">
        <v>100000560624</v>
      </c>
      <c r="C953" s="794" t="s">
        <v>931</v>
      </c>
      <c r="D953" s="778" t="s">
        <v>1204</v>
      </c>
      <c r="E953" s="795">
        <v>119572.5</v>
      </c>
    </row>
    <row r="954" spans="1:5" ht="14.45" customHeight="1" x14ac:dyDescent="0.2">
      <c r="A954" s="776">
        <v>940</v>
      </c>
      <c r="B954" s="793">
        <v>100000560625</v>
      </c>
      <c r="C954" s="794" t="s">
        <v>931</v>
      </c>
      <c r="D954" s="778" t="s">
        <v>1204</v>
      </c>
      <c r="E954" s="795">
        <v>119572.5</v>
      </c>
    </row>
    <row r="955" spans="1:5" ht="14.45" customHeight="1" x14ac:dyDescent="0.2">
      <c r="A955" s="776">
        <v>941</v>
      </c>
      <c r="B955" s="793">
        <v>100000560626</v>
      </c>
      <c r="C955" s="794" t="s">
        <v>931</v>
      </c>
      <c r="D955" s="778" t="s">
        <v>1204</v>
      </c>
      <c r="E955" s="795">
        <v>119572.5</v>
      </c>
    </row>
    <row r="956" spans="1:5" ht="14.45" customHeight="1" x14ac:dyDescent="0.2">
      <c r="A956" s="776">
        <v>942</v>
      </c>
      <c r="B956" s="793">
        <v>100000560627</v>
      </c>
      <c r="C956" s="794" t="s">
        <v>931</v>
      </c>
      <c r="D956" s="778" t="s">
        <v>1204</v>
      </c>
      <c r="E956" s="795">
        <v>119572.5</v>
      </c>
    </row>
    <row r="957" spans="1:5" ht="14.45" customHeight="1" x14ac:dyDescent="0.2">
      <c r="A957" s="776">
        <v>943</v>
      </c>
      <c r="B957" s="793">
        <v>100000560628</v>
      </c>
      <c r="C957" s="794" t="s">
        <v>931</v>
      </c>
      <c r="D957" s="778" t="s">
        <v>1204</v>
      </c>
      <c r="E957" s="795">
        <v>119572.5</v>
      </c>
    </row>
    <row r="958" spans="1:5" ht="14.45" customHeight="1" x14ac:dyDescent="0.2">
      <c r="A958" s="776">
        <v>944</v>
      </c>
      <c r="B958" s="793">
        <v>100000560629</v>
      </c>
      <c r="C958" s="794" t="s">
        <v>931</v>
      </c>
      <c r="D958" s="778" t="s">
        <v>1204</v>
      </c>
      <c r="E958" s="795">
        <v>119572.5</v>
      </c>
    </row>
    <row r="959" spans="1:5" ht="14.45" customHeight="1" x14ac:dyDescent="0.2">
      <c r="A959" s="776">
        <v>945</v>
      </c>
      <c r="B959" s="793">
        <v>100000560630</v>
      </c>
      <c r="C959" s="794" t="s">
        <v>931</v>
      </c>
      <c r="D959" s="778" t="s">
        <v>1204</v>
      </c>
      <c r="E959" s="795">
        <v>119572.5</v>
      </c>
    </row>
    <row r="960" spans="1:5" ht="14.45" customHeight="1" x14ac:dyDescent="0.2">
      <c r="A960" s="776">
        <v>946</v>
      </c>
      <c r="B960" s="793">
        <v>100000560631</v>
      </c>
      <c r="C960" s="794" t="s">
        <v>931</v>
      </c>
      <c r="D960" s="778" t="s">
        <v>1204</v>
      </c>
      <c r="E960" s="795">
        <v>119572.5</v>
      </c>
    </row>
    <row r="961" spans="1:5" ht="14.45" customHeight="1" x14ac:dyDescent="0.2">
      <c r="A961" s="776">
        <v>947</v>
      </c>
      <c r="B961" s="793">
        <v>100000560632</v>
      </c>
      <c r="C961" s="794" t="s">
        <v>931</v>
      </c>
      <c r="D961" s="778" t="s">
        <v>1204</v>
      </c>
      <c r="E961" s="795">
        <v>119572.5</v>
      </c>
    </row>
    <row r="962" spans="1:5" ht="14.45" customHeight="1" x14ac:dyDescent="0.2">
      <c r="A962" s="776">
        <v>948</v>
      </c>
      <c r="B962" s="793">
        <v>100000560633</v>
      </c>
      <c r="C962" s="794" t="s">
        <v>931</v>
      </c>
      <c r="D962" s="778" t="s">
        <v>1204</v>
      </c>
      <c r="E962" s="795">
        <v>119572.5</v>
      </c>
    </row>
    <row r="963" spans="1:5" ht="14.45" customHeight="1" x14ac:dyDescent="0.2">
      <c r="A963" s="776">
        <v>949</v>
      </c>
      <c r="B963" s="793">
        <v>100000560634</v>
      </c>
      <c r="C963" s="794" t="s">
        <v>931</v>
      </c>
      <c r="D963" s="778" t="s">
        <v>1204</v>
      </c>
      <c r="E963" s="795">
        <v>119572.5</v>
      </c>
    </row>
    <row r="964" spans="1:5" ht="14.45" customHeight="1" x14ac:dyDescent="0.2">
      <c r="A964" s="776">
        <v>950</v>
      </c>
      <c r="B964" s="793">
        <v>100000560635</v>
      </c>
      <c r="C964" s="794" t="s">
        <v>931</v>
      </c>
      <c r="D964" s="778" t="s">
        <v>1204</v>
      </c>
      <c r="E964" s="795">
        <v>119572.5</v>
      </c>
    </row>
    <row r="965" spans="1:5" ht="14.45" customHeight="1" x14ac:dyDescent="0.2">
      <c r="A965" s="776">
        <v>951</v>
      </c>
      <c r="B965" s="793">
        <v>100000560636</v>
      </c>
      <c r="C965" s="794" t="s">
        <v>931</v>
      </c>
      <c r="D965" s="778" t="s">
        <v>1204</v>
      </c>
      <c r="E965" s="795">
        <v>119572.5</v>
      </c>
    </row>
    <row r="966" spans="1:5" ht="14.45" customHeight="1" x14ac:dyDescent="0.2">
      <c r="A966" s="776">
        <v>952</v>
      </c>
      <c r="B966" s="793">
        <v>100000560637</v>
      </c>
      <c r="C966" s="794" t="s">
        <v>931</v>
      </c>
      <c r="D966" s="778" t="s">
        <v>1204</v>
      </c>
      <c r="E966" s="795">
        <v>119572.5</v>
      </c>
    </row>
    <row r="967" spans="1:5" ht="14.45" customHeight="1" x14ac:dyDescent="0.2">
      <c r="A967" s="776">
        <v>953</v>
      </c>
      <c r="B967" s="793">
        <v>100000560638</v>
      </c>
      <c r="C967" s="794" t="s">
        <v>931</v>
      </c>
      <c r="D967" s="778" t="s">
        <v>1204</v>
      </c>
      <c r="E967" s="795">
        <v>119572.5</v>
      </c>
    </row>
    <row r="968" spans="1:5" ht="14.45" customHeight="1" x14ac:dyDescent="0.2">
      <c r="A968" s="776">
        <v>954</v>
      </c>
      <c r="B968" s="793">
        <v>100000560639</v>
      </c>
      <c r="C968" s="794" t="s">
        <v>931</v>
      </c>
      <c r="D968" s="778" t="s">
        <v>1204</v>
      </c>
      <c r="E968" s="795">
        <v>119572.5</v>
      </c>
    </row>
    <row r="969" spans="1:5" ht="14.45" customHeight="1" x14ac:dyDescent="0.2">
      <c r="A969" s="796">
        <v>955</v>
      </c>
      <c r="B969" s="797">
        <v>100000560640</v>
      </c>
      <c r="C969" s="798" t="s">
        <v>931</v>
      </c>
      <c r="D969" s="799" t="s">
        <v>1204</v>
      </c>
      <c r="E969" s="800">
        <v>119572.5</v>
      </c>
    </row>
    <row r="970" spans="1:5" ht="14.45" customHeight="1" x14ac:dyDescent="0.2">
      <c r="A970" s="772">
        <v>956</v>
      </c>
      <c r="B970" s="801">
        <v>100000560641</v>
      </c>
      <c r="C970" s="802" t="s">
        <v>931</v>
      </c>
      <c r="D970" s="774" t="s">
        <v>1204</v>
      </c>
      <c r="E970" s="803">
        <v>119572.5</v>
      </c>
    </row>
    <row r="971" spans="1:5" ht="14.45" customHeight="1" x14ac:dyDescent="0.2">
      <c r="A971" s="776">
        <v>957</v>
      </c>
      <c r="B971" s="793">
        <v>100000560642</v>
      </c>
      <c r="C971" s="794" t="s">
        <v>931</v>
      </c>
      <c r="D971" s="778" t="s">
        <v>1204</v>
      </c>
      <c r="E971" s="795">
        <v>119572.5</v>
      </c>
    </row>
    <row r="972" spans="1:5" ht="14.45" customHeight="1" x14ac:dyDescent="0.2">
      <c r="A972" s="776">
        <v>958</v>
      </c>
      <c r="B972" s="793">
        <v>100000560643</v>
      </c>
      <c r="C972" s="794" t="s">
        <v>931</v>
      </c>
      <c r="D972" s="778" t="s">
        <v>1204</v>
      </c>
      <c r="E972" s="795">
        <v>119572.5</v>
      </c>
    </row>
    <row r="973" spans="1:5" ht="14.45" customHeight="1" x14ac:dyDescent="0.2">
      <c r="A973" s="776">
        <v>959</v>
      </c>
      <c r="B973" s="793">
        <v>100000560644</v>
      </c>
      <c r="C973" s="794" t="s">
        <v>931</v>
      </c>
      <c r="D973" s="778" t="s">
        <v>1204</v>
      </c>
      <c r="E973" s="795">
        <v>119572.5</v>
      </c>
    </row>
    <row r="974" spans="1:5" ht="14.45" customHeight="1" x14ac:dyDescent="0.2">
      <c r="A974" s="776">
        <v>960</v>
      </c>
      <c r="B974" s="793">
        <v>100000560645</v>
      </c>
      <c r="C974" s="794" t="s">
        <v>931</v>
      </c>
      <c r="D974" s="778" t="s">
        <v>1204</v>
      </c>
      <c r="E974" s="795">
        <v>119572.5</v>
      </c>
    </row>
    <row r="975" spans="1:5" ht="14.45" customHeight="1" x14ac:dyDescent="0.2">
      <c r="A975" s="776">
        <v>961</v>
      </c>
      <c r="B975" s="793">
        <v>100000560646</v>
      </c>
      <c r="C975" s="794" t="s">
        <v>931</v>
      </c>
      <c r="D975" s="778" t="s">
        <v>1204</v>
      </c>
      <c r="E975" s="795">
        <v>119572.5</v>
      </c>
    </row>
    <row r="976" spans="1:5" ht="14.45" customHeight="1" x14ac:dyDescent="0.2">
      <c r="A976" s="776">
        <v>962</v>
      </c>
      <c r="B976" s="793">
        <v>100000560647</v>
      </c>
      <c r="C976" s="794" t="s">
        <v>931</v>
      </c>
      <c r="D976" s="778" t="s">
        <v>1204</v>
      </c>
      <c r="E976" s="795">
        <v>119572.5</v>
      </c>
    </row>
    <row r="977" spans="1:5" ht="14.45" customHeight="1" x14ac:dyDescent="0.2">
      <c r="A977" s="776">
        <v>963</v>
      </c>
      <c r="B977" s="793">
        <v>100000560648</v>
      </c>
      <c r="C977" s="794" t="s">
        <v>931</v>
      </c>
      <c r="D977" s="778" t="s">
        <v>1204</v>
      </c>
      <c r="E977" s="795">
        <v>119572.5</v>
      </c>
    </row>
    <row r="978" spans="1:5" ht="14.45" customHeight="1" x14ac:dyDescent="0.2">
      <c r="A978" s="776">
        <v>964</v>
      </c>
      <c r="B978" s="793">
        <v>100000560649</v>
      </c>
      <c r="C978" s="794" t="s">
        <v>931</v>
      </c>
      <c r="D978" s="778" t="s">
        <v>1204</v>
      </c>
      <c r="E978" s="795">
        <v>119572.5</v>
      </c>
    </row>
    <row r="979" spans="1:5" ht="14.45" customHeight="1" x14ac:dyDescent="0.2">
      <c r="A979" s="776">
        <v>965</v>
      </c>
      <c r="B979" s="793">
        <v>100000560650</v>
      </c>
      <c r="C979" s="794" t="s">
        <v>931</v>
      </c>
      <c r="D979" s="778" t="s">
        <v>1204</v>
      </c>
      <c r="E979" s="795">
        <v>119572.5</v>
      </c>
    </row>
    <row r="980" spans="1:5" ht="14.45" customHeight="1" x14ac:dyDescent="0.2">
      <c r="A980" s="776">
        <v>966</v>
      </c>
      <c r="B980" s="793">
        <v>100000560651</v>
      </c>
      <c r="C980" s="794" t="s">
        <v>931</v>
      </c>
      <c r="D980" s="778" t="s">
        <v>1204</v>
      </c>
      <c r="E980" s="795">
        <v>119572.5</v>
      </c>
    </row>
    <row r="981" spans="1:5" ht="14.45" customHeight="1" x14ac:dyDescent="0.2">
      <c r="A981" s="776">
        <v>967</v>
      </c>
      <c r="B981" s="793">
        <v>100000560652</v>
      </c>
      <c r="C981" s="794" t="s">
        <v>931</v>
      </c>
      <c r="D981" s="778" t="s">
        <v>1204</v>
      </c>
      <c r="E981" s="795">
        <v>119572.5</v>
      </c>
    </row>
    <row r="982" spans="1:5" ht="14.45" customHeight="1" x14ac:dyDescent="0.2">
      <c r="A982" s="776">
        <v>968</v>
      </c>
      <c r="B982" s="793">
        <v>100000560653</v>
      </c>
      <c r="C982" s="794" t="s">
        <v>931</v>
      </c>
      <c r="D982" s="778" t="s">
        <v>1204</v>
      </c>
      <c r="E982" s="795">
        <v>119572.5</v>
      </c>
    </row>
    <row r="983" spans="1:5" ht="14.45" customHeight="1" x14ac:dyDescent="0.2">
      <c r="A983" s="776">
        <v>969</v>
      </c>
      <c r="B983" s="793">
        <v>100000560654</v>
      </c>
      <c r="C983" s="794" t="s">
        <v>931</v>
      </c>
      <c r="D983" s="778" t="s">
        <v>1204</v>
      </c>
      <c r="E983" s="795">
        <v>119572.5</v>
      </c>
    </row>
    <row r="984" spans="1:5" ht="14.45" customHeight="1" x14ac:dyDescent="0.2">
      <c r="A984" s="776">
        <v>970</v>
      </c>
      <c r="B984" s="793">
        <v>100000560655</v>
      </c>
      <c r="C984" s="794" t="s">
        <v>931</v>
      </c>
      <c r="D984" s="778" t="s">
        <v>1204</v>
      </c>
      <c r="E984" s="795">
        <v>119572.5</v>
      </c>
    </row>
    <row r="985" spans="1:5" ht="14.45" customHeight="1" x14ac:dyDescent="0.2">
      <c r="A985" s="776">
        <v>971</v>
      </c>
      <c r="B985" s="793">
        <v>100000560656</v>
      </c>
      <c r="C985" s="794" t="s">
        <v>931</v>
      </c>
      <c r="D985" s="778" t="s">
        <v>1204</v>
      </c>
      <c r="E985" s="795">
        <v>119572.5</v>
      </c>
    </row>
    <row r="986" spans="1:5" ht="14.45" customHeight="1" x14ac:dyDescent="0.2">
      <c r="A986" s="776">
        <v>972</v>
      </c>
      <c r="B986" s="793">
        <v>100000560657</v>
      </c>
      <c r="C986" s="794" t="s">
        <v>931</v>
      </c>
      <c r="D986" s="778" t="s">
        <v>1204</v>
      </c>
      <c r="E986" s="795">
        <v>119572.5</v>
      </c>
    </row>
    <row r="987" spans="1:5" ht="14.45" customHeight="1" x14ac:dyDescent="0.2">
      <c r="A987" s="776">
        <v>973</v>
      </c>
      <c r="B987" s="793">
        <v>100000560658</v>
      </c>
      <c r="C987" s="794" t="s">
        <v>931</v>
      </c>
      <c r="D987" s="778" t="s">
        <v>1204</v>
      </c>
      <c r="E987" s="795">
        <v>119572.5</v>
      </c>
    </row>
    <row r="988" spans="1:5" ht="14.45" customHeight="1" x14ac:dyDescent="0.2">
      <c r="A988" s="776">
        <v>974</v>
      </c>
      <c r="B988" s="793">
        <v>100000560659</v>
      </c>
      <c r="C988" s="794" t="s">
        <v>931</v>
      </c>
      <c r="D988" s="778" t="s">
        <v>1204</v>
      </c>
      <c r="E988" s="795">
        <v>119572.5</v>
      </c>
    </row>
    <row r="989" spans="1:5" ht="14.45" customHeight="1" x14ac:dyDescent="0.2">
      <c r="A989" s="776">
        <v>975</v>
      </c>
      <c r="B989" s="793">
        <v>100000560660</v>
      </c>
      <c r="C989" s="794" t="s">
        <v>931</v>
      </c>
      <c r="D989" s="778" t="s">
        <v>1204</v>
      </c>
      <c r="E989" s="795">
        <v>119572.5</v>
      </c>
    </row>
    <row r="990" spans="1:5" ht="14.45" customHeight="1" x14ac:dyDescent="0.2">
      <c r="A990" s="776">
        <v>976</v>
      </c>
      <c r="B990" s="793">
        <v>100000560661</v>
      </c>
      <c r="C990" s="794" t="s">
        <v>931</v>
      </c>
      <c r="D990" s="778" t="s">
        <v>1204</v>
      </c>
      <c r="E990" s="795">
        <v>119572.5</v>
      </c>
    </row>
    <row r="991" spans="1:5" ht="14.45" customHeight="1" x14ac:dyDescent="0.2">
      <c r="A991" s="776">
        <v>977</v>
      </c>
      <c r="B991" s="793">
        <v>100000560662</v>
      </c>
      <c r="C991" s="794" t="s">
        <v>931</v>
      </c>
      <c r="D991" s="778" t="s">
        <v>1204</v>
      </c>
      <c r="E991" s="795">
        <v>119572.5</v>
      </c>
    </row>
    <row r="992" spans="1:5" ht="14.45" customHeight="1" x14ac:dyDescent="0.2">
      <c r="A992" s="776">
        <v>978</v>
      </c>
      <c r="B992" s="793">
        <v>100000560663</v>
      </c>
      <c r="C992" s="794" t="s">
        <v>931</v>
      </c>
      <c r="D992" s="778" t="s">
        <v>1204</v>
      </c>
      <c r="E992" s="795">
        <v>119572.5</v>
      </c>
    </row>
    <row r="993" spans="1:5" ht="14.45" customHeight="1" x14ac:dyDescent="0.2">
      <c r="A993" s="776">
        <v>979</v>
      </c>
      <c r="B993" s="793">
        <v>100000560664</v>
      </c>
      <c r="C993" s="794" t="s">
        <v>931</v>
      </c>
      <c r="D993" s="778" t="s">
        <v>1204</v>
      </c>
      <c r="E993" s="795">
        <v>119572.5</v>
      </c>
    </row>
    <row r="994" spans="1:5" ht="14.45" customHeight="1" x14ac:dyDescent="0.2">
      <c r="A994" s="776">
        <v>980</v>
      </c>
      <c r="B994" s="793">
        <v>100000560665</v>
      </c>
      <c r="C994" s="794" t="s">
        <v>931</v>
      </c>
      <c r="D994" s="778" t="s">
        <v>1204</v>
      </c>
      <c r="E994" s="795">
        <v>119572.5</v>
      </c>
    </row>
    <row r="995" spans="1:5" ht="14.45" customHeight="1" x14ac:dyDescent="0.2">
      <c r="A995" s="776">
        <v>981</v>
      </c>
      <c r="B995" s="793">
        <v>100000560666</v>
      </c>
      <c r="C995" s="794" t="s">
        <v>931</v>
      </c>
      <c r="D995" s="778" t="s">
        <v>1204</v>
      </c>
      <c r="E995" s="795">
        <v>119572.5</v>
      </c>
    </row>
    <row r="996" spans="1:5" ht="14.45" customHeight="1" x14ac:dyDescent="0.2">
      <c r="A996" s="776">
        <v>982</v>
      </c>
      <c r="B996" s="793">
        <v>100000560667</v>
      </c>
      <c r="C996" s="794" t="s">
        <v>931</v>
      </c>
      <c r="D996" s="778" t="s">
        <v>1204</v>
      </c>
      <c r="E996" s="795">
        <v>119572.5</v>
      </c>
    </row>
    <row r="997" spans="1:5" ht="14.45" customHeight="1" x14ac:dyDescent="0.2">
      <c r="A997" s="776">
        <v>983</v>
      </c>
      <c r="B997" s="793">
        <v>100000560668</v>
      </c>
      <c r="C997" s="794" t="s">
        <v>931</v>
      </c>
      <c r="D997" s="778" t="s">
        <v>1204</v>
      </c>
      <c r="E997" s="795">
        <v>119572.5</v>
      </c>
    </row>
    <row r="998" spans="1:5" ht="14.45" customHeight="1" x14ac:dyDescent="0.2">
      <c r="A998" s="776">
        <v>984</v>
      </c>
      <c r="B998" s="793">
        <v>100000560669</v>
      </c>
      <c r="C998" s="794" t="s">
        <v>931</v>
      </c>
      <c r="D998" s="778" t="s">
        <v>1204</v>
      </c>
      <c r="E998" s="795">
        <v>119572.5</v>
      </c>
    </row>
    <row r="999" spans="1:5" ht="14.45" customHeight="1" x14ac:dyDescent="0.2">
      <c r="A999" s="776">
        <v>985</v>
      </c>
      <c r="B999" s="793">
        <v>100000560670</v>
      </c>
      <c r="C999" s="794" t="s">
        <v>931</v>
      </c>
      <c r="D999" s="778" t="s">
        <v>1204</v>
      </c>
      <c r="E999" s="795">
        <v>119572.5</v>
      </c>
    </row>
    <row r="1000" spans="1:5" ht="14.45" customHeight="1" x14ac:dyDescent="0.2">
      <c r="A1000" s="776">
        <v>986</v>
      </c>
      <c r="B1000" s="793">
        <v>100000560671</v>
      </c>
      <c r="C1000" s="794" t="s">
        <v>931</v>
      </c>
      <c r="D1000" s="778" t="s">
        <v>1204</v>
      </c>
      <c r="E1000" s="795">
        <v>119572.5</v>
      </c>
    </row>
    <row r="1001" spans="1:5" ht="14.45" customHeight="1" x14ac:dyDescent="0.2">
      <c r="A1001" s="776">
        <v>987</v>
      </c>
      <c r="B1001" s="793">
        <v>100000560672</v>
      </c>
      <c r="C1001" s="794" t="s">
        <v>931</v>
      </c>
      <c r="D1001" s="778" t="s">
        <v>1204</v>
      </c>
      <c r="E1001" s="795">
        <v>119572.5</v>
      </c>
    </row>
    <row r="1002" spans="1:5" ht="14.45" customHeight="1" x14ac:dyDescent="0.2">
      <c r="A1002" s="776">
        <v>988</v>
      </c>
      <c r="B1002" s="793">
        <v>100000560673</v>
      </c>
      <c r="C1002" s="794" t="s">
        <v>931</v>
      </c>
      <c r="D1002" s="778" t="s">
        <v>1204</v>
      </c>
      <c r="E1002" s="795">
        <v>119572.5</v>
      </c>
    </row>
    <row r="1003" spans="1:5" ht="14.45" customHeight="1" x14ac:dyDescent="0.2">
      <c r="A1003" s="776">
        <v>989</v>
      </c>
      <c r="B1003" s="793">
        <v>100000560674</v>
      </c>
      <c r="C1003" s="794" t="s">
        <v>931</v>
      </c>
      <c r="D1003" s="778" t="s">
        <v>1204</v>
      </c>
      <c r="E1003" s="795">
        <v>119572.5</v>
      </c>
    </row>
    <row r="1004" spans="1:5" ht="14.45" customHeight="1" x14ac:dyDescent="0.2">
      <c r="A1004" s="776">
        <v>990</v>
      </c>
      <c r="B1004" s="793">
        <v>100000560675</v>
      </c>
      <c r="C1004" s="794" t="s">
        <v>931</v>
      </c>
      <c r="D1004" s="778" t="s">
        <v>1204</v>
      </c>
      <c r="E1004" s="795">
        <v>119572.5</v>
      </c>
    </row>
    <row r="1005" spans="1:5" ht="14.45" customHeight="1" x14ac:dyDescent="0.2">
      <c r="A1005" s="776">
        <v>991</v>
      </c>
      <c r="B1005" s="793">
        <v>100000560676</v>
      </c>
      <c r="C1005" s="794" t="s">
        <v>931</v>
      </c>
      <c r="D1005" s="778" t="s">
        <v>1204</v>
      </c>
      <c r="E1005" s="795">
        <v>119572.5</v>
      </c>
    </row>
    <row r="1006" spans="1:5" ht="14.45" customHeight="1" x14ac:dyDescent="0.2">
      <c r="A1006" s="776">
        <v>992</v>
      </c>
      <c r="B1006" s="793">
        <v>100000560677</v>
      </c>
      <c r="C1006" s="794" t="s">
        <v>931</v>
      </c>
      <c r="D1006" s="778" t="s">
        <v>1204</v>
      </c>
      <c r="E1006" s="795">
        <v>119572.5</v>
      </c>
    </row>
    <row r="1007" spans="1:5" ht="14.45" customHeight="1" x14ac:dyDescent="0.2">
      <c r="A1007" s="776">
        <v>993</v>
      </c>
      <c r="B1007" s="793">
        <v>100000560678</v>
      </c>
      <c r="C1007" s="794" t="s">
        <v>931</v>
      </c>
      <c r="D1007" s="778" t="s">
        <v>1204</v>
      </c>
      <c r="E1007" s="795">
        <v>119572.5</v>
      </c>
    </row>
    <row r="1008" spans="1:5" ht="14.45" customHeight="1" x14ac:dyDescent="0.2">
      <c r="A1008" s="776">
        <v>994</v>
      </c>
      <c r="B1008" s="793">
        <v>100000560679</v>
      </c>
      <c r="C1008" s="794" t="s">
        <v>931</v>
      </c>
      <c r="D1008" s="778" t="s">
        <v>1204</v>
      </c>
      <c r="E1008" s="795">
        <v>119572.5</v>
      </c>
    </row>
    <row r="1009" spans="1:5" ht="14.45" customHeight="1" x14ac:dyDescent="0.2">
      <c r="A1009" s="776">
        <v>995</v>
      </c>
      <c r="B1009" s="793">
        <v>100000560680</v>
      </c>
      <c r="C1009" s="794" t="s">
        <v>931</v>
      </c>
      <c r="D1009" s="778" t="s">
        <v>1204</v>
      </c>
      <c r="E1009" s="795">
        <v>119572.5</v>
      </c>
    </row>
    <row r="1010" spans="1:5" ht="14.45" customHeight="1" x14ac:dyDescent="0.2">
      <c r="A1010" s="776">
        <v>996</v>
      </c>
      <c r="B1010" s="793">
        <v>100000560681</v>
      </c>
      <c r="C1010" s="794" t="s">
        <v>931</v>
      </c>
      <c r="D1010" s="778" t="s">
        <v>1204</v>
      </c>
      <c r="E1010" s="795">
        <v>119572.5</v>
      </c>
    </row>
    <row r="1011" spans="1:5" ht="14.45" customHeight="1" x14ac:dyDescent="0.2">
      <c r="A1011" s="776">
        <v>997</v>
      </c>
      <c r="B1011" s="793">
        <v>100000560682</v>
      </c>
      <c r="C1011" s="794" t="s">
        <v>931</v>
      </c>
      <c r="D1011" s="778" t="s">
        <v>1204</v>
      </c>
      <c r="E1011" s="795">
        <v>119572.5</v>
      </c>
    </row>
    <row r="1012" spans="1:5" ht="14.45" customHeight="1" x14ac:dyDescent="0.2">
      <c r="A1012" s="776">
        <v>998</v>
      </c>
      <c r="B1012" s="793">
        <v>100000560683</v>
      </c>
      <c r="C1012" s="794" t="s">
        <v>931</v>
      </c>
      <c r="D1012" s="778" t="s">
        <v>1204</v>
      </c>
      <c r="E1012" s="795">
        <v>119572.5</v>
      </c>
    </row>
    <row r="1013" spans="1:5" ht="14.45" customHeight="1" x14ac:dyDescent="0.2">
      <c r="A1013" s="776">
        <v>999</v>
      </c>
      <c r="B1013" s="793">
        <v>100000560684</v>
      </c>
      <c r="C1013" s="794" t="s">
        <v>931</v>
      </c>
      <c r="D1013" s="778" t="s">
        <v>1204</v>
      </c>
      <c r="E1013" s="795">
        <v>119572.5</v>
      </c>
    </row>
    <row r="1014" spans="1:5" ht="14.45" customHeight="1" x14ac:dyDescent="0.2">
      <c r="A1014" s="776">
        <v>1000</v>
      </c>
      <c r="B1014" s="793">
        <v>100000560685</v>
      </c>
      <c r="C1014" s="794" t="s">
        <v>931</v>
      </c>
      <c r="D1014" s="778" t="s">
        <v>1204</v>
      </c>
      <c r="E1014" s="795">
        <v>119572.5</v>
      </c>
    </row>
    <row r="1015" spans="1:5" ht="14.45" customHeight="1" x14ac:dyDescent="0.2">
      <c r="A1015" s="776">
        <v>1001</v>
      </c>
      <c r="B1015" s="793">
        <v>100000560686</v>
      </c>
      <c r="C1015" s="794" t="s">
        <v>931</v>
      </c>
      <c r="D1015" s="778" t="s">
        <v>1204</v>
      </c>
      <c r="E1015" s="795">
        <v>119572.5</v>
      </c>
    </row>
    <row r="1016" spans="1:5" ht="14.45" customHeight="1" x14ac:dyDescent="0.2">
      <c r="A1016" s="776">
        <v>1002</v>
      </c>
      <c r="B1016" s="793">
        <v>100000560687</v>
      </c>
      <c r="C1016" s="794" t="s">
        <v>931</v>
      </c>
      <c r="D1016" s="778" t="s">
        <v>1204</v>
      </c>
      <c r="E1016" s="795">
        <v>119572.5</v>
      </c>
    </row>
    <row r="1017" spans="1:5" ht="14.45" customHeight="1" x14ac:dyDescent="0.2">
      <c r="A1017" s="796">
        <v>1003</v>
      </c>
      <c r="B1017" s="797">
        <v>100000560688</v>
      </c>
      <c r="C1017" s="798" t="s">
        <v>931</v>
      </c>
      <c r="D1017" s="799" t="s">
        <v>1204</v>
      </c>
      <c r="E1017" s="800">
        <v>119572.5</v>
      </c>
    </row>
    <row r="1018" spans="1:5" ht="14.45" customHeight="1" x14ac:dyDescent="0.2">
      <c r="A1018" s="772">
        <v>1004</v>
      </c>
      <c r="B1018" s="801">
        <v>100000560689</v>
      </c>
      <c r="C1018" s="802" t="s">
        <v>931</v>
      </c>
      <c r="D1018" s="774" t="s">
        <v>1204</v>
      </c>
      <c r="E1018" s="803">
        <v>119572.5</v>
      </c>
    </row>
    <row r="1019" spans="1:5" ht="14.45" customHeight="1" x14ac:dyDescent="0.2">
      <c r="A1019" s="776">
        <v>1005</v>
      </c>
      <c r="B1019" s="793">
        <v>100000560690</v>
      </c>
      <c r="C1019" s="794" t="s">
        <v>931</v>
      </c>
      <c r="D1019" s="778" t="s">
        <v>1204</v>
      </c>
      <c r="E1019" s="795">
        <v>119572.5</v>
      </c>
    </row>
    <row r="1020" spans="1:5" ht="14.45" customHeight="1" x14ac:dyDescent="0.2">
      <c r="A1020" s="776">
        <v>1006</v>
      </c>
      <c r="B1020" s="793">
        <v>100000560691</v>
      </c>
      <c r="C1020" s="794" t="s">
        <v>931</v>
      </c>
      <c r="D1020" s="778" t="s">
        <v>1204</v>
      </c>
      <c r="E1020" s="795">
        <v>119572.5</v>
      </c>
    </row>
    <row r="1021" spans="1:5" ht="14.45" customHeight="1" x14ac:dyDescent="0.2">
      <c r="A1021" s="776">
        <v>1007</v>
      </c>
      <c r="B1021" s="793">
        <v>100000560692</v>
      </c>
      <c r="C1021" s="794" t="s">
        <v>931</v>
      </c>
      <c r="D1021" s="778" t="s">
        <v>1204</v>
      </c>
      <c r="E1021" s="795">
        <v>119572.5</v>
      </c>
    </row>
    <row r="1022" spans="1:5" ht="14.45" customHeight="1" x14ac:dyDescent="0.2">
      <c r="A1022" s="776">
        <v>1008</v>
      </c>
      <c r="B1022" s="793">
        <v>100000560693</v>
      </c>
      <c r="C1022" s="794" t="s">
        <v>931</v>
      </c>
      <c r="D1022" s="778" t="s">
        <v>1204</v>
      </c>
      <c r="E1022" s="795">
        <v>119572.5</v>
      </c>
    </row>
    <row r="1023" spans="1:5" ht="14.45" customHeight="1" x14ac:dyDescent="0.2">
      <c r="A1023" s="776">
        <v>1009</v>
      </c>
      <c r="B1023" s="793">
        <v>100000560694</v>
      </c>
      <c r="C1023" s="794" t="s">
        <v>931</v>
      </c>
      <c r="D1023" s="778" t="s">
        <v>1204</v>
      </c>
      <c r="E1023" s="795">
        <v>119572.5</v>
      </c>
    </row>
    <row r="1024" spans="1:5" ht="14.45" customHeight="1" x14ac:dyDescent="0.2">
      <c r="A1024" s="776">
        <v>1010</v>
      </c>
      <c r="B1024" s="793">
        <v>100000560695</v>
      </c>
      <c r="C1024" s="794" t="s">
        <v>931</v>
      </c>
      <c r="D1024" s="778" t="s">
        <v>1204</v>
      </c>
      <c r="E1024" s="795">
        <v>119572.5</v>
      </c>
    </row>
    <row r="1025" spans="1:5" ht="14.45" customHeight="1" x14ac:dyDescent="0.2">
      <c r="A1025" s="776">
        <v>1011</v>
      </c>
      <c r="B1025" s="793">
        <v>100000560696</v>
      </c>
      <c r="C1025" s="794" t="s">
        <v>931</v>
      </c>
      <c r="D1025" s="778" t="s">
        <v>1204</v>
      </c>
      <c r="E1025" s="795">
        <v>119572.5</v>
      </c>
    </row>
    <row r="1026" spans="1:5" ht="14.45" customHeight="1" x14ac:dyDescent="0.2">
      <c r="A1026" s="776">
        <v>1012</v>
      </c>
      <c r="B1026" s="793">
        <v>100000560697</v>
      </c>
      <c r="C1026" s="794" t="s">
        <v>931</v>
      </c>
      <c r="D1026" s="778" t="s">
        <v>1204</v>
      </c>
      <c r="E1026" s="795">
        <v>119572.5</v>
      </c>
    </row>
    <row r="1027" spans="1:5" ht="14.45" customHeight="1" x14ac:dyDescent="0.2">
      <c r="A1027" s="776">
        <v>1013</v>
      </c>
      <c r="B1027" s="793">
        <v>100000560698</v>
      </c>
      <c r="C1027" s="794" t="s">
        <v>931</v>
      </c>
      <c r="D1027" s="778" t="s">
        <v>1204</v>
      </c>
      <c r="E1027" s="795">
        <v>119572.5</v>
      </c>
    </row>
    <row r="1028" spans="1:5" ht="14.45" customHeight="1" x14ac:dyDescent="0.2">
      <c r="A1028" s="776">
        <v>1014</v>
      </c>
      <c r="B1028" s="793">
        <v>100000560699</v>
      </c>
      <c r="C1028" s="794" t="s">
        <v>931</v>
      </c>
      <c r="D1028" s="778" t="s">
        <v>1204</v>
      </c>
      <c r="E1028" s="795">
        <v>119572.5</v>
      </c>
    </row>
    <row r="1029" spans="1:5" ht="14.45" customHeight="1" x14ac:dyDescent="0.2">
      <c r="A1029" s="776">
        <v>1015</v>
      </c>
      <c r="B1029" s="793">
        <v>100000560700</v>
      </c>
      <c r="C1029" s="794" t="s">
        <v>931</v>
      </c>
      <c r="D1029" s="778" t="s">
        <v>1204</v>
      </c>
      <c r="E1029" s="795">
        <v>119572.5</v>
      </c>
    </row>
    <row r="1030" spans="1:5" ht="14.45" customHeight="1" x14ac:dyDescent="0.2">
      <c r="A1030" s="776">
        <v>1016</v>
      </c>
      <c r="B1030" s="793">
        <v>100000560701</v>
      </c>
      <c r="C1030" s="794" t="s">
        <v>931</v>
      </c>
      <c r="D1030" s="778" t="s">
        <v>1204</v>
      </c>
      <c r="E1030" s="795">
        <v>119572.5</v>
      </c>
    </row>
    <row r="1031" spans="1:5" ht="14.45" customHeight="1" x14ac:dyDescent="0.2">
      <c r="A1031" s="776">
        <v>1017</v>
      </c>
      <c r="B1031" s="793">
        <v>100000560702</v>
      </c>
      <c r="C1031" s="794" t="s">
        <v>931</v>
      </c>
      <c r="D1031" s="778" t="s">
        <v>1204</v>
      </c>
      <c r="E1031" s="795">
        <v>119572.5</v>
      </c>
    </row>
    <row r="1032" spans="1:5" ht="14.45" customHeight="1" x14ac:dyDescent="0.2">
      <c r="A1032" s="776">
        <v>1018</v>
      </c>
      <c r="B1032" s="793">
        <v>100000560703</v>
      </c>
      <c r="C1032" s="794" t="s">
        <v>931</v>
      </c>
      <c r="D1032" s="778" t="s">
        <v>1204</v>
      </c>
      <c r="E1032" s="795">
        <v>119572.5</v>
      </c>
    </row>
    <row r="1033" spans="1:5" ht="14.45" customHeight="1" x14ac:dyDescent="0.2">
      <c r="A1033" s="776">
        <v>1019</v>
      </c>
      <c r="B1033" s="793">
        <v>100000560704</v>
      </c>
      <c r="C1033" s="794" t="s">
        <v>931</v>
      </c>
      <c r="D1033" s="778" t="s">
        <v>1204</v>
      </c>
      <c r="E1033" s="795">
        <v>119572.5</v>
      </c>
    </row>
    <row r="1034" spans="1:5" ht="14.45" customHeight="1" x14ac:dyDescent="0.2">
      <c r="A1034" s="776">
        <v>1020</v>
      </c>
      <c r="B1034" s="793">
        <v>100000560705</v>
      </c>
      <c r="C1034" s="794" t="s">
        <v>931</v>
      </c>
      <c r="D1034" s="778" t="s">
        <v>1204</v>
      </c>
      <c r="E1034" s="795">
        <v>119572.5</v>
      </c>
    </row>
    <row r="1035" spans="1:5" ht="14.45" customHeight="1" x14ac:dyDescent="0.2">
      <c r="A1035" s="776">
        <v>1021</v>
      </c>
      <c r="B1035" s="793">
        <v>100000560706</v>
      </c>
      <c r="C1035" s="794" t="s">
        <v>931</v>
      </c>
      <c r="D1035" s="778" t="s">
        <v>1204</v>
      </c>
      <c r="E1035" s="795">
        <v>119572.5</v>
      </c>
    </row>
    <row r="1036" spans="1:5" ht="14.45" customHeight="1" x14ac:dyDescent="0.2">
      <c r="A1036" s="776">
        <v>1022</v>
      </c>
      <c r="B1036" s="793">
        <v>100000560707</v>
      </c>
      <c r="C1036" s="794" t="s">
        <v>931</v>
      </c>
      <c r="D1036" s="778" t="s">
        <v>1204</v>
      </c>
      <c r="E1036" s="795">
        <v>119572.5</v>
      </c>
    </row>
    <row r="1037" spans="1:5" ht="14.45" customHeight="1" x14ac:dyDescent="0.2">
      <c r="A1037" s="776">
        <v>1023</v>
      </c>
      <c r="B1037" s="793">
        <v>100000560708</v>
      </c>
      <c r="C1037" s="794" t="s">
        <v>931</v>
      </c>
      <c r="D1037" s="778" t="s">
        <v>1204</v>
      </c>
      <c r="E1037" s="795">
        <v>119572.5</v>
      </c>
    </row>
    <row r="1038" spans="1:5" ht="14.45" customHeight="1" x14ac:dyDescent="0.2">
      <c r="A1038" s="776">
        <v>1024</v>
      </c>
      <c r="B1038" s="793">
        <v>100000560709</v>
      </c>
      <c r="C1038" s="794" t="s">
        <v>931</v>
      </c>
      <c r="D1038" s="778" t="s">
        <v>1204</v>
      </c>
      <c r="E1038" s="795">
        <v>119572.5</v>
      </c>
    </row>
    <row r="1039" spans="1:5" ht="14.45" customHeight="1" x14ac:dyDescent="0.2">
      <c r="A1039" s="776">
        <v>1025</v>
      </c>
      <c r="B1039" s="793">
        <v>100000569873</v>
      </c>
      <c r="C1039" s="794" t="s">
        <v>931</v>
      </c>
      <c r="D1039" s="778" t="s">
        <v>1204</v>
      </c>
      <c r="E1039" s="795">
        <v>119572.5</v>
      </c>
    </row>
    <row r="1040" spans="1:5" ht="14.45" customHeight="1" x14ac:dyDescent="0.2">
      <c r="A1040" s="776">
        <v>1026</v>
      </c>
      <c r="B1040" s="793">
        <v>100000586745</v>
      </c>
      <c r="C1040" s="794" t="s">
        <v>1205</v>
      </c>
      <c r="D1040" s="778" t="s">
        <v>1206</v>
      </c>
      <c r="E1040" s="795">
        <v>1570225</v>
      </c>
    </row>
    <row r="1041" spans="1:5" ht="14.45" customHeight="1" x14ac:dyDescent="0.2">
      <c r="A1041" s="776">
        <v>1027</v>
      </c>
      <c r="B1041" s="793">
        <v>100000656602</v>
      </c>
      <c r="C1041" s="794" t="s">
        <v>1207</v>
      </c>
      <c r="D1041" s="778" t="s">
        <v>1208</v>
      </c>
      <c r="E1041" s="795">
        <v>538900</v>
      </c>
    </row>
    <row r="1042" spans="1:5" ht="14.45" customHeight="1" x14ac:dyDescent="0.2">
      <c r="A1042" s="776">
        <v>1028</v>
      </c>
      <c r="B1042" s="793">
        <v>100000656603</v>
      </c>
      <c r="C1042" s="794" t="s">
        <v>1207</v>
      </c>
      <c r="D1042" s="778" t="s">
        <v>1209</v>
      </c>
      <c r="E1042" s="795">
        <v>894000</v>
      </c>
    </row>
    <row r="1043" spans="1:5" ht="14.45" customHeight="1" x14ac:dyDescent="0.2">
      <c r="A1043" s="776">
        <v>1029</v>
      </c>
      <c r="B1043" s="793">
        <v>100000656604</v>
      </c>
      <c r="C1043" s="794" t="s">
        <v>1207</v>
      </c>
      <c r="D1043" s="778" t="s">
        <v>1210</v>
      </c>
      <c r="E1043" s="795">
        <v>539815</v>
      </c>
    </row>
    <row r="1044" spans="1:5" ht="14.45" customHeight="1" x14ac:dyDescent="0.2">
      <c r="A1044" s="776">
        <v>1030</v>
      </c>
      <c r="B1044" s="793">
        <v>100000671331</v>
      </c>
      <c r="C1044" s="794" t="s">
        <v>1211</v>
      </c>
      <c r="D1044" s="778" t="s">
        <v>1212</v>
      </c>
      <c r="E1044" s="795">
        <v>1232309</v>
      </c>
    </row>
    <row r="1045" spans="1:5" ht="14.45" customHeight="1" x14ac:dyDescent="0.2">
      <c r="A1045" s="776">
        <v>1031</v>
      </c>
      <c r="B1045" s="793">
        <v>100000695116</v>
      </c>
      <c r="C1045" s="794" t="s">
        <v>1213</v>
      </c>
      <c r="D1045" s="778" t="s">
        <v>1214</v>
      </c>
      <c r="E1045" s="795">
        <v>119947</v>
      </c>
    </row>
    <row r="1046" spans="1:5" ht="14.45" customHeight="1" x14ac:dyDescent="0.2">
      <c r="A1046" s="776">
        <v>1032</v>
      </c>
      <c r="B1046" s="793">
        <v>100000695117</v>
      </c>
      <c r="C1046" s="794" t="s">
        <v>1213</v>
      </c>
      <c r="D1046" s="778" t="s">
        <v>1214</v>
      </c>
      <c r="E1046" s="795">
        <v>119947</v>
      </c>
    </row>
    <row r="1047" spans="1:5" ht="14.45" customHeight="1" x14ac:dyDescent="0.2">
      <c r="A1047" s="776">
        <v>1033</v>
      </c>
      <c r="B1047" s="793">
        <v>100000695118</v>
      </c>
      <c r="C1047" s="794" t="s">
        <v>1213</v>
      </c>
      <c r="D1047" s="778" t="s">
        <v>1214</v>
      </c>
      <c r="E1047" s="795">
        <v>119947</v>
      </c>
    </row>
    <row r="1048" spans="1:5" ht="14.45" customHeight="1" x14ac:dyDescent="0.2">
      <c r="A1048" s="776">
        <v>1034</v>
      </c>
      <c r="B1048" s="793">
        <v>100000695119</v>
      </c>
      <c r="C1048" s="794" t="s">
        <v>1213</v>
      </c>
      <c r="D1048" s="778" t="s">
        <v>1214</v>
      </c>
      <c r="E1048" s="795">
        <v>119947</v>
      </c>
    </row>
    <row r="1049" spans="1:5" ht="14.45" customHeight="1" x14ac:dyDescent="0.2">
      <c r="A1049" s="776">
        <v>1035</v>
      </c>
      <c r="B1049" s="793">
        <v>100000695120</v>
      </c>
      <c r="C1049" s="794" t="s">
        <v>1213</v>
      </c>
      <c r="D1049" s="778" t="s">
        <v>1214</v>
      </c>
      <c r="E1049" s="795">
        <v>119947</v>
      </c>
    </row>
    <row r="1050" spans="1:5" ht="14.45" customHeight="1" x14ac:dyDescent="0.2">
      <c r="A1050" s="776">
        <v>1036</v>
      </c>
      <c r="B1050" s="793">
        <v>100000695121</v>
      </c>
      <c r="C1050" s="794" t="s">
        <v>1213</v>
      </c>
      <c r="D1050" s="778" t="s">
        <v>1214</v>
      </c>
      <c r="E1050" s="795">
        <v>119947</v>
      </c>
    </row>
    <row r="1051" spans="1:5" ht="14.45" customHeight="1" x14ac:dyDescent="0.2">
      <c r="A1051" s="776">
        <v>1037</v>
      </c>
      <c r="B1051" s="793">
        <v>100000695122</v>
      </c>
      <c r="C1051" s="794" t="s">
        <v>1213</v>
      </c>
      <c r="D1051" s="778" t="s">
        <v>1214</v>
      </c>
      <c r="E1051" s="795">
        <v>119947</v>
      </c>
    </row>
    <row r="1052" spans="1:5" ht="14.45" customHeight="1" x14ac:dyDescent="0.2">
      <c r="A1052" s="776">
        <v>1038</v>
      </c>
      <c r="B1052" s="793">
        <v>100000695123</v>
      </c>
      <c r="C1052" s="794" t="s">
        <v>1213</v>
      </c>
      <c r="D1052" s="778" t="s">
        <v>1214</v>
      </c>
      <c r="E1052" s="795">
        <v>119947</v>
      </c>
    </row>
    <row r="1053" spans="1:5" ht="14.45" customHeight="1" x14ac:dyDescent="0.2">
      <c r="A1053" s="776">
        <v>1039</v>
      </c>
      <c r="B1053" s="793">
        <v>100000695124</v>
      </c>
      <c r="C1053" s="794" t="s">
        <v>1213</v>
      </c>
      <c r="D1053" s="778" t="s">
        <v>1214</v>
      </c>
      <c r="E1053" s="795">
        <v>119947</v>
      </c>
    </row>
    <row r="1054" spans="1:5" ht="14.45" customHeight="1" x14ac:dyDescent="0.2">
      <c r="A1054" s="776">
        <v>1040</v>
      </c>
      <c r="B1054" s="793">
        <v>100000695125</v>
      </c>
      <c r="C1054" s="794" t="s">
        <v>1213</v>
      </c>
      <c r="D1054" s="778" t="s">
        <v>1214</v>
      </c>
      <c r="E1054" s="795">
        <v>119947</v>
      </c>
    </row>
    <row r="1055" spans="1:5" ht="14.45" customHeight="1" x14ac:dyDescent="0.2">
      <c r="A1055" s="776">
        <v>1041</v>
      </c>
      <c r="B1055" s="793">
        <v>100000695126</v>
      </c>
      <c r="C1055" s="794" t="s">
        <v>1213</v>
      </c>
      <c r="D1055" s="778" t="s">
        <v>1214</v>
      </c>
      <c r="E1055" s="795">
        <v>119947</v>
      </c>
    </row>
    <row r="1056" spans="1:5" ht="14.45" customHeight="1" x14ac:dyDescent="0.2">
      <c r="A1056" s="776">
        <v>1042</v>
      </c>
      <c r="B1056" s="793">
        <v>100000695127</v>
      </c>
      <c r="C1056" s="794" t="s">
        <v>1213</v>
      </c>
      <c r="D1056" s="778" t="s">
        <v>1214</v>
      </c>
      <c r="E1056" s="795">
        <v>119947</v>
      </c>
    </row>
    <row r="1057" spans="1:5" ht="14.45" customHeight="1" x14ac:dyDescent="0.2">
      <c r="A1057" s="776">
        <v>1043</v>
      </c>
      <c r="B1057" s="793">
        <v>100000695128</v>
      </c>
      <c r="C1057" s="794" t="s">
        <v>1213</v>
      </c>
      <c r="D1057" s="778" t="s">
        <v>1214</v>
      </c>
      <c r="E1057" s="795">
        <v>119947</v>
      </c>
    </row>
    <row r="1058" spans="1:5" ht="14.45" customHeight="1" x14ac:dyDescent="0.2">
      <c r="A1058" s="776">
        <v>1044</v>
      </c>
      <c r="B1058" s="793">
        <v>100000695129</v>
      </c>
      <c r="C1058" s="794" t="s">
        <v>1213</v>
      </c>
      <c r="D1058" s="778" t="s">
        <v>1214</v>
      </c>
      <c r="E1058" s="795">
        <v>119947</v>
      </c>
    </row>
    <row r="1059" spans="1:5" ht="14.45" customHeight="1" x14ac:dyDescent="0.2">
      <c r="A1059" s="776">
        <v>1045</v>
      </c>
      <c r="B1059" s="793">
        <v>100000695130</v>
      </c>
      <c r="C1059" s="794" t="s">
        <v>1213</v>
      </c>
      <c r="D1059" s="778" t="s">
        <v>1214</v>
      </c>
      <c r="E1059" s="795">
        <v>119947</v>
      </c>
    </row>
    <row r="1060" spans="1:5" ht="14.45" customHeight="1" x14ac:dyDescent="0.2">
      <c r="A1060" s="776">
        <v>1046</v>
      </c>
      <c r="B1060" s="793">
        <v>100000695131</v>
      </c>
      <c r="C1060" s="794" t="s">
        <v>1213</v>
      </c>
      <c r="D1060" s="778" t="s">
        <v>1214</v>
      </c>
      <c r="E1060" s="795">
        <v>119947</v>
      </c>
    </row>
    <row r="1061" spans="1:5" ht="14.45" customHeight="1" x14ac:dyDescent="0.2">
      <c r="A1061" s="776">
        <v>1047</v>
      </c>
      <c r="B1061" s="793">
        <v>100000695132</v>
      </c>
      <c r="C1061" s="794" t="s">
        <v>1213</v>
      </c>
      <c r="D1061" s="778" t="s">
        <v>1214</v>
      </c>
      <c r="E1061" s="795">
        <v>119947</v>
      </c>
    </row>
    <row r="1062" spans="1:5" ht="14.45" customHeight="1" x14ac:dyDescent="0.2">
      <c r="A1062" s="776">
        <v>1048</v>
      </c>
      <c r="B1062" s="793">
        <v>100000695133</v>
      </c>
      <c r="C1062" s="794" t="s">
        <v>1213</v>
      </c>
      <c r="D1062" s="778" t="s">
        <v>1214</v>
      </c>
      <c r="E1062" s="795">
        <v>119947</v>
      </c>
    </row>
    <row r="1063" spans="1:5" ht="14.45" customHeight="1" x14ac:dyDescent="0.2">
      <c r="A1063" s="776">
        <v>1049</v>
      </c>
      <c r="B1063" s="793">
        <v>100000695134</v>
      </c>
      <c r="C1063" s="794" t="s">
        <v>1213</v>
      </c>
      <c r="D1063" s="778" t="s">
        <v>1214</v>
      </c>
      <c r="E1063" s="795">
        <v>119947</v>
      </c>
    </row>
    <row r="1064" spans="1:5" ht="14.45" customHeight="1" x14ac:dyDescent="0.2">
      <c r="A1064" s="776">
        <v>1050</v>
      </c>
      <c r="B1064" s="793">
        <v>100000695135</v>
      </c>
      <c r="C1064" s="794" t="s">
        <v>1213</v>
      </c>
      <c r="D1064" s="778" t="s">
        <v>1214</v>
      </c>
      <c r="E1064" s="795">
        <v>119947</v>
      </c>
    </row>
    <row r="1065" spans="1:5" ht="14.45" customHeight="1" x14ac:dyDescent="0.2">
      <c r="A1065" s="796">
        <v>1051</v>
      </c>
      <c r="B1065" s="797">
        <v>100000695136</v>
      </c>
      <c r="C1065" s="798" t="s">
        <v>1213</v>
      </c>
      <c r="D1065" s="799" t="s">
        <v>1214</v>
      </c>
      <c r="E1065" s="800">
        <v>119947</v>
      </c>
    </row>
    <row r="1066" spans="1:5" ht="14.45" customHeight="1" x14ac:dyDescent="0.2">
      <c r="A1066" s="772">
        <v>1052</v>
      </c>
      <c r="B1066" s="801">
        <v>100000695137</v>
      </c>
      <c r="C1066" s="802" t="s">
        <v>1213</v>
      </c>
      <c r="D1066" s="774" t="s">
        <v>1214</v>
      </c>
      <c r="E1066" s="803">
        <v>119947</v>
      </c>
    </row>
    <row r="1067" spans="1:5" ht="14.45" customHeight="1" x14ac:dyDescent="0.2">
      <c r="A1067" s="776">
        <v>1053</v>
      </c>
      <c r="B1067" s="793">
        <v>100000695138</v>
      </c>
      <c r="C1067" s="794" t="s">
        <v>1213</v>
      </c>
      <c r="D1067" s="778" t="s">
        <v>1214</v>
      </c>
      <c r="E1067" s="795">
        <v>119947</v>
      </c>
    </row>
    <row r="1068" spans="1:5" ht="14.45" customHeight="1" x14ac:dyDescent="0.2">
      <c r="A1068" s="772">
        <v>1054</v>
      </c>
      <c r="B1068" s="793">
        <v>100000695139</v>
      </c>
      <c r="C1068" s="794" t="s">
        <v>1213</v>
      </c>
      <c r="D1068" s="778" t="s">
        <v>1214</v>
      </c>
      <c r="E1068" s="795">
        <v>119947</v>
      </c>
    </row>
    <row r="1069" spans="1:5" ht="14.45" customHeight="1" x14ac:dyDescent="0.2">
      <c r="A1069" s="776">
        <v>1055</v>
      </c>
      <c r="B1069" s="793">
        <v>100000695140</v>
      </c>
      <c r="C1069" s="794" t="s">
        <v>1213</v>
      </c>
      <c r="D1069" s="778" t="s">
        <v>1214</v>
      </c>
      <c r="E1069" s="795">
        <v>119947</v>
      </c>
    </row>
    <row r="1070" spans="1:5" ht="14.45" customHeight="1" x14ac:dyDescent="0.2">
      <c r="A1070" s="812">
        <v>1056</v>
      </c>
      <c r="B1070" s="793">
        <v>100000695192</v>
      </c>
      <c r="C1070" s="794" t="s">
        <v>1213</v>
      </c>
      <c r="D1070" s="778" t="s">
        <v>1215</v>
      </c>
      <c r="E1070" s="795">
        <v>273813</v>
      </c>
    </row>
    <row r="1071" spans="1:5" ht="14.45" customHeight="1" x14ac:dyDescent="0.2">
      <c r="A1071" s="813"/>
      <c r="B1071" s="793">
        <v>100000695192</v>
      </c>
      <c r="C1071" s="794" t="s">
        <v>1213</v>
      </c>
      <c r="D1071" s="778" t="s">
        <v>1215</v>
      </c>
      <c r="E1071" s="795">
        <v>410719.5</v>
      </c>
    </row>
    <row r="1072" spans="1:5" ht="14.45" customHeight="1" x14ac:dyDescent="0.2">
      <c r="A1072" s="805"/>
      <c r="B1072" s="782" t="s">
        <v>1216</v>
      </c>
      <c r="C1072" s="783"/>
      <c r="D1072" s="784"/>
      <c r="E1072" s="785">
        <f>SUM(E886:E1071)</f>
        <v>26872621.5</v>
      </c>
    </row>
    <row r="1073" spans="1:5" ht="14.45" customHeight="1" x14ac:dyDescent="0.2">
      <c r="A1073" s="814"/>
      <c r="B1073" s="773" t="s">
        <v>1217</v>
      </c>
      <c r="C1073" s="814"/>
      <c r="D1073" s="815"/>
      <c r="E1073" s="788"/>
    </row>
    <row r="1074" spans="1:5" ht="14.45" customHeight="1" x14ac:dyDescent="0.2">
      <c r="A1074" s="776">
        <v>1057</v>
      </c>
      <c r="B1074" s="789">
        <v>100000009767</v>
      </c>
      <c r="C1074" s="21" t="s">
        <v>1218</v>
      </c>
      <c r="D1074" s="778" t="s">
        <v>1219</v>
      </c>
      <c r="E1074" s="790">
        <v>538900</v>
      </c>
    </row>
    <row r="1075" spans="1:5" ht="14.45" customHeight="1" x14ac:dyDescent="0.2">
      <c r="A1075" s="776">
        <v>1058</v>
      </c>
      <c r="B1075" s="789">
        <v>100000009769</v>
      </c>
      <c r="C1075" s="21" t="s">
        <v>1220</v>
      </c>
      <c r="D1075" s="791" t="s">
        <v>1221</v>
      </c>
      <c r="E1075" s="792">
        <v>564690</v>
      </c>
    </row>
    <row r="1076" spans="1:5" ht="14.45" customHeight="1" x14ac:dyDescent="0.2">
      <c r="A1076" s="776">
        <v>1059</v>
      </c>
      <c r="B1076" s="793">
        <v>100000027843</v>
      </c>
      <c r="C1076" s="794" t="s">
        <v>1222</v>
      </c>
      <c r="D1076" s="778" t="s">
        <v>8989</v>
      </c>
      <c r="E1076" s="795">
        <v>4300000</v>
      </c>
    </row>
    <row r="1077" spans="1:5" ht="14.45" customHeight="1" x14ac:dyDescent="0.2">
      <c r="A1077" s="776">
        <v>1060</v>
      </c>
      <c r="B1077" s="793">
        <v>100000027844</v>
      </c>
      <c r="C1077" s="794" t="s">
        <v>1222</v>
      </c>
      <c r="D1077" s="778" t="s">
        <v>8989</v>
      </c>
      <c r="E1077" s="795">
        <v>4300000</v>
      </c>
    </row>
    <row r="1078" spans="1:5" ht="14.45" customHeight="1" x14ac:dyDescent="0.2">
      <c r="A1078" s="776">
        <v>1061</v>
      </c>
      <c r="B1078" s="793">
        <v>100000027969</v>
      </c>
      <c r="C1078" s="794" t="s">
        <v>1223</v>
      </c>
      <c r="D1078" s="778" t="s">
        <v>1224</v>
      </c>
      <c r="E1078" s="795">
        <v>654000</v>
      </c>
    </row>
    <row r="1079" spans="1:5" ht="14.45" customHeight="1" x14ac:dyDescent="0.2">
      <c r="A1079" s="776">
        <v>1062</v>
      </c>
      <c r="B1079" s="793">
        <v>100000027970</v>
      </c>
      <c r="C1079" s="794" t="s">
        <v>1223</v>
      </c>
      <c r="D1079" s="778" t="s">
        <v>1224</v>
      </c>
      <c r="E1079" s="795">
        <v>653999.99</v>
      </c>
    </row>
    <row r="1080" spans="1:5" ht="14.45" customHeight="1" x14ac:dyDescent="0.2">
      <c r="A1080" s="776">
        <v>1063</v>
      </c>
      <c r="B1080" s="793">
        <v>100000037021</v>
      </c>
      <c r="C1080" s="794" t="s">
        <v>1225</v>
      </c>
      <c r="D1080" s="778" t="s">
        <v>1226</v>
      </c>
      <c r="E1080" s="795">
        <v>425338</v>
      </c>
    </row>
    <row r="1081" spans="1:5" ht="14.45" customHeight="1" x14ac:dyDescent="0.2">
      <c r="A1081" s="776">
        <v>1064</v>
      </c>
      <c r="B1081" s="793">
        <v>100000037966</v>
      </c>
      <c r="C1081" s="794" t="s">
        <v>1227</v>
      </c>
      <c r="D1081" s="778" t="s">
        <v>1228</v>
      </c>
      <c r="E1081" s="795">
        <v>61953</v>
      </c>
    </row>
    <row r="1082" spans="1:5" ht="14.45" customHeight="1" x14ac:dyDescent="0.2">
      <c r="A1082" s="776">
        <v>1065</v>
      </c>
      <c r="B1082" s="793">
        <v>100000037967</v>
      </c>
      <c r="C1082" s="794" t="s">
        <v>1227</v>
      </c>
      <c r="D1082" s="778" t="s">
        <v>1228</v>
      </c>
      <c r="E1082" s="795">
        <v>61953</v>
      </c>
    </row>
    <row r="1083" spans="1:5" ht="14.45" customHeight="1" x14ac:dyDescent="0.2">
      <c r="A1083" s="776">
        <v>1066</v>
      </c>
      <c r="B1083" s="793">
        <v>100000037968</v>
      </c>
      <c r="C1083" s="794" t="s">
        <v>1227</v>
      </c>
      <c r="D1083" s="778" t="s">
        <v>1228</v>
      </c>
      <c r="E1083" s="795">
        <v>61953</v>
      </c>
    </row>
    <row r="1084" spans="1:5" ht="14.45" customHeight="1" x14ac:dyDescent="0.2">
      <c r="A1084" s="776">
        <v>1067</v>
      </c>
      <c r="B1084" s="793">
        <v>100000037969</v>
      </c>
      <c r="C1084" s="794" t="s">
        <v>1227</v>
      </c>
      <c r="D1084" s="778" t="s">
        <v>1228</v>
      </c>
      <c r="E1084" s="795">
        <v>61953</v>
      </c>
    </row>
    <row r="1085" spans="1:5" ht="14.45" customHeight="1" x14ac:dyDescent="0.2">
      <c r="A1085" s="776">
        <v>1068</v>
      </c>
      <c r="B1085" s="793">
        <v>100000037970</v>
      </c>
      <c r="C1085" s="794" t="s">
        <v>1227</v>
      </c>
      <c r="D1085" s="778" t="s">
        <v>1228</v>
      </c>
      <c r="E1085" s="795">
        <v>61953</v>
      </c>
    </row>
    <row r="1086" spans="1:5" ht="14.45" customHeight="1" x14ac:dyDescent="0.2">
      <c r="A1086" s="776">
        <v>1069</v>
      </c>
      <c r="B1086" s="793">
        <v>100000037971</v>
      </c>
      <c r="C1086" s="794" t="s">
        <v>1227</v>
      </c>
      <c r="D1086" s="778" t="s">
        <v>1228</v>
      </c>
      <c r="E1086" s="795">
        <v>61953</v>
      </c>
    </row>
    <row r="1087" spans="1:5" ht="14.45" customHeight="1" x14ac:dyDescent="0.2">
      <c r="A1087" s="776">
        <v>1070</v>
      </c>
      <c r="B1087" s="793">
        <v>100000037972</v>
      </c>
      <c r="C1087" s="794" t="s">
        <v>1227</v>
      </c>
      <c r="D1087" s="778" t="s">
        <v>1228</v>
      </c>
      <c r="E1087" s="795">
        <v>61953</v>
      </c>
    </row>
    <row r="1088" spans="1:5" ht="14.45" customHeight="1" x14ac:dyDescent="0.2">
      <c r="A1088" s="776">
        <v>1071</v>
      </c>
      <c r="B1088" s="793">
        <v>100000037973</v>
      </c>
      <c r="C1088" s="794" t="s">
        <v>1227</v>
      </c>
      <c r="D1088" s="778" t="s">
        <v>1228</v>
      </c>
      <c r="E1088" s="795">
        <v>61953</v>
      </c>
    </row>
    <row r="1089" spans="1:5" ht="14.45" customHeight="1" x14ac:dyDescent="0.2">
      <c r="A1089" s="776">
        <v>1072</v>
      </c>
      <c r="B1089" s="793">
        <v>100000037974</v>
      </c>
      <c r="C1089" s="794" t="s">
        <v>1227</v>
      </c>
      <c r="D1089" s="778" t="s">
        <v>1228</v>
      </c>
      <c r="E1089" s="795">
        <v>61953</v>
      </c>
    </row>
    <row r="1090" spans="1:5" ht="14.45" customHeight="1" x14ac:dyDescent="0.2">
      <c r="A1090" s="776">
        <v>1073</v>
      </c>
      <c r="B1090" s="793">
        <v>100000055928</v>
      </c>
      <c r="C1090" s="794" t="s">
        <v>1229</v>
      </c>
      <c r="D1090" s="778" t="s">
        <v>1230</v>
      </c>
      <c r="E1090" s="795">
        <v>50000</v>
      </c>
    </row>
    <row r="1091" spans="1:5" ht="14.45" customHeight="1" x14ac:dyDescent="0.2">
      <c r="A1091" s="776">
        <v>1074</v>
      </c>
      <c r="B1091" s="793">
        <v>100000055929</v>
      </c>
      <c r="C1091" s="794" t="s">
        <v>1229</v>
      </c>
      <c r="D1091" s="778" t="s">
        <v>1230</v>
      </c>
      <c r="E1091" s="795">
        <v>50000</v>
      </c>
    </row>
    <row r="1092" spans="1:5" ht="14.45" customHeight="1" x14ac:dyDescent="0.2">
      <c r="A1092" s="776">
        <v>1075</v>
      </c>
      <c r="B1092" s="793">
        <v>100000062742</v>
      </c>
      <c r="C1092" s="794" t="s">
        <v>1231</v>
      </c>
      <c r="D1092" s="778" t="s">
        <v>1232</v>
      </c>
      <c r="E1092" s="795">
        <v>655000</v>
      </c>
    </row>
    <row r="1093" spans="1:5" ht="14.45" customHeight="1" x14ac:dyDescent="0.2">
      <c r="A1093" s="776">
        <v>1076</v>
      </c>
      <c r="B1093" s="793">
        <v>100000065565</v>
      </c>
      <c r="C1093" s="794" t="s">
        <v>1233</v>
      </c>
      <c r="D1093" s="778" t="s">
        <v>1234</v>
      </c>
      <c r="E1093" s="795">
        <v>60562</v>
      </c>
    </row>
    <row r="1094" spans="1:5" ht="14.45" customHeight="1" x14ac:dyDescent="0.2">
      <c r="A1094" s="776">
        <v>1077</v>
      </c>
      <c r="B1094" s="793">
        <v>100000065566</v>
      </c>
      <c r="C1094" s="794" t="s">
        <v>1233</v>
      </c>
      <c r="D1094" s="778" t="s">
        <v>1234</v>
      </c>
      <c r="E1094" s="795">
        <v>60562</v>
      </c>
    </row>
    <row r="1095" spans="1:5" ht="14.45" customHeight="1" x14ac:dyDescent="0.2">
      <c r="A1095" s="776">
        <v>1078</v>
      </c>
      <c r="B1095" s="793">
        <v>100000065567</v>
      </c>
      <c r="C1095" s="794" t="s">
        <v>1233</v>
      </c>
      <c r="D1095" s="778" t="s">
        <v>1234</v>
      </c>
      <c r="E1095" s="795">
        <v>60562</v>
      </c>
    </row>
    <row r="1096" spans="1:5" ht="14.45" customHeight="1" x14ac:dyDescent="0.2">
      <c r="A1096" s="776">
        <v>1079</v>
      </c>
      <c r="B1096" s="793">
        <v>100000065568</v>
      </c>
      <c r="C1096" s="794" t="s">
        <v>1233</v>
      </c>
      <c r="D1096" s="778" t="s">
        <v>1234</v>
      </c>
      <c r="E1096" s="795">
        <v>60562</v>
      </c>
    </row>
    <row r="1097" spans="1:5" ht="14.45" customHeight="1" x14ac:dyDescent="0.2">
      <c r="A1097" s="776">
        <v>1080</v>
      </c>
      <c r="B1097" s="793">
        <v>100000065569</v>
      </c>
      <c r="C1097" s="794" t="s">
        <v>1233</v>
      </c>
      <c r="D1097" s="778" t="s">
        <v>1234</v>
      </c>
      <c r="E1097" s="795">
        <v>60562</v>
      </c>
    </row>
    <row r="1098" spans="1:5" ht="14.45" customHeight="1" x14ac:dyDescent="0.2">
      <c r="A1098" s="776">
        <v>1081</v>
      </c>
      <c r="B1098" s="793">
        <v>100000065570</v>
      </c>
      <c r="C1098" s="794" t="s">
        <v>1233</v>
      </c>
      <c r="D1098" s="778" t="s">
        <v>1234</v>
      </c>
      <c r="E1098" s="795">
        <v>60562</v>
      </c>
    </row>
    <row r="1099" spans="1:5" ht="14.45" customHeight="1" x14ac:dyDescent="0.2">
      <c r="A1099" s="776">
        <v>1082</v>
      </c>
      <c r="B1099" s="793">
        <v>100000065571</v>
      </c>
      <c r="C1099" s="794" t="s">
        <v>1233</v>
      </c>
      <c r="D1099" s="778" t="s">
        <v>1234</v>
      </c>
      <c r="E1099" s="795">
        <v>60562</v>
      </c>
    </row>
    <row r="1100" spans="1:5" ht="14.45" customHeight="1" x14ac:dyDescent="0.2">
      <c r="A1100" s="776">
        <v>1083</v>
      </c>
      <c r="B1100" s="793">
        <v>100000065572</v>
      </c>
      <c r="C1100" s="794" t="s">
        <v>1233</v>
      </c>
      <c r="D1100" s="778" t="s">
        <v>1234</v>
      </c>
      <c r="E1100" s="795">
        <v>60562</v>
      </c>
    </row>
    <row r="1101" spans="1:5" ht="14.45" customHeight="1" x14ac:dyDescent="0.2">
      <c r="A1101" s="776">
        <v>1084</v>
      </c>
      <c r="B1101" s="793">
        <v>100000065573</v>
      </c>
      <c r="C1101" s="794" t="s">
        <v>1233</v>
      </c>
      <c r="D1101" s="778" t="s">
        <v>1234</v>
      </c>
      <c r="E1101" s="795">
        <v>60562</v>
      </c>
    </row>
    <row r="1102" spans="1:5" ht="14.45" customHeight="1" x14ac:dyDescent="0.2">
      <c r="A1102" s="776">
        <v>1085</v>
      </c>
      <c r="B1102" s="793">
        <v>100000077591</v>
      </c>
      <c r="C1102" s="794" t="s">
        <v>1235</v>
      </c>
      <c r="D1102" s="778" t="s">
        <v>1236</v>
      </c>
      <c r="E1102" s="795">
        <v>29059.54</v>
      </c>
    </row>
    <row r="1103" spans="1:5" ht="14.45" customHeight="1" x14ac:dyDescent="0.2">
      <c r="A1103" s="776">
        <v>1086</v>
      </c>
      <c r="B1103" s="793">
        <v>100000077592</v>
      </c>
      <c r="C1103" s="794" t="s">
        <v>1235</v>
      </c>
      <c r="D1103" s="778" t="s">
        <v>1237</v>
      </c>
      <c r="E1103" s="795">
        <v>29059.54</v>
      </c>
    </row>
    <row r="1104" spans="1:5" ht="14.45" customHeight="1" x14ac:dyDescent="0.2">
      <c r="A1104" s="776">
        <v>1087</v>
      </c>
      <c r="B1104" s="793">
        <v>100000077595</v>
      </c>
      <c r="C1104" s="794" t="s">
        <v>1235</v>
      </c>
      <c r="D1104" s="778" t="s">
        <v>1238</v>
      </c>
      <c r="E1104" s="795">
        <v>29059.54</v>
      </c>
    </row>
    <row r="1105" spans="1:5" ht="14.45" customHeight="1" x14ac:dyDescent="0.2">
      <c r="A1105" s="776">
        <v>1088</v>
      </c>
      <c r="B1105" s="793">
        <v>100000077597</v>
      </c>
      <c r="C1105" s="794" t="s">
        <v>1235</v>
      </c>
      <c r="D1105" s="778" t="s">
        <v>1239</v>
      </c>
      <c r="E1105" s="795">
        <v>29059.54</v>
      </c>
    </row>
    <row r="1106" spans="1:5" ht="14.45" customHeight="1" x14ac:dyDescent="0.2">
      <c r="A1106" s="776">
        <v>1089</v>
      </c>
      <c r="B1106" s="793">
        <v>100000077599</v>
      </c>
      <c r="C1106" s="794" t="s">
        <v>1235</v>
      </c>
      <c r="D1106" s="778" t="s">
        <v>1240</v>
      </c>
      <c r="E1106" s="795">
        <v>29059.54</v>
      </c>
    </row>
    <row r="1107" spans="1:5" ht="14.45" customHeight="1" x14ac:dyDescent="0.2">
      <c r="A1107" s="776">
        <v>1090</v>
      </c>
      <c r="B1107" s="793">
        <v>100000077600</v>
      </c>
      <c r="C1107" s="794" t="s">
        <v>1235</v>
      </c>
      <c r="D1107" s="778" t="s">
        <v>1241</v>
      </c>
      <c r="E1107" s="795">
        <v>29059.54</v>
      </c>
    </row>
    <row r="1108" spans="1:5" ht="14.45" customHeight="1" x14ac:dyDescent="0.2">
      <c r="A1108" s="776">
        <v>1091</v>
      </c>
      <c r="B1108" s="793">
        <v>100000077601</v>
      </c>
      <c r="C1108" s="794" t="s">
        <v>1235</v>
      </c>
      <c r="D1108" s="778" t="s">
        <v>1242</v>
      </c>
      <c r="E1108" s="795">
        <v>29059.54</v>
      </c>
    </row>
    <row r="1109" spans="1:5" ht="14.45" customHeight="1" x14ac:dyDescent="0.2">
      <c r="A1109" s="776">
        <v>1092</v>
      </c>
      <c r="B1109" s="793">
        <v>100000077602</v>
      </c>
      <c r="C1109" s="794" t="s">
        <v>1235</v>
      </c>
      <c r="D1109" s="778" t="s">
        <v>1243</v>
      </c>
      <c r="E1109" s="795">
        <v>29059.54</v>
      </c>
    </row>
    <row r="1110" spans="1:5" ht="14.45" customHeight="1" x14ac:dyDescent="0.2">
      <c r="A1110" s="776">
        <v>1093</v>
      </c>
      <c r="B1110" s="793">
        <v>100000077603</v>
      </c>
      <c r="C1110" s="794" t="s">
        <v>1235</v>
      </c>
      <c r="D1110" s="778" t="s">
        <v>1244</v>
      </c>
      <c r="E1110" s="795">
        <v>29059.54</v>
      </c>
    </row>
    <row r="1111" spans="1:5" ht="14.45" customHeight="1" x14ac:dyDescent="0.2">
      <c r="A1111" s="776">
        <v>1094</v>
      </c>
      <c r="B1111" s="793">
        <v>100000077604</v>
      </c>
      <c r="C1111" s="794" t="s">
        <v>1235</v>
      </c>
      <c r="D1111" s="778" t="s">
        <v>1245</v>
      </c>
      <c r="E1111" s="795">
        <v>29059.54</v>
      </c>
    </row>
    <row r="1112" spans="1:5" ht="14.45" customHeight="1" x14ac:dyDescent="0.2">
      <c r="A1112" s="776">
        <v>1095</v>
      </c>
      <c r="B1112" s="793">
        <v>100000077608</v>
      </c>
      <c r="C1112" s="794" t="s">
        <v>1235</v>
      </c>
      <c r="D1112" s="778" t="s">
        <v>1246</v>
      </c>
      <c r="E1112" s="795">
        <v>29059.54</v>
      </c>
    </row>
    <row r="1113" spans="1:5" ht="14.45" customHeight="1" x14ac:dyDescent="0.2">
      <c r="A1113" s="796">
        <v>1096</v>
      </c>
      <c r="B1113" s="797">
        <v>100000077609</v>
      </c>
      <c r="C1113" s="798" t="s">
        <v>1235</v>
      </c>
      <c r="D1113" s="799" t="s">
        <v>1247</v>
      </c>
      <c r="E1113" s="800">
        <v>29059.54</v>
      </c>
    </row>
    <row r="1114" spans="1:5" ht="14.45" customHeight="1" x14ac:dyDescent="0.2">
      <c r="A1114" s="772">
        <v>1097</v>
      </c>
      <c r="B1114" s="801">
        <v>100000077611</v>
      </c>
      <c r="C1114" s="802" t="s">
        <v>1235</v>
      </c>
      <c r="D1114" s="774" t="s">
        <v>1248</v>
      </c>
      <c r="E1114" s="803">
        <v>29059.54</v>
      </c>
    </row>
    <row r="1115" spans="1:5" ht="14.45" customHeight="1" x14ac:dyDescent="0.2">
      <c r="A1115" s="776">
        <v>1098</v>
      </c>
      <c r="B1115" s="793">
        <v>100000077614</v>
      </c>
      <c r="C1115" s="794" t="s">
        <v>1235</v>
      </c>
      <c r="D1115" s="778" t="s">
        <v>1249</v>
      </c>
      <c r="E1115" s="795">
        <v>29059.54</v>
      </c>
    </row>
    <row r="1116" spans="1:5" ht="14.45" customHeight="1" x14ac:dyDescent="0.2">
      <c r="A1116" s="776">
        <v>1099</v>
      </c>
      <c r="B1116" s="793">
        <v>100000083561</v>
      </c>
      <c r="C1116" s="794" t="s">
        <v>1250</v>
      </c>
      <c r="D1116" s="778" t="s">
        <v>1251</v>
      </c>
      <c r="E1116" s="795">
        <v>38500</v>
      </c>
    </row>
    <row r="1117" spans="1:5" ht="14.45" customHeight="1" x14ac:dyDescent="0.2">
      <c r="A1117" s="776">
        <v>1100</v>
      </c>
      <c r="B1117" s="793">
        <v>100000083563</v>
      </c>
      <c r="C1117" s="794" t="s">
        <v>1250</v>
      </c>
      <c r="D1117" s="778" t="s">
        <v>1251</v>
      </c>
      <c r="E1117" s="795">
        <v>38500</v>
      </c>
    </row>
    <row r="1118" spans="1:5" ht="14.45" customHeight="1" x14ac:dyDescent="0.2">
      <c r="A1118" s="776">
        <v>1101</v>
      </c>
      <c r="B1118" s="793">
        <v>100000124815</v>
      </c>
      <c r="C1118" s="794" t="s">
        <v>1252</v>
      </c>
      <c r="D1118" s="778" t="s">
        <v>1253</v>
      </c>
      <c r="E1118" s="795">
        <v>39500</v>
      </c>
    </row>
    <row r="1119" spans="1:5" ht="14.45" customHeight="1" x14ac:dyDescent="0.2">
      <c r="A1119" s="776">
        <v>1102</v>
      </c>
      <c r="B1119" s="793">
        <v>100000124816</v>
      </c>
      <c r="C1119" s="794" t="s">
        <v>1252</v>
      </c>
      <c r="D1119" s="778" t="s">
        <v>1253</v>
      </c>
      <c r="E1119" s="795">
        <v>39500</v>
      </c>
    </row>
    <row r="1120" spans="1:5" ht="14.45" customHeight="1" x14ac:dyDescent="0.2">
      <c r="A1120" s="776">
        <v>1103</v>
      </c>
      <c r="B1120" s="793">
        <v>100000124817</v>
      </c>
      <c r="C1120" s="794" t="s">
        <v>1252</v>
      </c>
      <c r="D1120" s="778" t="s">
        <v>1253</v>
      </c>
      <c r="E1120" s="795">
        <v>39500</v>
      </c>
    </row>
    <row r="1121" spans="1:5" ht="14.45" customHeight="1" x14ac:dyDescent="0.2">
      <c r="A1121" s="776">
        <v>1104</v>
      </c>
      <c r="B1121" s="793">
        <v>100000124818</v>
      </c>
      <c r="C1121" s="794" t="s">
        <v>1252</v>
      </c>
      <c r="D1121" s="778" t="s">
        <v>1253</v>
      </c>
      <c r="E1121" s="795">
        <v>39500</v>
      </c>
    </row>
    <row r="1122" spans="1:5" ht="14.45" customHeight="1" x14ac:dyDescent="0.2">
      <c r="A1122" s="776">
        <v>1105</v>
      </c>
      <c r="B1122" s="793">
        <v>100000124819</v>
      </c>
      <c r="C1122" s="794" t="s">
        <v>1252</v>
      </c>
      <c r="D1122" s="778" t="s">
        <v>1253</v>
      </c>
      <c r="E1122" s="795">
        <v>39500</v>
      </c>
    </row>
    <row r="1123" spans="1:5" ht="14.45" customHeight="1" x14ac:dyDescent="0.2">
      <c r="A1123" s="776">
        <v>1106</v>
      </c>
      <c r="B1123" s="793">
        <v>100000124820</v>
      </c>
      <c r="C1123" s="794" t="s">
        <v>1252</v>
      </c>
      <c r="D1123" s="778" t="s">
        <v>1253</v>
      </c>
      <c r="E1123" s="795">
        <v>39500</v>
      </c>
    </row>
    <row r="1124" spans="1:5" ht="14.45" customHeight="1" x14ac:dyDescent="0.2">
      <c r="A1124" s="776">
        <v>1107</v>
      </c>
      <c r="B1124" s="793">
        <v>100000124821</v>
      </c>
      <c r="C1124" s="794" t="s">
        <v>1252</v>
      </c>
      <c r="D1124" s="778" t="s">
        <v>1253</v>
      </c>
      <c r="E1124" s="795">
        <v>39500</v>
      </c>
    </row>
    <row r="1125" spans="1:5" ht="14.45" customHeight="1" x14ac:dyDescent="0.2">
      <c r="A1125" s="776">
        <v>1108</v>
      </c>
      <c r="B1125" s="793">
        <v>100000124822</v>
      </c>
      <c r="C1125" s="794" t="s">
        <v>1252</v>
      </c>
      <c r="D1125" s="778" t="s">
        <v>1253</v>
      </c>
      <c r="E1125" s="795">
        <v>39500</v>
      </c>
    </row>
    <row r="1126" spans="1:5" ht="14.45" customHeight="1" x14ac:dyDescent="0.2">
      <c r="A1126" s="776">
        <v>1109</v>
      </c>
      <c r="B1126" s="793">
        <v>100000124823</v>
      </c>
      <c r="C1126" s="794" t="s">
        <v>1252</v>
      </c>
      <c r="D1126" s="778" t="s">
        <v>1253</v>
      </c>
      <c r="E1126" s="795">
        <v>39500</v>
      </c>
    </row>
    <row r="1127" spans="1:5" ht="14.45" customHeight="1" x14ac:dyDescent="0.2">
      <c r="A1127" s="776">
        <v>1110</v>
      </c>
      <c r="B1127" s="793">
        <v>100000124824</v>
      </c>
      <c r="C1127" s="794" t="s">
        <v>1252</v>
      </c>
      <c r="D1127" s="778" t="s">
        <v>1253</v>
      </c>
      <c r="E1127" s="795">
        <v>39500</v>
      </c>
    </row>
    <row r="1128" spans="1:5" ht="14.45" customHeight="1" x14ac:dyDescent="0.2">
      <c r="A1128" s="776">
        <v>1111</v>
      </c>
      <c r="B1128" s="793">
        <v>100000124825</v>
      </c>
      <c r="C1128" s="794" t="s">
        <v>1252</v>
      </c>
      <c r="D1128" s="778" t="s">
        <v>1253</v>
      </c>
      <c r="E1128" s="795">
        <v>39500</v>
      </c>
    </row>
    <row r="1129" spans="1:5" ht="14.45" customHeight="1" x14ac:dyDescent="0.2">
      <c r="A1129" s="776">
        <v>1112</v>
      </c>
      <c r="B1129" s="793">
        <v>100000124826</v>
      </c>
      <c r="C1129" s="794" t="s">
        <v>1252</v>
      </c>
      <c r="D1129" s="778" t="s">
        <v>1253</v>
      </c>
      <c r="E1129" s="795">
        <v>39500</v>
      </c>
    </row>
    <row r="1130" spans="1:5" ht="14.45" customHeight="1" x14ac:dyDescent="0.2">
      <c r="A1130" s="776">
        <v>1113</v>
      </c>
      <c r="B1130" s="793">
        <v>100000124827</v>
      </c>
      <c r="C1130" s="794" t="s">
        <v>1252</v>
      </c>
      <c r="D1130" s="778" t="s">
        <v>1253</v>
      </c>
      <c r="E1130" s="795">
        <v>39500</v>
      </c>
    </row>
    <row r="1131" spans="1:5" ht="14.45" customHeight="1" x14ac:dyDescent="0.2">
      <c r="A1131" s="776">
        <v>1114</v>
      </c>
      <c r="B1131" s="793">
        <v>100000124828</v>
      </c>
      <c r="C1131" s="794" t="s">
        <v>1252</v>
      </c>
      <c r="D1131" s="778" t="s">
        <v>1253</v>
      </c>
      <c r="E1131" s="795">
        <v>39500</v>
      </c>
    </row>
    <row r="1132" spans="1:5" ht="14.45" customHeight="1" x14ac:dyDescent="0.2">
      <c r="A1132" s="776">
        <v>1115</v>
      </c>
      <c r="B1132" s="793">
        <v>100000124829</v>
      </c>
      <c r="C1132" s="794" t="s">
        <v>1252</v>
      </c>
      <c r="D1132" s="778" t="s">
        <v>1253</v>
      </c>
      <c r="E1132" s="795">
        <v>39500</v>
      </c>
    </row>
    <row r="1133" spans="1:5" ht="14.45" customHeight="1" x14ac:dyDescent="0.2">
      <c r="A1133" s="776">
        <v>1116</v>
      </c>
      <c r="B1133" s="793">
        <v>100000124830</v>
      </c>
      <c r="C1133" s="794" t="s">
        <v>1252</v>
      </c>
      <c r="D1133" s="778" t="s">
        <v>1253</v>
      </c>
      <c r="E1133" s="795">
        <v>39500</v>
      </c>
    </row>
    <row r="1134" spans="1:5" ht="14.45" customHeight="1" x14ac:dyDescent="0.2">
      <c r="A1134" s="776">
        <v>1117</v>
      </c>
      <c r="B1134" s="793">
        <v>100000124831</v>
      </c>
      <c r="C1134" s="794" t="s">
        <v>1252</v>
      </c>
      <c r="D1134" s="778" t="s">
        <v>1253</v>
      </c>
      <c r="E1134" s="795">
        <v>39500</v>
      </c>
    </row>
    <row r="1135" spans="1:5" ht="14.45" customHeight="1" x14ac:dyDescent="0.2">
      <c r="A1135" s="776">
        <v>1118</v>
      </c>
      <c r="B1135" s="793">
        <v>100000124832</v>
      </c>
      <c r="C1135" s="794" t="s">
        <v>1252</v>
      </c>
      <c r="D1135" s="778" t="s">
        <v>1253</v>
      </c>
      <c r="E1135" s="795">
        <v>39500</v>
      </c>
    </row>
    <row r="1136" spans="1:5" ht="14.45" customHeight="1" x14ac:dyDescent="0.2">
      <c r="A1136" s="776">
        <v>1119</v>
      </c>
      <c r="B1136" s="793">
        <v>100000180013</v>
      </c>
      <c r="C1136" s="794" t="s">
        <v>1254</v>
      </c>
      <c r="D1136" s="778" t="s">
        <v>1255</v>
      </c>
      <c r="E1136" s="795">
        <v>6400000</v>
      </c>
    </row>
    <row r="1137" spans="1:5" ht="14.45" customHeight="1" x14ac:dyDescent="0.2">
      <c r="A1137" s="816">
        <v>1120</v>
      </c>
      <c r="B1137" s="793">
        <v>100000195351</v>
      </c>
      <c r="C1137" s="794" t="s">
        <v>1256</v>
      </c>
      <c r="D1137" s="778" t="s">
        <v>1257</v>
      </c>
      <c r="E1137" s="795">
        <v>564914.35</v>
      </c>
    </row>
    <row r="1138" spans="1:5" ht="14.45" customHeight="1" x14ac:dyDescent="0.2">
      <c r="A1138" s="816"/>
      <c r="B1138" s="793">
        <v>100000195351</v>
      </c>
      <c r="C1138" s="794" t="s">
        <v>1256</v>
      </c>
      <c r="D1138" s="778" t="s">
        <v>1257</v>
      </c>
      <c r="E1138" s="795">
        <v>177986.65</v>
      </c>
    </row>
    <row r="1139" spans="1:5" ht="14.45" customHeight="1" x14ac:dyDescent="0.2">
      <c r="A1139" s="816">
        <v>1121</v>
      </c>
      <c r="B1139" s="793">
        <v>100000195352</v>
      </c>
      <c r="C1139" s="794" t="s">
        <v>1256</v>
      </c>
      <c r="D1139" s="778" t="s">
        <v>1257</v>
      </c>
      <c r="E1139" s="795">
        <v>564914.35</v>
      </c>
    </row>
    <row r="1140" spans="1:5" ht="14.45" customHeight="1" x14ac:dyDescent="0.2">
      <c r="A1140" s="816"/>
      <c r="B1140" s="793">
        <v>100000195352</v>
      </c>
      <c r="C1140" s="794" t="s">
        <v>1256</v>
      </c>
      <c r="D1140" s="778" t="s">
        <v>1257</v>
      </c>
      <c r="E1140" s="795">
        <v>177986.65</v>
      </c>
    </row>
    <row r="1141" spans="1:5" ht="14.45" customHeight="1" x14ac:dyDescent="0.2">
      <c r="A1141" s="776">
        <v>1122</v>
      </c>
      <c r="B1141" s="793">
        <v>100000376326</v>
      </c>
      <c r="C1141" s="794" t="s">
        <v>1258</v>
      </c>
      <c r="D1141" s="778" t="s">
        <v>1259</v>
      </c>
      <c r="E1141" s="795">
        <v>44405</v>
      </c>
    </row>
    <row r="1142" spans="1:5" ht="14.45" customHeight="1" x14ac:dyDescent="0.2">
      <c r="A1142" s="776">
        <v>1123</v>
      </c>
      <c r="B1142" s="793">
        <v>100000376790</v>
      </c>
      <c r="C1142" s="794" t="s">
        <v>1260</v>
      </c>
      <c r="D1142" s="778" t="s">
        <v>1261</v>
      </c>
      <c r="E1142" s="795">
        <v>1533000</v>
      </c>
    </row>
    <row r="1143" spans="1:5" ht="14.45" customHeight="1" x14ac:dyDescent="0.2">
      <c r="A1143" s="776">
        <v>1124</v>
      </c>
      <c r="B1143" s="793">
        <v>100000399006</v>
      </c>
      <c r="C1143" s="794" t="s">
        <v>496</v>
      </c>
      <c r="D1143" s="778" t="s">
        <v>674</v>
      </c>
      <c r="E1143" s="795">
        <v>839415</v>
      </c>
    </row>
    <row r="1144" spans="1:5" ht="14.45" customHeight="1" x14ac:dyDescent="0.2">
      <c r="A1144" s="816">
        <v>1125</v>
      </c>
      <c r="B1144" s="793">
        <v>100000404000</v>
      </c>
      <c r="C1144" s="794" t="s">
        <v>510</v>
      </c>
      <c r="D1144" s="778" t="s">
        <v>1262</v>
      </c>
      <c r="E1144" s="795">
        <v>2804687</v>
      </c>
    </row>
    <row r="1145" spans="1:5" ht="14.45" customHeight="1" x14ac:dyDescent="0.2">
      <c r="A1145" s="816"/>
      <c r="B1145" s="793">
        <v>100000404000</v>
      </c>
      <c r="C1145" s="794" t="s">
        <v>510</v>
      </c>
      <c r="D1145" s="778" t="s">
        <v>1262</v>
      </c>
      <c r="E1145" s="795">
        <v>785313</v>
      </c>
    </row>
    <row r="1146" spans="1:5" ht="14.45" customHeight="1" x14ac:dyDescent="0.2">
      <c r="A1146" s="816">
        <v>1126</v>
      </c>
      <c r="B1146" s="793">
        <v>100000585990</v>
      </c>
      <c r="C1146" s="794" t="s">
        <v>1205</v>
      </c>
      <c r="D1146" s="778" t="s">
        <v>1263</v>
      </c>
      <c r="E1146" s="795">
        <v>1026924.17</v>
      </c>
    </row>
    <row r="1147" spans="1:5" ht="14.45" customHeight="1" x14ac:dyDescent="0.2">
      <c r="A1147" s="816"/>
      <c r="B1147" s="793">
        <v>100000585990</v>
      </c>
      <c r="C1147" s="794" t="s">
        <v>1205</v>
      </c>
      <c r="D1147" s="778" t="s">
        <v>1263</v>
      </c>
      <c r="E1147" s="795">
        <v>205384.83</v>
      </c>
    </row>
    <row r="1148" spans="1:5" ht="14.45" customHeight="1" x14ac:dyDescent="0.2">
      <c r="A1148" s="776">
        <v>1127</v>
      </c>
      <c r="B1148" s="793">
        <v>100000590552</v>
      </c>
      <c r="C1148" s="794" t="s">
        <v>1264</v>
      </c>
      <c r="D1148" s="778" t="s">
        <v>1265</v>
      </c>
      <c r="E1148" s="795">
        <v>619314</v>
      </c>
    </row>
    <row r="1149" spans="1:5" ht="14.45" customHeight="1" x14ac:dyDescent="0.2">
      <c r="A1149" s="776">
        <v>1128</v>
      </c>
      <c r="B1149" s="793">
        <v>100000590553</v>
      </c>
      <c r="C1149" s="794" t="s">
        <v>1264</v>
      </c>
      <c r="D1149" s="778" t="s">
        <v>1265</v>
      </c>
      <c r="E1149" s="795">
        <v>619314</v>
      </c>
    </row>
    <row r="1150" spans="1:5" ht="14.45" customHeight="1" x14ac:dyDescent="0.2">
      <c r="A1150" s="776">
        <v>1129</v>
      </c>
      <c r="B1150" s="793">
        <v>100000590554</v>
      </c>
      <c r="C1150" s="794" t="s">
        <v>1264</v>
      </c>
      <c r="D1150" s="778" t="s">
        <v>1266</v>
      </c>
      <c r="E1150" s="795">
        <v>58636</v>
      </c>
    </row>
    <row r="1151" spans="1:5" ht="14.45" customHeight="1" x14ac:dyDescent="0.2">
      <c r="A1151" s="776">
        <v>1130</v>
      </c>
      <c r="B1151" s="793">
        <v>100000590555</v>
      </c>
      <c r="C1151" s="794" t="s">
        <v>1264</v>
      </c>
      <c r="D1151" s="778" t="s">
        <v>1266</v>
      </c>
      <c r="E1151" s="795">
        <v>62167</v>
      </c>
    </row>
    <row r="1152" spans="1:5" ht="14.45" customHeight="1" x14ac:dyDescent="0.2">
      <c r="A1152" s="776">
        <v>1131</v>
      </c>
      <c r="B1152" s="793">
        <v>100000590556</v>
      </c>
      <c r="C1152" s="794" t="s">
        <v>1264</v>
      </c>
      <c r="D1152" s="778" t="s">
        <v>1266</v>
      </c>
      <c r="E1152" s="795">
        <v>62167</v>
      </c>
    </row>
    <row r="1153" spans="1:5" ht="14.45" customHeight="1" x14ac:dyDescent="0.2">
      <c r="A1153" s="776">
        <v>1132</v>
      </c>
      <c r="B1153" s="793">
        <v>100000590557</v>
      </c>
      <c r="C1153" s="794" t="s">
        <v>1264</v>
      </c>
      <c r="D1153" s="778" t="s">
        <v>1266</v>
      </c>
      <c r="E1153" s="795">
        <v>62167</v>
      </c>
    </row>
    <row r="1154" spans="1:5" ht="14.45" customHeight="1" x14ac:dyDescent="0.2">
      <c r="A1154" s="776">
        <v>1133</v>
      </c>
      <c r="B1154" s="793">
        <v>100000590558</v>
      </c>
      <c r="C1154" s="794" t="s">
        <v>1264</v>
      </c>
      <c r="D1154" s="778" t="s">
        <v>1266</v>
      </c>
      <c r="E1154" s="795">
        <v>62167</v>
      </c>
    </row>
    <row r="1155" spans="1:5" ht="14.45" customHeight="1" x14ac:dyDescent="0.2">
      <c r="A1155" s="776">
        <v>1134</v>
      </c>
      <c r="B1155" s="793">
        <v>100000590559</v>
      </c>
      <c r="C1155" s="794" t="s">
        <v>1264</v>
      </c>
      <c r="D1155" s="778" t="s">
        <v>1266</v>
      </c>
      <c r="E1155" s="795">
        <v>62167</v>
      </c>
    </row>
    <row r="1156" spans="1:5" ht="14.45" customHeight="1" x14ac:dyDescent="0.2">
      <c r="A1156" s="776">
        <v>1135</v>
      </c>
      <c r="B1156" s="793">
        <v>100000590560</v>
      </c>
      <c r="C1156" s="794" t="s">
        <v>1264</v>
      </c>
      <c r="D1156" s="778" t="s">
        <v>1266</v>
      </c>
      <c r="E1156" s="795">
        <v>62167</v>
      </c>
    </row>
    <row r="1157" spans="1:5" ht="14.45" customHeight="1" x14ac:dyDescent="0.2">
      <c r="A1157" s="776">
        <v>1136</v>
      </c>
      <c r="B1157" s="793">
        <v>100000590561</v>
      </c>
      <c r="C1157" s="794" t="s">
        <v>1264</v>
      </c>
      <c r="D1157" s="778" t="s">
        <v>1266</v>
      </c>
      <c r="E1157" s="795">
        <v>62167</v>
      </c>
    </row>
    <row r="1158" spans="1:5" ht="14.45" customHeight="1" x14ac:dyDescent="0.2">
      <c r="A1158" s="776">
        <v>1137</v>
      </c>
      <c r="B1158" s="793">
        <v>100000613097</v>
      </c>
      <c r="C1158" s="794" t="s">
        <v>942</v>
      </c>
      <c r="D1158" s="778" t="s">
        <v>1267</v>
      </c>
      <c r="E1158" s="795">
        <v>1291490</v>
      </c>
    </row>
    <row r="1159" spans="1:5" ht="14.45" customHeight="1" x14ac:dyDescent="0.2">
      <c r="A1159" s="816">
        <v>1138</v>
      </c>
      <c r="B1159" s="793">
        <v>100000636948</v>
      </c>
      <c r="C1159" s="794" t="s">
        <v>1268</v>
      </c>
      <c r="D1159" s="778" t="s">
        <v>1269</v>
      </c>
      <c r="E1159" s="795">
        <v>4721500</v>
      </c>
    </row>
    <row r="1160" spans="1:5" ht="14.45" customHeight="1" x14ac:dyDescent="0.2">
      <c r="A1160" s="817"/>
      <c r="B1160" s="797">
        <v>100000636948</v>
      </c>
      <c r="C1160" s="798" t="s">
        <v>1268</v>
      </c>
      <c r="D1160" s="799" t="s">
        <v>1269</v>
      </c>
      <c r="E1160" s="800">
        <v>2023500</v>
      </c>
    </row>
    <row r="1161" spans="1:5" ht="14.45" customHeight="1" x14ac:dyDescent="0.2">
      <c r="A1161" s="813">
        <v>1139</v>
      </c>
      <c r="B1161" s="801">
        <v>100000636949</v>
      </c>
      <c r="C1161" s="802" t="s">
        <v>1268</v>
      </c>
      <c r="D1161" s="774" t="s">
        <v>1269</v>
      </c>
      <c r="E1161" s="803">
        <v>4721500</v>
      </c>
    </row>
    <row r="1162" spans="1:5" ht="14.45" customHeight="1" x14ac:dyDescent="0.2">
      <c r="A1162" s="816"/>
      <c r="B1162" s="793">
        <v>100000636949</v>
      </c>
      <c r="C1162" s="794" t="s">
        <v>1268</v>
      </c>
      <c r="D1162" s="778" t="s">
        <v>1269</v>
      </c>
      <c r="E1162" s="795">
        <v>2023500</v>
      </c>
    </row>
    <row r="1163" spans="1:5" ht="14.45" customHeight="1" x14ac:dyDescent="0.2">
      <c r="A1163" s="776">
        <v>1140</v>
      </c>
      <c r="B1163" s="793">
        <v>100000694303</v>
      </c>
      <c r="C1163" s="794" t="s">
        <v>1213</v>
      </c>
      <c r="D1163" s="778" t="s">
        <v>1270</v>
      </c>
      <c r="E1163" s="795">
        <v>119572.5</v>
      </c>
    </row>
    <row r="1164" spans="1:5" ht="14.45" customHeight="1" x14ac:dyDescent="0.2">
      <c r="A1164" s="776">
        <v>1141</v>
      </c>
      <c r="B1164" s="793">
        <v>100000694304</v>
      </c>
      <c r="C1164" s="794" t="s">
        <v>1213</v>
      </c>
      <c r="D1164" s="778" t="s">
        <v>1270</v>
      </c>
      <c r="E1164" s="795">
        <v>119572.5</v>
      </c>
    </row>
    <row r="1165" spans="1:5" ht="14.45" customHeight="1" x14ac:dyDescent="0.2">
      <c r="A1165" s="776">
        <v>1142</v>
      </c>
      <c r="B1165" s="793">
        <v>100000694305</v>
      </c>
      <c r="C1165" s="794" t="s">
        <v>1213</v>
      </c>
      <c r="D1165" s="778" t="s">
        <v>1270</v>
      </c>
      <c r="E1165" s="795">
        <v>119572.5</v>
      </c>
    </row>
    <row r="1166" spans="1:5" ht="14.45" customHeight="1" x14ac:dyDescent="0.2">
      <c r="A1166" s="776">
        <v>1143</v>
      </c>
      <c r="B1166" s="793">
        <v>100000694306</v>
      </c>
      <c r="C1166" s="794" t="s">
        <v>1213</v>
      </c>
      <c r="D1166" s="778" t="s">
        <v>1270</v>
      </c>
      <c r="E1166" s="795">
        <v>119572.5</v>
      </c>
    </row>
    <row r="1167" spans="1:5" ht="14.45" customHeight="1" x14ac:dyDescent="0.2">
      <c r="A1167" s="776">
        <v>1144</v>
      </c>
      <c r="B1167" s="793">
        <v>100000694307</v>
      </c>
      <c r="C1167" s="794" t="s">
        <v>1213</v>
      </c>
      <c r="D1167" s="778" t="s">
        <v>1270</v>
      </c>
      <c r="E1167" s="795">
        <v>119572.5</v>
      </c>
    </row>
    <row r="1168" spans="1:5" ht="14.45" customHeight="1" x14ac:dyDescent="0.2">
      <c r="A1168" s="776">
        <v>1145</v>
      </c>
      <c r="B1168" s="793">
        <v>100000694308</v>
      </c>
      <c r="C1168" s="794" t="s">
        <v>1213</v>
      </c>
      <c r="D1168" s="778" t="s">
        <v>1270</v>
      </c>
      <c r="E1168" s="795">
        <v>119572.5</v>
      </c>
    </row>
    <row r="1169" spans="1:5" ht="14.45" customHeight="1" x14ac:dyDescent="0.2">
      <c r="A1169" s="776">
        <v>1146</v>
      </c>
      <c r="B1169" s="793">
        <v>100000694309</v>
      </c>
      <c r="C1169" s="794" t="s">
        <v>1213</v>
      </c>
      <c r="D1169" s="778" t="s">
        <v>1270</v>
      </c>
      <c r="E1169" s="795">
        <v>119572.5</v>
      </c>
    </row>
    <row r="1170" spans="1:5" ht="14.45" customHeight="1" x14ac:dyDescent="0.2">
      <c r="A1170" s="776">
        <v>1147</v>
      </c>
      <c r="B1170" s="793">
        <v>100000694310</v>
      </c>
      <c r="C1170" s="794" t="s">
        <v>1213</v>
      </c>
      <c r="D1170" s="778" t="s">
        <v>1270</v>
      </c>
      <c r="E1170" s="795">
        <v>119572.5</v>
      </c>
    </row>
    <row r="1171" spans="1:5" ht="14.45" customHeight="1" x14ac:dyDescent="0.2">
      <c r="A1171" s="776">
        <v>1148</v>
      </c>
      <c r="B1171" s="793">
        <v>100000694311</v>
      </c>
      <c r="C1171" s="794" t="s">
        <v>1213</v>
      </c>
      <c r="D1171" s="778" t="s">
        <v>1270</v>
      </c>
      <c r="E1171" s="795">
        <v>119572.5</v>
      </c>
    </row>
    <row r="1172" spans="1:5" ht="14.45" customHeight="1" x14ac:dyDescent="0.2">
      <c r="A1172" s="776">
        <v>1149</v>
      </c>
      <c r="B1172" s="793">
        <v>100000694312</v>
      </c>
      <c r="C1172" s="794" t="s">
        <v>1213</v>
      </c>
      <c r="D1172" s="778" t="s">
        <v>1270</v>
      </c>
      <c r="E1172" s="795">
        <v>119572.5</v>
      </c>
    </row>
    <row r="1173" spans="1:5" ht="14.45" customHeight="1" x14ac:dyDescent="0.2">
      <c r="A1173" s="776">
        <v>1150</v>
      </c>
      <c r="B1173" s="793">
        <v>100000694313</v>
      </c>
      <c r="C1173" s="794" t="s">
        <v>1213</v>
      </c>
      <c r="D1173" s="778" t="s">
        <v>1270</v>
      </c>
      <c r="E1173" s="795">
        <v>119572.5</v>
      </c>
    </row>
    <row r="1174" spans="1:5" ht="14.45" customHeight="1" x14ac:dyDescent="0.2">
      <c r="A1174" s="776">
        <v>1151</v>
      </c>
      <c r="B1174" s="793">
        <v>100000694314</v>
      </c>
      <c r="C1174" s="794" t="s">
        <v>1213</v>
      </c>
      <c r="D1174" s="778" t="s">
        <v>1270</v>
      </c>
      <c r="E1174" s="795">
        <v>119572.5</v>
      </c>
    </row>
    <row r="1175" spans="1:5" ht="14.45" customHeight="1" x14ac:dyDescent="0.2">
      <c r="A1175" s="776">
        <v>1152</v>
      </c>
      <c r="B1175" s="793">
        <v>100000694315</v>
      </c>
      <c r="C1175" s="794" t="s">
        <v>1213</v>
      </c>
      <c r="D1175" s="778" t="s">
        <v>1270</v>
      </c>
      <c r="E1175" s="795">
        <v>119572.5</v>
      </c>
    </row>
    <row r="1176" spans="1:5" ht="14.45" customHeight="1" x14ac:dyDescent="0.2">
      <c r="A1176" s="776">
        <v>1153</v>
      </c>
      <c r="B1176" s="793">
        <v>100000694316</v>
      </c>
      <c r="C1176" s="794" t="s">
        <v>1213</v>
      </c>
      <c r="D1176" s="778" t="s">
        <v>1270</v>
      </c>
      <c r="E1176" s="795">
        <v>119572.5</v>
      </c>
    </row>
    <row r="1177" spans="1:5" ht="14.45" customHeight="1" x14ac:dyDescent="0.2">
      <c r="A1177" s="776">
        <v>1154</v>
      </c>
      <c r="B1177" s="793">
        <v>100000694317</v>
      </c>
      <c r="C1177" s="794" t="s">
        <v>1213</v>
      </c>
      <c r="D1177" s="778" t="s">
        <v>1270</v>
      </c>
      <c r="E1177" s="795">
        <v>119572.5</v>
      </c>
    </row>
    <row r="1178" spans="1:5" ht="14.45" customHeight="1" x14ac:dyDescent="0.2">
      <c r="A1178" s="816">
        <v>1155</v>
      </c>
      <c r="B1178" s="793">
        <v>100000701897</v>
      </c>
      <c r="C1178" s="794" t="s">
        <v>1271</v>
      </c>
      <c r="D1178" s="778" t="s">
        <v>1272</v>
      </c>
      <c r="E1178" s="795">
        <v>49006.36</v>
      </c>
    </row>
    <row r="1179" spans="1:5" ht="14.45" customHeight="1" x14ac:dyDescent="0.2">
      <c r="A1179" s="816"/>
      <c r="B1179" s="793">
        <v>100000701897</v>
      </c>
      <c r="C1179" s="794" t="s">
        <v>1271</v>
      </c>
      <c r="D1179" s="778" t="s">
        <v>1272</v>
      </c>
      <c r="E1179" s="795">
        <v>218301.07</v>
      </c>
    </row>
    <row r="1180" spans="1:5" ht="14.45" customHeight="1" x14ac:dyDescent="0.2">
      <c r="A1180" s="816">
        <v>1156</v>
      </c>
      <c r="B1180" s="793">
        <v>100000701898</v>
      </c>
      <c r="C1180" s="794" t="s">
        <v>1271</v>
      </c>
      <c r="D1180" s="778" t="s">
        <v>1272</v>
      </c>
      <c r="E1180" s="795">
        <v>49006.36</v>
      </c>
    </row>
    <row r="1181" spans="1:5" ht="14.45" customHeight="1" x14ac:dyDescent="0.2">
      <c r="A1181" s="816"/>
      <c r="B1181" s="793">
        <v>100000701898</v>
      </c>
      <c r="C1181" s="794" t="s">
        <v>1271</v>
      </c>
      <c r="D1181" s="778" t="s">
        <v>1272</v>
      </c>
      <c r="E1181" s="795">
        <v>218301.07</v>
      </c>
    </row>
    <row r="1182" spans="1:5" ht="14.45" customHeight="1" x14ac:dyDescent="0.2">
      <c r="A1182" s="816">
        <v>1157</v>
      </c>
      <c r="B1182" s="793">
        <v>100000701899</v>
      </c>
      <c r="C1182" s="794" t="s">
        <v>1271</v>
      </c>
      <c r="D1182" s="778" t="s">
        <v>1273</v>
      </c>
      <c r="E1182" s="795">
        <v>303839.44</v>
      </c>
    </row>
    <row r="1183" spans="1:5" ht="14.45" customHeight="1" x14ac:dyDescent="0.2">
      <c r="A1183" s="816"/>
      <c r="B1183" s="793">
        <v>100000701899</v>
      </c>
      <c r="C1183" s="794" t="s">
        <v>1271</v>
      </c>
      <c r="D1183" s="778" t="s">
        <v>1273</v>
      </c>
      <c r="E1183" s="795">
        <v>1353466.61</v>
      </c>
    </row>
    <row r="1184" spans="1:5" ht="14.45" customHeight="1" x14ac:dyDescent="0.2">
      <c r="A1184" s="816">
        <v>1158</v>
      </c>
      <c r="B1184" s="793">
        <v>100000701900</v>
      </c>
      <c r="C1184" s="794" t="s">
        <v>1271</v>
      </c>
      <c r="D1184" s="778" t="s">
        <v>1274</v>
      </c>
      <c r="E1184" s="795">
        <v>348925.3</v>
      </c>
    </row>
    <row r="1185" spans="1:5" ht="14.45" customHeight="1" x14ac:dyDescent="0.2">
      <c r="A1185" s="816"/>
      <c r="B1185" s="793">
        <v>100000701900</v>
      </c>
      <c r="C1185" s="794" t="s">
        <v>1271</v>
      </c>
      <c r="D1185" s="778" t="s">
        <v>1274</v>
      </c>
      <c r="E1185" s="795">
        <v>1554303.59</v>
      </c>
    </row>
    <row r="1186" spans="1:5" ht="14.45" customHeight="1" x14ac:dyDescent="0.2">
      <c r="A1186" s="816">
        <v>1159</v>
      </c>
      <c r="B1186" s="793">
        <v>100000701901</v>
      </c>
      <c r="C1186" s="794" t="s">
        <v>1271</v>
      </c>
      <c r="D1186" s="778" t="s">
        <v>1275</v>
      </c>
      <c r="E1186" s="795">
        <v>237062.55</v>
      </c>
    </row>
    <row r="1187" spans="1:5" ht="14.45" customHeight="1" x14ac:dyDescent="0.2">
      <c r="A1187" s="816"/>
      <c r="B1187" s="793">
        <v>100000701901</v>
      </c>
      <c r="C1187" s="794" t="s">
        <v>1271</v>
      </c>
      <c r="D1187" s="778" t="s">
        <v>1275</v>
      </c>
      <c r="E1187" s="795">
        <v>1056005.8999999999</v>
      </c>
    </row>
    <row r="1188" spans="1:5" ht="14.45" customHeight="1" x14ac:dyDescent="0.2">
      <c r="A1188" s="776">
        <v>1160</v>
      </c>
      <c r="B1188" s="793">
        <v>100000703605</v>
      </c>
      <c r="C1188" s="794" t="s">
        <v>1276</v>
      </c>
      <c r="D1188" s="778" t="s">
        <v>1277</v>
      </c>
      <c r="E1188" s="795">
        <v>1075000</v>
      </c>
    </row>
    <row r="1189" spans="1:5" ht="14.45" customHeight="1" x14ac:dyDescent="0.2">
      <c r="A1189" s="805"/>
      <c r="B1189" s="782" t="s">
        <v>1278</v>
      </c>
      <c r="C1189" s="783"/>
      <c r="D1189" s="784"/>
      <c r="E1189" s="785">
        <f>SUM(E1074:E1188)</f>
        <v>54385056.299999982</v>
      </c>
    </row>
    <row r="1190" spans="1:5" ht="14.45" customHeight="1" x14ac:dyDescent="0.2">
      <c r="A1190" s="818"/>
      <c r="B1190" s="819" t="s">
        <v>1279</v>
      </c>
      <c r="C1190" s="820"/>
      <c r="D1190" s="821"/>
      <c r="E1190" s="822"/>
    </row>
    <row r="1191" spans="1:5" ht="14.45" customHeight="1" x14ac:dyDescent="0.2">
      <c r="A1191" s="776">
        <v>1161</v>
      </c>
      <c r="B1191" s="793" t="s">
        <v>1280</v>
      </c>
      <c r="C1191" s="794" t="s">
        <v>1281</v>
      </c>
      <c r="D1191" s="778" t="s">
        <v>1282</v>
      </c>
      <c r="E1191" s="779">
        <v>337500</v>
      </c>
    </row>
    <row r="1192" spans="1:5" ht="14.45" customHeight="1" x14ac:dyDescent="0.2">
      <c r="A1192" s="776">
        <v>1162</v>
      </c>
      <c r="B1192" s="793" t="s">
        <v>1283</v>
      </c>
      <c r="C1192" s="794" t="s">
        <v>1281</v>
      </c>
      <c r="D1192" s="778" t="s">
        <v>1282</v>
      </c>
      <c r="E1192" s="779">
        <v>337500</v>
      </c>
    </row>
    <row r="1193" spans="1:5" ht="14.45" customHeight="1" x14ac:dyDescent="0.2">
      <c r="A1193" s="776">
        <v>1163</v>
      </c>
      <c r="B1193" s="793" t="s">
        <v>1284</v>
      </c>
      <c r="C1193" s="794" t="s">
        <v>1281</v>
      </c>
      <c r="D1193" s="778" t="s">
        <v>1282</v>
      </c>
      <c r="E1193" s="779">
        <v>337500</v>
      </c>
    </row>
    <row r="1194" spans="1:5" ht="14.45" customHeight="1" x14ac:dyDescent="0.2">
      <c r="A1194" s="776">
        <v>1164</v>
      </c>
      <c r="B1194" s="793" t="s">
        <v>1285</v>
      </c>
      <c r="C1194" s="794" t="s">
        <v>1281</v>
      </c>
      <c r="D1194" s="778" t="s">
        <v>1282</v>
      </c>
      <c r="E1194" s="779">
        <v>337500</v>
      </c>
    </row>
    <row r="1195" spans="1:5" ht="14.45" customHeight="1" x14ac:dyDescent="0.2">
      <c r="A1195" s="776">
        <v>1165</v>
      </c>
      <c r="B1195" s="793" t="s">
        <v>1286</v>
      </c>
      <c r="C1195" s="794" t="s">
        <v>1281</v>
      </c>
      <c r="D1195" s="778" t="s">
        <v>1282</v>
      </c>
      <c r="E1195" s="779">
        <v>337500</v>
      </c>
    </row>
    <row r="1196" spans="1:5" ht="14.45" customHeight="1" x14ac:dyDescent="0.2">
      <c r="A1196" s="776">
        <v>1166</v>
      </c>
      <c r="B1196" s="793" t="s">
        <v>1287</v>
      </c>
      <c r="C1196" s="794" t="s">
        <v>1281</v>
      </c>
      <c r="D1196" s="778" t="s">
        <v>1282</v>
      </c>
      <c r="E1196" s="779">
        <v>337500</v>
      </c>
    </row>
    <row r="1197" spans="1:5" ht="14.45" customHeight="1" x14ac:dyDescent="0.2">
      <c r="A1197" s="776">
        <v>1167</v>
      </c>
      <c r="B1197" s="793" t="s">
        <v>1288</v>
      </c>
      <c r="C1197" s="794" t="s">
        <v>1281</v>
      </c>
      <c r="D1197" s="778" t="s">
        <v>1282</v>
      </c>
      <c r="E1197" s="779">
        <v>337500</v>
      </c>
    </row>
    <row r="1198" spans="1:5" ht="14.45" customHeight="1" x14ac:dyDescent="0.2">
      <c r="A1198" s="776">
        <v>1168</v>
      </c>
      <c r="B1198" s="793" t="s">
        <v>1289</v>
      </c>
      <c r="C1198" s="794" t="s">
        <v>1281</v>
      </c>
      <c r="D1198" s="778" t="s">
        <v>1282</v>
      </c>
      <c r="E1198" s="779">
        <v>337500</v>
      </c>
    </row>
    <row r="1199" spans="1:5" ht="14.45" customHeight="1" x14ac:dyDescent="0.2">
      <c r="A1199" s="776">
        <v>1169</v>
      </c>
      <c r="B1199" s="793" t="s">
        <v>1290</v>
      </c>
      <c r="C1199" s="794" t="s">
        <v>1291</v>
      </c>
      <c r="D1199" s="778" t="s">
        <v>1292</v>
      </c>
      <c r="E1199" s="779">
        <v>643605</v>
      </c>
    </row>
    <row r="1200" spans="1:5" ht="14.45" customHeight="1" x14ac:dyDescent="0.2">
      <c r="A1200" s="776">
        <v>1170</v>
      </c>
      <c r="B1200" s="793" t="s">
        <v>1293</v>
      </c>
      <c r="C1200" s="794" t="s">
        <v>1291</v>
      </c>
      <c r="D1200" s="778" t="s">
        <v>1292</v>
      </c>
      <c r="E1200" s="779">
        <v>643605</v>
      </c>
    </row>
    <row r="1201" spans="1:5" ht="14.45" customHeight="1" x14ac:dyDescent="0.2">
      <c r="A1201" s="776">
        <v>1171</v>
      </c>
      <c r="B1201" s="793" t="s">
        <v>1294</v>
      </c>
      <c r="C1201" s="794" t="s">
        <v>1295</v>
      </c>
      <c r="D1201" s="778" t="s">
        <v>1296</v>
      </c>
      <c r="E1201" s="779">
        <v>3290000</v>
      </c>
    </row>
    <row r="1202" spans="1:5" ht="14.45" customHeight="1" x14ac:dyDescent="0.2">
      <c r="A1202" s="776">
        <v>1172</v>
      </c>
      <c r="B1202" s="793" t="s">
        <v>1297</v>
      </c>
      <c r="C1202" s="794" t="s">
        <v>1298</v>
      </c>
      <c r="D1202" s="778" t="s">
        <v>1299</v>
      </c>
      <c r="E1202" s="779">
        <v>9490000</v>
      </c>
    </row>
    <row r="1203" spans="1:5" ht="14.45" customHeight="1" x14ac:dyDescent="0.2">
      <c r="A1203" s="776">
        <v>1173</v>
      </c>
      <c r="B1203" s="793" t="s">
        <v>1300</v>
      </c>
      <c r="C1203" s="794" t="s">
        <v>1301</v>
      </c>
      <c r="D1203" s="778" t="s">
        <v>1302</v>
      </c>
      <c r="E1203" s="779">
        <v>8360000</v>
      </c>
    </row>
    <row r="1204" spans="1:5" ht="14.45" customHeight="1" x14ac:dyDescent="0.2">
      <c r="A1204" s="776">
        <v>1174</v>
      </c>
      <c r="B1204" s="793" t="s">
        <v>1303</v>
      </c>
      <c r="C1204" s="794" t="s">
        <v>1304</v>
      </c>
      <c r="D1204" s="778" t="s">
        <v>1305</v>
      </c>
      <c r="E1204" s="779">
        <v>3995500</v>
      </c>
    </row>
    <row r="1205" spans="1:5" ht="14.45" customHeight="1" x14ac:dyDescent="0.2">
      <c r="A1205" s="776">
        <v>1175</v>
      </c>
      <c r="B1205" s="793" t="s">
        <v>1306</v>
      </c>
      <c r="C1205" s="794" t="s">
        <v>1307</v>
      </c>
      <c r="D1205" s="778" t="s">
        <v>1305</v>
      </c>
      <c r="E1205" s="779">
        <v>3995500</v>
      </c>
    </row>
    <row r="1206" spans="1:5" ht="14.45" customHeight="1" x14ac:dyDescent="0.2">
      <c r="A1206" s="776">
        <v>1176</v>
      </c>
      <c r="B1206" s="793" t="s">
        <v>1308</v>
      </c>
      <c r="C1206" s="794" t="s">
        <v>1307</v>
      </c>
      <c r="D1206" s="778" t="s">
        <v>1305</v>
      </c>
      <c r="E1206" s="779">
        <v>3995500</v>
      </c>
    </row>
    <row r="1207" spans="1:5" ht="14.45" customHeight="1" x14ac:dyDescent="0.2">
      <c r="A1207" s="776">
        <v>1177</v>
      </c>
      <c r="B1207" s="793" t="s">
        <v>1309</v>
      </c>
      <c r="C1207" s="794" t="s">
        <v>1310</v>
      </c>
      <c r="D1207" s="778" t="s">
        <v>1311</v>
      </c>
      <c r="E1207" s="779">
        <v>642000</v>
      </c>
    </row>
    <row r="1208" spans="1:5" ht="14.45" customHeight="1" x14ac:dyDescent="0.2">
      <c r="A1208" s="796">
        <v>1178</v>
      </c>
      <c r="B1208" s="797" t="s">
        <v>1312</v>
      </c>
      <c r="C1208" s="798" t="s">
        <v>1310</v>
      </c>
      <c r="D1208" s="799" t="s">
        <v>1311</v>
      </c>
      <c r="E1208" s="804">
        <v>643605</v>
      </c>
    </row>
    <row r="1209" spans="1:5" ht="14.45" customHeight="1" x14ac:dyDescent="0.2">
      <c r="A1209" s="772">
        <v>1179</v>
      </c>
      <c r="B1209" s="801" t="s">
        <v>1313</v>
      </c>
      <c r="C1209" s="802" t="s">
        <v>1314</v>
      </c>
      <c r="D1209" s="774" t="s">
        <v>1315</v>
      </c>
      <c r="E1209" s="775">
        <v>719400</v>
      </c>
    </row>
    <row r="1210" spans="1:5" ht="14.45" customHeight="1" x14ac:dyDescent="0.2">
      <c r="A1210" s="776">
        <v>1180</v>
      </c>
      <c r="B1210" s="793" t="s">
        <v>1316</v>
      </c>
      <c r="C1210" s="794" t="s">
        <v>1314</v>
      </c>
      <c r="D1210" s="778" t="s">
        <v>1315</v>
      </c>
      <c r="E1210" s="779">
        <v>719400</v>
      </c>
    </row>
    <row r="1211" spans="1:5" ht="14.45" customHeight="1" x14ac:dyDescent="0.2">
      <c r="A1211" s="776">
        <v>1181</v>
      </c>
      <c r="B1211" s="793" t="s">
        <v>1317</v>
      </c>
      <c r="C1211" s="794" t="s">
        <v>413</v>
      </c>
      <c r="D1211" s="778" t="s">
        <v>1318</v>
      </c>
      <c r="E1211" s="779">
        <v>500000</v>
      </c>
    </row>
    <row r="1212" spans="1:5" ht="14.45" customHeight="1" x14ac:dyDescent="0.2">
      <c r="A1212" s="776">
        <v>1182</v>
      </c>
      <c r="B1212" s="793" t="s">
        <v>1319</v>
      </c>
      <c r="C1212" s="794" t="s">
        <v>413</v>
      </c>
      <c r="D1212" s="778" t="s">
        <v>1318</v>
      </c>
      <c r="E1212" s="779">
        <v>500000</v>
      </c>
    </row>
    <row r="1213" spans="1:5" ht="14.45" customHeight="1" x14ac:dyDescent="0.2">
      <c r="A1213" s="776">
        <v>1183</v>
      </c>
      <c r="B1213" s="793" t="s">
        <v>1320</v>
      </c>
      <c r="C1213" s="794" t="s">
        <v>942</v>
      </c>
      <c r="D1213" s="778" t="s">
        <v>1321</v>
      </c>
      <c r="E1213" s="779">
        <v>746325</v>
      </c>
    </row>
    <row r="1214" spans="1:5" ht="14.45" customHeight="1" x14ac:dyDescent="0.2">
      <c r="A1214" s="805"/>
      <c r="B1214" s="782" t="s">
        <v>1322</v>
      </c>
      <c r="C1214" s="783"/>
      <c r="D1214" s="784"/>
      <c r="E1214" s="785">
        <f>SUM(E1191:E1213)</f>
        <v>41584440</v>
      </c>
    </row>
    <row r="1215" spans="1:5" ht="14.45" customHeight="1" x14ac:dyDescent="0.2">
      <c r="A1215" s="814"/>
      <c r="B1215" s="823" t="s">
        <v>1323</v>
      </c>
      <c r="C1215" s="814"/>
      <c r="D1215" s="815"/>
      <c r="E1215" s="788"/>
    </row>
    <row r="1216" spans="1:5" ht="14.45" customHeight="1" x14ac:dyDescent="0.2">
      <c r="A1216" s="776">
        <v>1184</v>
      </c>
      <c r="B1216" s="789">
        <v>100000029707</v>
      </c>
      <c r="C1216" s="824" t="s">
        <v>1324</v>
      </c>
      <c r="D1216" s="825" t="s">
        <v>1325</v>
      </c>
      <c r="E1216" s="826">
        <v>990000</v>
      </c>
    </row>
    <row r="1217" spans="1:5" ht="14.45" customHeight="1" x14ac:dyDescent="0.2">
      <c r="A1217" s="776">
        <v>1185</v>
      </c>
      <c r="B1217" s="789">
        <v>100000029717</v>
      </c>
      <c r="C1217" s="824" t="s">
        <v>1326</v>
      </c>
      <c r="D1217" s="827" t="s">
        <v>1327</v>
      </c>
      <c r="E1217" s="828">
        <v>559000</v>
      </c>
    </row>
    <row r="1218" spans="1:5" ht="14.45" customHeight="1" x14ac:dyDescent="0.2">
      <c r="A1218" s="776">
        <v>1186</v>
      </c>
      <c r="B1218" s="793">
        <v>100000036778</v>
      </c>
      <c r="C1218" s="794" t="s">
        <v>1328</v>
      </c>
      <c r="D1218" s="825" t="s">
        <v>1329</v>
      </c>
      <c r="E1218" s="826">
        <v>3580000</v>
      </c>
    </row>
    <row r="1219" spans="1:5" ht="14.45" customHeight="1" x14ac:dyDescent="0.2">
      <c r="A1219" s="776">
        <v>1187</v>
      </c>
      <c r="B1219" s="793">
        <v>100000060191</v>
      </c>
      <c r="C1219" s="794" t="s">
        <v>1330</v>
      </c>
      <c r="D1219" s="825" t="s">
        <v>1331</v>
      </c>
      <c r="E1219" s="826">
        <v>40000</v>
      </c>
    </row>
    <row r="1220" spans="1:5" ht="14.45" customHeight="1" x14ac:dyDescent="0.2">
      <c r="A1220" s="776">
        <v>1188</v>
      </c>
      <c r="B1220" s="793">
        <v>100000060525</v>
      </c>
      <c r="C1220" s="794" t="s">
        <v>1332</v>
      </c>
      <c r="D1220" s="825" t="s">
        <v>1333</v>
      </c>
      <c r="E1220" s="826">
        <v>24500</v>
      </c>
    </row>
    <row r="1221" spans="1:5" ht="14.45" customHeight="1" x14ac:dyDescent="0.2">
      <c r="A1221" s="776">
        <v>1189</v>
      </c>
      <c r="B1221" s="793">
        <v>100000062330</v>
      </c>
      <c r="C1221" s="794" t="s">
        <v>1334</v>
      </c>
      <c r="D1221" s="825" t="s">
        <v>1335</v>
      </c>
      <c r="E1221" s="826">
        <v>45500</v>
      </c>
    </row>
    <row r="1222" spans="1:5" ht="14.45" customHeight="1" x14ac:dyDescent="0.2">
      <c r="A1222" s="776">
        <v>1190</v>
      </c>
      <c r="B1222" s="793">
        <v>100000062331</v>
      </c>
      <c r="C1222" s="794" t="s">
        <v>1334</v>
      </c>
      <c r="D1222" s="825" t="s">
        <v>1336</v>
      </c>
      <c r="E1222" s="826">
        <v>45500</v>
      </c>
    </row>
    <row r="1223" spans="1:5" ht="14.45" customHeight="1" x14ac:dyDescent="0.2">
      <c r="A1223" s="776">
        <v>1191</v>
      </c>
      <c r="B1223" s="793">
        <v>100000064768</v>
      </c>
      <c r="C1223" s="794" t="s">
        <v>1337</v>
      </c>
      <c r="D1223" s="825" t="s">
        <v>1338</v>
      </c>
      <c r="E1223" s="826">
        <v>40000</v>
      </c>
    </row>
    <row r="1224" spans="1:5" ht="14.45" customHeight="1" x14ac:dyDescent="0.2">
      <c r="A1224" s="776">
        <v>1192</v>
      </c>
      <c r="B1224" s="793">
        <v>100000064769</v>
      </c>
      <c r="C1224" s="794" t="s">
        <v>1337</v>
      </c>
      <c r="D1224" s="825" t="s">
        <v>1339</v>
      </c>
      <c r="E1224" s="826">
        <v>40000</v>
      </c>
    </row>
    <row r="1225" spans="1:5" ht="14.45" customHeight="1" x14ac:dyDescent="0.2">
      <c r="A1225" s="776">
        <v>1193</v>
      </c>
      <c r="B1225" s="793">
        <v>100000070421</v>
      </c>
      <c r="C1225" s="794" t="s">
        <v>1340</v>
      </c>
      <c r="D1225" s="825" t="s">
        <v>1341</v>
      </c>
      <c r="E1225" s="826">
        <v>720000</v>
      </c>
    </row>
    <row r="1226" spans="1:5" ht="14.45" customHeight="1" x14ac:dyDescent="0.2">
      <c r="A1226" s="776">
        <v>1194</v>
      </c>
      <c r="B1226" s="793">
        <v>100000070423</v>
      </c>
      <c r="C1226" s="794" t="s">
        <v>1340</v>
      </c>
      <c r="D1226" s="825" t="s">
        <v>1342</v>
      </c>
      <c r="E1226" s="826">
        <v>720000</v>
      </c>
    </row>
    <row r="1227" spans="1:5" ht="14.45" customHeight="1" x14ac:dyDescent="0.2">
      <c r="A1227" s="776">
        <v>1195</v>
      </c>
      <c r="B1227" s="793">
        <v>100000070424</v>
      </c>
      <c r="C1227" s="794" t="s">
        <v>1340</v>
      </c>
      <c r="D1227" s="825" t="s">
        <v>1343</v>
      </c>
      <c r="E1227" s="826">
        <v>720000</v>
      </c>
    </row>
    <row r="1228" spans="1:5" ht="14.45" customHeight="1" x14ac:dyDescent="0.2">
      <c r="A1228" s="776">
        <v>1196</v>
      </c>
      <c r="B1228" s="793">
        <v>100000071087</v>
      </c>
      <c r="C1228" s="794" t="s">
        <v>1344</v>
      </c>
      <c r="D1228" s="825" t="s">
        <v>1345</v>
      </c>
      <c r="E1228" s="826">
        <v>3580000</v>
      </c>
    </row>
    <row r="1229" spans="1:5" ht="14.45" customHeight="1" x14ac:dyDescent="0.2">
      <c r="A1229" s="776">
        <v>1197</v>
      </c>
      <c r="B1229" s="793">
        <v>100000071088</v>
      </c>
      <c r="C1229" s="794" t="s">
        <v>1344</v>
      </c>
      <c r="D1229" s="825" t="s">
        <v>1346</v>
      </c>
      <c r="E1229" s="826">
        <v>3580000</v>
      </c>
    </row>
    <row r="1230" spans="1:5" ht="14.45" customHeight="1" x14ac:dyDescent="0.2">
      <c r="A1230" s="776">
        <v>1198</v>
      </c>
      <c r="B1230" s="793">
        <v>100000074080</v>
      </c>
      <c r="C1230" s="794" t="s">
        <v>1347</v>
      </c>
      <c r="D1230" s="825" t="s">
        <v>1348</v>
      </c>
      <c r="E1230" s="826">
        <v>878500</v>
      </c>
    </row>
    <row r="1231" spans="1:5" ht="14.45" customHeight="1" x14ac:dyDescent="0.2">
      <c r="A1231" s="776">
        <v>1199</v>
      </c>
      <c r="B1231" s="793">
        <v>100000074086</v>
      </c>
      <c r="C1231" s="794" t="s">
        <v>1347</v>
      </c>
      <c r="D1231" s="825" t="s">
        <v>1348</v>
      </c>
      <c r="E1231" s="826">
        <v>878500</v>
      </c>
    </row>
    <row r="1232" spans="1:5" ht="14.45" customHeight="1" x14ac:dyDescent="0.2">
      <c r="A1232" s="776">
        <v>1200</v>
      </c>
      <c r="B1232" s="793">
        <v>100000074100</v>
      </c>
      <c r="C1232" s="794" t="s">
        <v>1347</v>
      </c>
      <c r="D1232" s="825" t="s">
        <v>1348</v>
      </c>
      <c r="E1232" s="826">
        <v>878500</v>
      </c>
    </row>
    <row r="1233" spans="1:5" ht="14.45" customHeight="1" x14ac:dyDescent="0.2">
      <c r="A1233" s="776">
        <v>1201</v>
      </c>
      <c r="B1233" s="793">
        <v>100000074104</v>
      </c>
      <c r="C1233" s="794" t="s">
        <v>1347</v>
      </c>
      <c r="D1233" s="825" t="s">
        <v>1348</v>
      </c>
      <c r="E1233" s="826">
        <v>878500</v>
      </c>
    </row>
    <row r="1234" spans="1:5" ht="14.45" customHeight="1" x14ac:dyDescent="0.2">
      <c r="A1234" s="776">
        <v>1202</v>
      </c>
      <c r="B1234" s="793">
        <v>100000074109</v>
      </c>
      <c r="C1234" s="794" t="s">
        <v>1347</v>
      </c>
      <c r="D1234" s="825" t="s">
        <v>1348</v>
      </c>
      <c r="E1234" s="826">
        <v>878500</v>
      </c>
    </row>
    <row r="1235" spans="1:5" ht="14.45" customHeight="1" x14ac:dyDescent="0.2">
      <c r="A1235" s="776">
        <v>1203</v>
      </c>
      <c r="B1235" s="793">
        <v>100000074116</v>
      </c>
      <c r="C1235" s="794" t="s">
        <v>1347</v>
      </c>
      <c r="D1235" s="825" t="s">
        <v>1348</v>
      </c>
      <c r="E1235" s="826">
        <v>878500</v>
      </c>
    </row>
    <row r="1236" spans="1:5" ht="14.45" customHeight="1" x14ac:dyDescent="0.2">
      <c r="A1236" s="776">
        <v>1204</v>
      </c>
      <c r="B1236" s="793">
        <v>100000074120</v>
      </c>
      <c r="C1236" s="794" t="s">
        <v>1347</v>
      </c>
      <c r="D1236" s="825" t="s">
        <v>1348</v>
      </c>
      <c r="E1236" s="826">
        <v>878500</v>
      </c>
    </row>
    <row r="1237" spans="1:5" ht="14.45" customHeight="1" x14ac:dyDescent="0.2">
      <c r="A1237" s="776">
        <v>1205</v>
      </c>
      <c r="B1237" s="793">
        <v>100000074130</v>
      </c>
      <c r="C1237" s="794" t="s">
        <v>1347</v>
      </c>
      <c r="D1237" s="825" t="s">
        <v>1348</v>
      </c>
      <c r="E1237" s="826">
        <v>878500</v>
      </c>
    </row>
    <row r="1238" spans="1:5" ht="14.45" customHeight="1" x14ac:dyDescent="0.2">
      <c r="A1238" s="776">
        <v>1206</v>
      </c>
      <c r="B1238" s="793">
        <v>100000074135</v>
      </c>
      <c r="C1238" s="794" t="s">
        <v>1347</v>
      </c>
      <c r="D1238" s="825" t="s">
        <v>1348</v>
      </c>
      <c r="E1238" s="826">
        <v>878500</v>
      </c>
    </row>
    <row r="1239" spans="1:5" ht="14.45" customHeight="1" x14ac:dyDescent="0.2">
      <c r="A1239" s="776">
        <v>1207</v>
      </c>
      <c r="B1239" s="793">
        <v>100000074164</v>
      </c>
      <c r="C1239" s="794" t="s">
        <v>1347</v>
      </c>
      <c r="D1239" s="825" t="s">
        <v>1348</v>
      </c>
      <c r="E1239" s="826">
        <v>878500</v>
      </c>
    </row>
    <row r="1240" spans="1:5" ht="14.45" customHeight="1" x14ac:dyDescent="0.2">
      <c r="A1240" s="776">
        <v>1208</v>
      </c>
      <c r="B1240" s="793">
        <v>100000074180</v>
      </c>
      <c r="C1240" s="794" t="s">
        <v>1347</v>
      </c>
      <c r="D1240" s="825" t="s">
        <v>1348</v>
      </c>
      <c r="E1240" s="826">
        <v>878500</v>
      </c>
    </row>
    <row r="1241" spans="1:5" ht="14.45" customHeight="1" x14ac:dyDescent="0.2">
      <c r="A1241" s="776">
        <v>1209</v>
      </c>
      <c r="B1241" s="793">
        <v>100000074192</v>
      </c>
      <c r="C1241" s="794" t="s">
        <v>1347</v>
      </c>
      <c r="D1241" s="825" t="s">
        <v>1348</v>
      </c>
      <c r="E1241" s="826">
        <v>878500</v>
      </c>
    </row>
    <row r="1242" spans="1:5" ht="14.45" customHeight="1" x14ac:dyDescent="0.2">
      <c r="A1242" s="776">
        <v>1210</v>
      </c>
      <c r="B1242" s="793">
        <v>100000074197</v>
      </c>
      <c r="C1242" s="794" t="s">
        <v>1347</v>
      </c>
      <c r="D1242" s="825" t="s">
        <v>1348</v>
      </c>
      <c r="E1242" s="826">
        <v>878500</v>
      </c>
    </row>
    <row r="1243" spans="1:5" ht="14.45" customHeight="1" x14ac:dyDescent="0.2">
      <c r="A1243" s="776">
        <v>1211</v>
      </c>
      <c r="B1243" s="793">
        <v>100000074203</v>
      </c>
      <c r="C1243" s="794" t="s">
        <v>1347</v>
      </c>
      <c r="D1243" s="825" t="s">
        <v>1348</v>
      </c>
      <c r="E1243" s="826">
        <v>878500</v>
      </c>
    </row>
    <row r="1244" spans="1:5" ht="14.45" customHeight="1" x14ac:dyDescent="0.2">
      <c r="A1244" s="776">
        <v>1212</v>
      </c>
      <c r="B1244" s="793">
        <v>100000074218</v>
      </c>
      <c r="C1244" s="794" t="s">
        <v>1347</v>
      </c>
      <c r="D1244" s="825" t="s">
        <v>1348</v>
      </c>
      <c r="E1244" s="826">
        <v>878500</v>
      </c>
    </row>
    <row r="1245" spans="1:5" ht="14.45" customHeight="1" x14ac:dyDescent="0.2">
      <c r="A1245" s="776">
        <v>1213</v>
      </c>
      <c r="B1245" s="793">
        <v>100000074223</v>
      </c>
      <c r="C1245" s="794" t="s">
        <v>1347</v>
      </c>
      <c r="D1245" s="825" t="s">
        <v>1348</v>
      </c>
      <c r="E1245" s="826">
        <v>878500</v>
      </c>
    </row>
    <row r="1246" spans="1:5" ht="14.45" customHeight="1" x14ac:dyDescent="0.2">
      <c r="A1246" s="776">
        <v>1214</v>
      </c>
      <c r="B1246" s="793">
        <v>100000074230</v>
      </c>
      <c r="C1246" s="794" t="s">
        <v>1347</v>
      </c>
      <c r="D1246" s="825" t="s">
        <v>1348</v>
      </c>
      <c r="E1246" s="826">
        <v>878500</v>
      </c>
    </row>
    <row r="1247" spans="1:5" ht="14.45" customHeight="1" x14ac:dyDescent="0.2">
      <c r="A1247" s="776">
        <v>1215</v>
      </c>
      <c r="B1247" s="793">
        <v>100000074240</v>
      </c>
      <c r="C1247" s="794" t="s">
        <v>1347</v>
      </c>
      <c r="D1247" s="825" t="s">
        <v>1348</v>
      </c>
      <c r="E1247" s="826">
        <v>878500</v>
      </c>
    </row>
    <row r="1248" spans="1:5" ht="14.45" customHeight="1" x14ac:dyDescent="0.2">
      <c r="A1248" s="776">
        <v>1216</v>
      </c>
      <c r="B1248" s="793">
        <v>100000074244</v>
      </c>
      <c r="C1248" s="794" t="s">
        <v>1347</v>
      </c>
      <c r="D1248" s="825" t="s">
        <v>1348</v>
      </c>
      <c r="E1248" s="826">
        <v>878500</v>
      </c>
    </row>
    <row r="1249" spans="1:5" ht="14.45" customHeight="1" x14ac:dyDescent="0.2">
      <c r="A1249" s="776">
        <v>1217</v>
      </c>
      <c r="B1249" s="793">
        <v>100000074249</v>
      </c>
      <c r="C1249" s="794" t="s">
        <v>1347</v>
      </c>
      <c r="D1249" s="825" t="s">
        <v>1348</v>
      </c>
      <c r="E1249" s="826">
        <v>878500</v>
      </c>
    </row>
    <row r="1250" spans="1:5" ht="14.45" customHeight="1" x14ac:dyDescent="0.2">
      <c r="A1250" s="776">
        <v>1218</v>
      </c>
      <c r="B1250" s="793">
        <v>100000074253</v>
      </c>
      <c r="C1250" s="794" t="s">
        <v>1347</v>
      </c>
      <c r="D1250" s="825" t="s">
        <v>1348</v>
      </c>
      <c r="E1250" s="826">
        <v>878500</v>
      </c>
    </row>
    <row r="1251" spans="1:5" ht="14.45" customHeight="1" x14ac:dyDescent="0.2">
      <c r="A1251" s="776">
        <v>1219</v>
      </c>
      <c r="B1251" s="793">
        <v>100000074257</v>
      </c>
      <c r="C1251" s="794" t="s">
        <v>1347</v>
      </c>
      <c r="D1251" s="825" t="s">
        <v>1348</v>
      </c>
      <c r="E1251" s="826">
        <v>878500</v>
      </c>
    </row>
    <row r="1252" spans="1:5" ht="14.45" customHeight="1" x14ac:dyDescent="0.2">
      <c r="A1252" s="776">
        <v>1220</v>
      </c>
      <c r="B1252" s="793">
        <v>100000074261</v>
      </c>
      <c r="C1252" s="794" t="s">
        <v>1347</v>
      </c>
      <c r="D1252" s="825" t="s">
        <v>1348</v>
      </c>
      <c r="E1252" s="826">
        <v>878500</v>
      </c>
    </row>
    <row r="1253" spans="1:5" ht="14.45" customHeight="1" x14ac:dyDescent="0.2">
      <c r="A1253" s="776">
        <v>1221</v>
      </c>
      <c r="B1253" s="793">
        <v>100000074268</v>
      </c>
      <c r="C1253" s="794" t="s">
        <v>1347</v>
      </c>
      <c r="D1253" s="825" t="s">
        <v>1348</v>
      </c>
      <c r="E1253" s="826">
        <v>878500</v>
      </c>
    </row>
    <row r="1254" spans="1:5" ht="14.45" customHeight="1" x14ac:dyDescent="0.2">
      <c r="A1254" s="776">
        <v>1222</v>
      </c>
      <c r="B1254" s="793">
        <v>100000074275</v>
      </c>
      <c r="C1254" s="794" t="s">
        <v>1347</v>
      </c>
      <c r="D1254" s="825" t="s">
        <v>1348</v>
      </c>
      <c r="E1254" s="826">
        <v>878500</v>
      </c>
    </row>
    <row r="1255" spans="1:5" ht="14.45" customHeight="1" x14ac:dyDescent="0.2">
      <c r="A1255" s="776">
        <v>1223</v>
      </c>
      <c r="B1255" s="793">
        <v>100000074316</v>
      </c>
      <c r="C1255" s="794" t="s">
        <v>1347</v>
      </c>
      <c r="D1255" s="825" t="s">
        <v>1349</v>
      </c>
      <c r="E1255" s="826">
        <v>902000</v>
      </c>
    </row>
    <row r="1256" spans="1:5" ht="14.45" customHeight="1" x14ac:dyDescent="0.2">
      <c r="A1256" s="796">
        <v>1224</v>
      </c>
      <c r="B1256" s="797">
        <v>100000074318</v>
      </c>
      <c r="C1256" s="798" t="s">
        <v>1347</v>
      </c>
      <c r="D1256" s="829" t="s">
        <v>1349</v>
      </c>
      <c r="E1256" s="830">
        <v>902000</v>
      </c>
    </row>
    <row r="1257" spans="1:5" ht="14.45" customHeight="1" x14ac:dyDescent="0.2">
      <c r="A1257" s="772">
        <v>1225</v>
      </c>
      <c r="B1257" s="801">
        <v>100000074320</v>
      </c>
      <c r="C1257" s="802" t="s">
        <v>1347</v>
      </c>
      <c r="D1257" s="831" t="s">
        <v>1349</v>
      </c>
      <c r="E1257" s="832">
        <v>902000</v>
      </c>
    </row>
    <row r="1258" spans="1:5" ht="14.45" customHeight="1" x14ac:dyDescent="0.2">
      <c r="A1258" s="776">
        <v>1226</v>
      </c>
      <c r="B1258" s="793">
        <v>100000074322</v>
      </c>
      <c r="C1258" s="794" t="s">
        <v>1347</v>
      </c>
      <c r="D1258" s="825" t="s">
        <v>1349</v>
      </c>
      <c r="E1258" s="826">
        <v>902000</v>
      </c>
    </row>
    <row r="1259" spans="1:5" ht="14.45" customHeight="1" x14ac:dyDescent="0.2">
      <c r="A1259" s="776">
        <v>1227</v>
      </c>
      <c r="B1259" s="793">
        <v>100000074324</v>
      </c>
      <c r="C1259" s="794" t="s">
        <v>1347</v>
      </c>
      <c r="D1259" s="825" t="s">
        <v>1349</v>
      </c>
      <c r="E1259" s="826">
        <v>902000</v>
      </c>
    </row>
    <row r="1260" spans="1:5" ht="14.45" customHeight="1" x14ac:dyDescent="0.2">
      <c r="A1260" s="776">
        <v>1228</v>
      </c>
      <c r="B1260" s="793">
        <v>100000074326</v>
      </c>
      <c r="C1260" s="794" t="s">
        <v>1347</v>
      </c>
      <c r="D1260" s="825" t="s">
        <v>1349</v>
      </c>
      <c r="E1260" s="826">
        <v>902000</v>
      </c>
    </row>
    <row r="1261" spans="1:5" ht="14.45" customHeight="1" x14ac:dyDescent="0.2">
      <c r="A1261" s="776">
        <v>1229</v>
      </c>
      <c r="B1261" s="793">
        <v>100000074330</v>
      </c>
      <c r="C1261" s="794" t="s">
        <v>1347</v>
      </c>
      <c r="D1261" s="825" t="s">
        <v>1349</v>
      </c>
      <c r="E1261" s="826">
        <v>902000</v>
      </c>
    </row>
    <row r="1262" spans="1:5" ht="14.45" customHeight="1" x14ac:dyDescent="0.2">
      <c r="A1262" s="776">
        <v>1230</v>
      </c>
      <c r="B1262" s="793">
        <v>100000074332</v>
      </c>
      <c r="C1262" s="794" t="s">
        <v>1347</v>
      </c>
      <c r="D1262" s="825" t="s">
        <v>1349</v>
      </c>
      <c r="E1262" s="826">
        <v>902000</v>
      </c>
    </row>
    <row r="1263" spans="1:5" ht="14.45" customHeight="1" x14ac:dyDescent="0.2">
      <c r="A1263" s="776">
        <v>1231</v>
      </c>
      <c r="B1263" s="793">
        <v>100000074335</v>
      </c>
      <c r="C1263" s="794" t="s">
        <v>1347</v>
      </c>
      <c r="D1263" s="825" t="s">
        <v>1349</v>
      </c>
      <c r="E1263" s="826">
        <v>902000</v>
      </c>
    </row>
    <row r="1264" spans="1:5" ht="14.45" customHeight="1" x14ac:dyDescent="0.2">
      <c r="A1264" s="776">
        <v>1232</v>
      </c>
      <c r="B1264" s="793">
        <v>100000074337</v>
      </c>
      <c r="C1264" s="794" t="s">
        <v>1347</v>
      </c>
      <c r="D1264" s="825" t="s">
        <v>1349</v>
      </c>
      <c r="E1264" s="826">
        <v>902000</v>
      </c>
    </row>
    <row r="1265" spans="1:5" ht="14.45" customHeight="1" x14ac:dyDescent="0.2">
      <c r="A1265" s="776">
        <v>1233</v>
      </c>
      <c r="B1265" s="793">
        <v>100000074339</v>
      </c>
      <c r="C1265" s="794" t="s">
        <v>1347</v>
      </c>
      <c r="D1265" s="825" t="s">
        <v>1349</v>
      </c>
      <c r="E1265" s="826">
        <v>902000</v>
      </c>
    </row>
    <row r="1266" spans="1:5" ht="14.45" customHeight="1" x14ac:dyDescent="0.2">
      <c r="A1266" s="776">
        <v>1234</v>
      </c>
      <c r="B1266" s="793">
        <v>100000074340</v>
      </c>
      <c r="C1266" s="794" t="s">
        <v>1347</v>
      </c>
      <c r="D1266" s="825" t="s">
        <v>1349</v>
      </c>
      <c r="E1266" s="826">
        <v>902000</v>
      </c>
    </row>
    <row r="1267" spans="1:5" ht="14.45" customHeight="1" x14ac:dyDescent="0.2">
      <c r="A1267" s="776">
        <v>1235</v>
      </c>
      <c r="B1267" s="793">
        <v>100000074342</v>
      </c>
      <c r="C1267" s="794" t="s">
        <v>1347</v>
      </c>
      <c r="D1267" s="825" t="s">
        <v>1349</v>
      </c>
      <c r="E1267" s="826">
        <v>902000</v>
      </c>
    </row>
    <row r="1268" spans="1:5" ht="14.45" customHeight="1" x14ac:dyDescent="0.2">
      <c r="A1268" s="776">
        <v>1236</v>
      </c>
      <c r="B1268" s="793">
        <v>100000074344</v>
      </c>
      <c r="C1268" s="794" t="s">
        <v>1347</v>
      </c>
      <c r="D1268" s="825" t="s">
        <v>1349</v>
      </c>
      <c r="E1268" s="826">
        <v>902000</v>
      </c>
    </row>
    <row r="1269" spans="1:5" ht="14.45" customHeight="1" x14ac:dyDescent="0.2">
      <c r="A1269" s="776">
        <v>1237</v>
      </c>
      <c r="B1269" s="793">
        <v>100000074346</v>
      </c>
      <c r="C1269" s="794" t="s">
        <v>1347</v>
      </c>
      <c r="D1269" s="825" t="s">
        <v>1349</v>
      </c>
      <c r="E1269" s="826">
        <v>902000</v>
      </c>
    </row>
    <row r="1270" spans="1:5" ht="14.45" customHeight="1" x14ac:dyDescent="0.2">
      <c r="A1270" s="776">
        <v>1238</v>
      </c>
      <c r="B1270" s="793">
        <v>100000074349</v>
      </c>
      <c r="C1270" s="794" t="s">
        <v>1347</v>
      </c>
      <c r="D1270" s="825" t="s">
        <v>1349</v>
      </c>
      <c r="E1270" s="826">
        <v>902000</v>
      </c>
    </row>
    <row r="1271" spans="1:5" ht="14.45" customHeight="1" x14ac:dyDescent="0.2">
      <c r="A1271" s="776">
        <v>1239</v>
      </c>
      <c r="B1271" s="793">
        <v>100000074351</v>
      </c>
      <c r="C1271" s="794" t="s">
        <v>1347</v>
      </c>
      <c r="D1271" s="825" t="s">
        <v>1349</v>
      </c>
      <c r="E1271" s="826">
        <v>902000</v>
      </c>
    </row>
    <row r="1272" spans="1:5" ht="14.45" customHeight="1" x14ac:dyDescent="0.2">
      <c r="A1272" s="776">
        <v>1240</v>
      </c>
      <c r="B1272" s="793">
        <v>100000074353</v>
      </c>
      <c r="C1272" s="794" t="s">
        <v>1347</v>
      </c>
      <c r="D1272" s="825" t="s">
        <v>1349</v>
      </c>
      <c r="E1272" s="826">
        <v>902000</v>
      </c>
    </row>
    <row r="1273" spans="1:5" ht="14.45" customHeight="1" x14ac:dyDescent="0.2">
      <c r="A1273" s="776">
        <v>1241</v>
      </c>
      <c r="B1273" s="793">
        <v>100000074355</v>
      </c>
      <c r="C1273" s="794" t="s">
        <v>1347</v>
      </c>
      <c r="D1273" s="825" t="s">
        <v>1349</v>
      </c>
      <c r="E1273" s="826">
        <v>902000</v>
      </c>
    </row>
    <row r="1274" spans="1:5" ht="14.45" customHeight="1" x14ac:dyDescent="0.2">
      <c r="A1274" s="776">
        <v>1242</v>
      </c>
      <c r="B1274" s="793">
        <v>100000074356</v>
      </c>
      <c r="C1274" s="794" t="s">
        <v>1347</v>
      </c>
      <c r="D1274" s="825" t="s">
        <v>1349</v>
      </c>
      <c r="E1274" s="826">
        <v>902000</v>
      </c>
    </row>
    <row r="1275" spans="1:5" ht="14.45" customHeight="1" x14ac:dyDescent="0.2">
      <c r="A1275" s="776">
        <v>1243</v>
      </c>
      <c r="B1275" s="793">
        <v>100000074357</v>
      </c>
      <c r="C1275" s="794" t="s">
        <v>1347</v>
      </c>
      <c r="D1275" s="825" t="s">
        <v>1349</v>
      </c>
      <c r="E1275" s="826">
        <v>902000</v>
      </c>
    </row>
    <row r="1276" spans="1:5" ht="14.45" customHeight="1" x14ac:dyDescent="0.2">
      <c r="A1276" s="776">
        <v>1244</v>
      </c>
      <c r="B1276" s="793">
        <v>100000074358</v>
      </c>
      <c r="C1276" s="794" t="s">
        <v>1347</v>
      </c>
      <c r="D1276" s="825" t="s">
        <v>1349</v>
      </c>
      <c r="E1276" s="826">
        <v>902000</v>
      </c>
    </row>
    <row r="1277" spans="1:5" ht="14.45" customHeight="1" x14ac:dyDescent="0.2">
      <c r="A1277" s="776">
        <v>1245</v>
      </c>
      <c r="B1277" s="793">
        <v>100000074359</v>
      </c>
      <c r="C1277" s="794" t="s">
        <v>1347</v>
      </c>
      <c r="D1277" s="825" t="s">
        <v>1349</v>
      </c>
      <c r="E1277" s="826">
        <v>902000</v>
      </c>
    </row>
    <row r="1278" spans="1:5" ht="14.45" customHeight="1" x14ac:dyDescent="0.2">
      <c r="A1278" s="776">
        <v>1246</v>
      </c>
      <c r="B1278" s="793">
        <v>100000074360</v>
      </c>
      <c r="C1278" s="794" t="s">
        <v>1347</v>
      </c>
      <c r="D1278" s="825" t="s">
        <v>1349</v>
      </c>
      <c r="E1278" s="826">
        <v>902000</v>
      </c>
    </row>
    <row r="1279" spans="1:5" ht="14.45" customHeight="1" x14ac:dyDescent="0.2">
      <c r="A1279" s="776">
        <v>1247</v>
      </c>
      <c r="B1279" s="793">
        <v>100000074361</v>
      </c>
      <c r="C1279" s="794" t="s">
        <v>1347</v>
      </c>
      <c r="D1279" s="825" t="s">
        <v>1349</v>
      </c>
      <c r="E1279" s="826">
        <v>902000</v>
      </c>
    </row>
    <row r="1280" spans="1:5" ht="14.45" customHeight="1" x14ac:dyDescent="0.2">
      <c r="A1280" s="776">
        <v>1248</v>
      </c>
      <c r="B1280" s="793">
        <v>100000074362</v>
      </c>
      <c r="C1280" s="794" t="s">
        <v>1347</v>
      </c>
      <c r="D1280" s="825" t="s">
        <v>1349</v>
      </c>
      <c r="E1280" s="826">
        <v>902000</v>
      </c>
    </row>
    <row r="1281" spans="1:5" ht="14.45" customHeight="1" x14ac:dyDescent="0.2">
      <c r="A1281" s="776">
        <v>1249</v>
      </c>
      <c r="B1281" s="793">
        <v>100000074364</v>
      </c>
      <c r="C1281" s="794" t="s">
        <v>1347</v>
      </c>
      <c r="D1281" s="825" t="s">
        <v>1349</v>
      </c>
      <c r="E1281" s="826">
        <v>902000</v>
      </c>
    </row>
    <row r="1282" spans="1:5" ht="14.45" customHeight="1" x14ac:dyDescent="0.2">
      <c r="A1282" s="776">
        <v>1250</v>
      </c>
      <c r="B1282" s="793">
        <v>100000074366</v>
      </c>
      <c r="C1282" s="794" t="s">
        <v>1347</v>
      </c>
      <c r="D1282" s="825" t="s">
        <v>1349</v>
      </c>
      <c r="E1282" s="826">
        <v>902000</v>
      </c>
    </row>
    <row r="1283" spans="1:5" ht="14.45" customHeight="1" x14ac:dyDescent="0.2">
      <c r="A1283" s="776">
        <v>1251</v>
      </c>
      <c r="B1283" s="793">
        <v>100000074368</v>
      </c>
      <c r="C1283" s="794" t="s">
        <v>1347</v>
      </c>
      <c r="D1283" s="825" t="s">
        <v>1349</v>
      </c>
      <c r="E1283" s="826">
        <v>902000</v>
      </c>
    </row>
    <row r="1284" spans="1:5" ht="14.45" customHeight="1" x14ac:dyDescent="0.2">
      <c r="A1284" s="776">
        <v>1252</v>
      </c>
      <c r="B1284" s="793">
        <v>100000074370</v>
      </c>
      <c r="C1284" s="794" t="s">
        <v>1347</v>
      </c>
      <c r="D1284" s="825" t="s">
        <v>1349</v>
      </c>
      <c r="E1284" s="826">
        <v>902000</v>
      </c>
    </row>
    <row r="1285" spans="1:5" ht="14.45" customHeight="1" x14ac:dyDescent="0.2">
      <c r="A1285" s="776">
        <v>1253</v>
      </c>
      <c r="B1285" s="793">
        <v>100000074372</v>
      </c>
      <c r="C1285" s="794" t="s">
        <v>1347</v>
      </c>
      <c r="D1285" s="825" t="s">
        <v>1349</v>
      </c>
      <c r="E1285" s="826">
        <v>902000</v>
      </c>
    </row>
    <row r="1286" spans="1:5" ht="14.45" customHeight="1" x14ac:dyDescent="0.2">
      <c r="A1286" s="776">
        <v>1254</v>
      </c>
      <c r="B1286" s="793">
        <v>100000074374</v>
      </c>
      <c r="C1286" s="794" t="s">
        <v>1347</v>
      </c>
      <c r="D1286" s="825" t="s">
        <v>1349</v>
      </c>
      <c r="E1286" s="826">
        <v>902000</v>
      </c>
    </row>
    <row r="1287" spans="1:5" ht="14.45" customHeight="1" x14ac:dyDescent="0.2">
      <c r="A1287" s="776">
        <v>1255</v>
      </c>
      <c r="B1287" s="793">
        <v>100000074377</v>
      </c>
      <c r="C1287" s="794" t="s">
        <v>1347</v>
      </c>
      <c r="D1287" s="825" t="s">
        <v>1349</v>
      </c>
      <c r="E1287" s="826">
        <v>902000</v>
      </c>
    </row>
    <row r="1288" spans="1:5" ht="14.45" customHeight="1" x14ac:dyDescent="0.2">
      <c r="A1288" s="776">
        <v>1256</v>
      </c>
      <c r="B1288" s="793">
        <v>100000074378</v>
      </c>
      <c r="C1288" s="794" t="s">
        <v>1347</v>
      </c>
      <c r="D1288" s="825" t="s">
        <v>1349</v>
      </c>
      <c r="E1288" s="826">
        <v>902000</v>
      </c>
    </row>
    <row r="1289" spans="1:5" ht="14.45" customHeight="1" x14ac:dyDescent="0.2">
      <c r="A1289" s="776">
        <v>1257</v>
      </c>
      <c r="B1289" s="793">
        <v>100000074379</v>
      </c>
      <c r="C1289" s="794" t="s">
        <v>1347</v>
      </c>
      <c r="D1289" s="825" t="s">
        <v>1349</v>
      </c>
      <c r="E1289" s="826">
        <v>902000</v>
      </c>
    </row>
    <row r="1290" spans="1:5" ht="14.45" customHeight="1" x14ac:dyDescent="0.2">
      <c r="A1290" s="776">
        <v>1258</v>
      </c>
      <c r="B1290" s="793">
        <v>100000074380</v>
      </c>
      <c r="C1290" s="794" t="s">
        <v>1347</v>
      </c>
      <c r="D1290" s="825" t="s">
        <v>1349</v>
      </c>
      <c r="E1290" s="826">
        <v>902000</v>
      </c>
    </row>
    <row r="1291" spans="1:5" ht="14.45" customHeight="1" x14ac:dyDescent="0.2">
      <c r="A1291" s="776">
        <v>1259</v>
      </c>
      <c r="B1291" s="793">
        <v>100000074381</v>
      </c>
      <c r="C1291" s="794" t="s">
        <v>1347</v>
      </c>
      <c r="D1291" s="825" t="s">
        <v>1349</v>
      </c>
      <c r="E1291" s="826">
        <v>902000</v>
      </c>
    </row>
    <row r="1292" spans="1:5" ht="14.45" customHeight="1" x14ac:dyDescent="0.2">
      <c r="A1292" s="776">
        <v>1260</v>
      </c>
      <c r="B1292" s="793">
        <v>100000074382</v>
      </c>
      <c r="C1292" s="794" t="s">
        <v>1347</v>
      </c>
      <c r="D1292" s="825" t="s">
        <v>1349</v>
      </c>
      <c r="E1292" s="826">
        <v>902000</v>
      </c>
    </row>
    <row r="1293" spans="1:5" ht="14.45" customHeight="1" x14ac:dyDescent="0.2">
      <c r="A1293" s="776">
        <v>1261</v>
      </c>
      <c r="B1293" s="793">
        <v>100000074383</v>
      </c>
      <c r="C1293" s="794" t="s">
        <v>1347</v>
      </c>
      <c r="D1293" s="825" t="s">
        <v>1349</v>
      </c>
      <c r="E1293" s="826">
        <v>902000</v>
      </c>
    </row>
    <row r="1294" spans="1:5" ht="14.45" customHeight="1" x14ac:dyDescent="0.2">
      <c r="A1294" s="776">
        <v>1262</v>
      </c>
      <c r="B1294" s="793">
        <v>100000074415</v>
      </c>
      <c r="C1294" s="794" t="s">
        <v>1347</v>
      </c>
      <c r="D1294" s="825" t="s">
        <v>1349</v>
      </c>
      <c r="E1294" s="826">
        <v>902000</v>
      </c>
    </row>
    <row r="1295" spans="1:5" ht="14.45" customHeight="1" x14ac:dyDescent="0.2">
      <c r="A1295" s="776">
        <v>1263</v>
      </c>
      <c r="B1295" s="793">
        <v>100000074421</v>
      </c>
      <c r="C1295" s="794" t="s">
        <v>1347</v>
      </c>
      <c r="D1295" s="825" t="s">
        <v>1349</v>
      </c>
      <c r="E1295" s="826">
        <v>902000</v>
      </c>
    </row>
    <row r="1296" spans="1:5" ht="14.45" customHeight="1" x14ac:dyDescent="0.2">
      <c r="A1296" s="776">
        <v>1264</v>
      </c>
      <c r="B1296" s="793">
        <v>100000074429</v>
      </c>
      <c r="C1296" s="794" t="s">
        <v>1347</v>
      </c>
      <c r="D1296" s="825" t="s">
        <v>1349</v>
      </c>
      <c r="E1296" s="826">
        <v>902000</v>
      </c>
    </row>
    <row r="1297" spans="1:5" ht="14.45" customHeight="1" x14ac:dyDescent="0.2">
      <c r="A1297" s="776">
        <v>1265</v>
      </c>
      <c r="B1297" s="793">
        <v>100000074433</v>
      </c>
      <c r="C1297" s="794" t="s">
        <v>1347</v>
      </c>
      <c r="D1297" s="825" t="s">
        <v>1349</v>
      </c>
      <c r="E1297" s="826">
        <v>902000</v>
      </c>
    </row>
    <row r="1298" spans="1:5" ht="14.45" customHeight="1" x14ac:dyDescent="0.2">
      <c r="A1298" s="776">
        <v>1266</v>
      </c>
      <c r="B1298" s="793">
        <v>100000074435</v>
      </c>
      <c r="C1298" s="794" t="s">
        <v>1347</v>
      </c>
      <c r="D1298" s="825" t="s">
        <v>1349</v>
      </c>
      <c r="E1298" s="826">
        <v>902000</v>
      </c>
    </row>
    <row r="1299" spans="1:5" ht="14.45" customHeight="1" x14ac:dyDescent="0.2">
      <c r="A1299" s="776">
        <v>1267</v>
      </c>
      <c r="B1299" s="793">
        <v>100000074436</v>
      </c>
      <c r="C1299" s="794" t="s">
        <v>1347</v>
      </c>
      <c r="D1299" s="825" t="s">
        <v>1349</v>
      </c>
      <c r="E1299" s="826">
        <v>902000</v>
      </c>
    </row>
    <row r="1300" spans="1:5" ht="14.45" customHeight="1" x14ac:dyDescent="0.2">
      <c r="A1300" s="776">
        <v>1268</v>
      </c>
      <c r="B1300" s="793">
        <v>100000074438</v>
      </c>
      <c r="C1300" s="794" t="s">
        <v>1347</v>
      </c>
      <c r="D1300" s="825" t="s">
        <v>1349</v>
      </c>
      <c r="E1300" s="826">
        <v>902000</v>
      </c>
    </row>
    <row r="1301" spans="1:5" ht="14.45" customHeight="1" x14ac:dyDescent="0.2">
      <c r="A1301" s="776">
        <v>1269</v>
      </c>
      <c r="B1301" s="793">
        <v>100000074439</v>
      </c>
      <c r="C1301" s="794" t="s">
        <v>1347</v>
      </c>
      <c r="D1301" s="825" t="s">
        <v>1349</v>
      </c>
      <c r="E1301" s="826">
        <v>902000</v>
      </c>
    </row>
    <row r="1302" spans="1:5" ht="14.45" customHeight="1" x14ac:dyDescent="0.2">
      <c r="A1302" s="776">
        <v>1270</v>
      </c>
      <c r="B1302" s="793">
        <v>100000074440</v>
      </c>
      <c r="C1302" s="794" t="s">
        <v>1347</v>
      </c>
      <c r="D1302" s="825" t="s">
        <v>1349</v>
      </c>
      <c r="E1302" s="826">
        <v>902000</v>
      </c>
    </row>
    <row r="1303" spans="1:5" ht="14.45" customHeight="1" x14ac:dyDescent="0.2">
      <c r="A1303" s="776">
        <v>1271</v>
      </c>
      <c r="B1303" s="793">
        <v>100000074442</v>
      </c>
      <c r="C1303" s="794" t="s">
        <v>1347</v>
      </c>
      <c r="D1303" s="825" t="s">
        <v>1349</v>
      </c>
      <c r="E1303" s="826">
        <v>902000</v>
      </c>
    </row>
    <row r="1304" spans="1:5" ht="14.45" customHeight="1" x14ac:dyDescent="0.2">
      <c r="A1304" s="796">
        <v>1272</v>
      </c>
      <c r="B1304" s="797">
        <v>100000074447</v>
      </c>
      <c r="C1304" s="798" t="s">
        <v>1347</v>
      </c>
      <c r="D1304" s="829" t="s">
        <v>1349</v>
      </c>
      <c r="E1304" s="830">
        <v>902000</v>
      </c>
    </row>
    <row r="1305" spans="1:5" ht="14.45" customHeight="1" x14ac:dyDescent="0.2">
      <c r="A1305" s="772">
        <v>1273</v>
      </c>
      <c r="B1305" s="801">
        <v>100000074452</v>
      </c>
      <c r="C1305" s="802" t="s">
        <v>1347</v>
      </c>
      <c r="D1305" s="831" t="s">
        <v>1349</v>
      </c>
      <c r="E1305" s="832">
        <v>902000</v>
      </c>
    </row>
    <row r="1306" spans="1:5" ht="14.45" customHeight="1" x14ac:dyDescent="0.2">
      <c r="A1306" s="776">
        <v>1274</v>
      </c>
      <c r="B1306" s="793">
        <v>100000074456</v>
      </c>
      <c r="C1306" s="794" t="s">
        <v>1347</v>
      </c>
      <c r="D1306" s="825" t="s">
        <v>1349</v>
      </c>
      <c r="E1306" s="826">
        <v>902000</v>
      </c>
    </row>
    <row r="1307" spans="1:5" ht="14.45" customHeight="1" x14ac:dyDescent="0.2">
      <c r="A1307" s="776">
        <v>1275</v>
      </c>
      <c r="B1307" s="793">
        <v>100000074459</v>
      </c>
      <c r="C1307" s="794" t="s">
        <v>1347</v>
      </c>
      <c r="D1307" s="825" t="s">
        <v>1349</v>
      </c>
      <c r="E1307" s="826">
        <v>902000</v>
      </c>
    </row>
    <row r="1308" spans="1:5" ht="14.45" customHeight="1" x14ac:dyDescent="0.2">
      <c r="A1308" s="776">
        <v>1276</v>
      </c>
      <c r="B1308" s="793">
        <v>100000074463</v>
      </c>
      <c r="C1308" s="794" t="s">
        <v>1347</v>
      </c>
      <c r="D1308" s="825" t="s">
        <v>1349</v>
      </c>
      <c r="E1308" s="826">
        <v>902000</v>
      </c>
    </row>
    <row r="1309" spans="1:5" ht="14.45" customHeight="1" x14ac:dyDescent="0.2">
      <c r="A1309" s="776">
        <v>1277</v>
      </c>
      <c r="B1309" s="793">
        <v>100000074464</v>
      </c>
      <c r="C1309" s="794" t="s">
        <v>1347</v>
      </c>
      <c r="D1309" s="825" t="s">
        <v>1349</v>
      </c>
      <c r="E1309" s="826">
        <v>902000</v>
      </c>
    </row>
    <row r="1310" spans="1:5" ht="14.45" customHeight="1" x14ac:dyDescent="0.2">
      <c r="A1310" s="776">
        <v>1278</v>
      </c>
      <c r="B1310" s="793">
        <v>100000074466</v>
      </c>
      <c r="C1310" s="794" t="s">
        <v>1347</v>
      </c>
      <c r="D1310" s="825" t="s">
        <v>1350</v>
      </c>
      <c r="E1310" s="826">
        <v>750000</v>
      </c>
    </row>
    <row r="1311" spans="1:5" ht="14.45" customHeight="1" x14ac:dyDescent="0.2">
      <c r="A1311" s="776">
        <v>1279</v>
      </c>
      <c r="B1311" s="793">
        <v>100000074467</v>
      </c>
      <c r="C1311" s="794" t="s">
        <v>1347</v>
      </c>
      <c r="D1311" s="825" t="s">
        <v>1349</v>
      </c>
      <c r="E1311" s="826">
        <v>902000</v>
      </c>
    </row>
    <row r="1312" spans="1:5" ht="14.45" customHeight="1" x14ac:dyDescent="0.2">
      <c r="A1312" s="776">
        <v>1280</v>
      </c>
      <c r="B1312" s="793">
        <v>100000074468</v>
      </c>
      <c r="C1312" s="794" t="s">
        <v>1347</v>
      </c>
      <c r="D1312" s="825" t="s">
        <v>1349</v>
      </c>
      <c r="E1312" s="826">
        <v>902000</v>
      </c>
    </row>
    <row r="1313" spans="1:5" ht="14.45" customHeight="1" x14ac:dyDescent="0.2">
      <c r="A1313" s="776">
        <v>1281</v>
      </c>
      <c r="B1313" s="793">
        <v>100000074470</v>
      </c>
      <c r="C1313" s="794" t="s">
        <v>1347</v>
      </c>
      <c r="D1313" s="825" t="s">
        <v>1349</v>
      </c>
      <c r="E1313" s="826">
        <v>902000</v>
      </c>
    </row>
    <row r="1314" spans="1:5" ht="14.45" customHeight="1" x14ac:dyDescent="0.2">
      <c r="A1314" s="776">
        <v>1282</v>
      </c>
      <c r="B1314" s="793">
        <v>100000074471</v>
      </c>
      <c r="C1314" s="794" t="s">
        <v>1347</v>
      </c>
      <c r="D1314" s="825" t="s">
        <v>1349</v>
      </c>
      <c r="E1314" s="826">
        <v>902000</v>
      </c>
    </row>
    <row r="1315" spans="1:5" ht="14.45" customHeight="1" x14ac:dyDescent="0.2">
      <c r="A1315" s="776">
        <v>1283</v>
      </c>
      <c r="B1315" s="793">
        <v>100000074474</v>
      </c>
      <c r="C1315" s="794" t="s">
        <v>1347</v>
      </c>
      <c r="D1315" s="825" t="s">
        <v>1349</v>
      </c>
      <c r="E1315" s="826">
        <v>902000</v>
      </c>
    </row>
    <row r="1316" spans="1:5" ht="14.45" customHeight="1" x14ac:dyDescent="0.2">
      <c r="A1316" s="776">
        <v>1284</v>
      </c>
      <c r="B1316" s="793">
        <v>100000074475</v>
      </c>
      <c r="C1316" s="794" t="s">
        <v>1347</v>
      </c>
      <c r="D1316" s="825" t="s">
        <v>1349</v>
      </c>
      <c r="E1316" s="826">
        <v>902000</v>
      </c>
    </row>
    <row r="1317" spans="1:5" ht="14.45" customHeight="1" x14ac:dyDescent="0.2">
      <c r="A1317" s="776">
        <v>1285</v>
      </c>
      <c r="B1317" s="793">
        <v>100000074476</v>
      </c>
      <c r="C1317" s="794" t="s">
        <v>1347</v>
      </c>
      <c r="D1317" s="825" t="s">
        <v>1349</v>
      </c>
      <c r="E1317" s="826">
        <v>902000</v>
      </c>
    </row>
    <row r="1318" spans="1:5" ht="14.45" customHeight="1" x14ac:dyDescent="0.2">
      <c r="A1318" s="776">
        <v>1286</v>
      </c>
      <c r="B1318" s="793">
        <v>100000074477</v>
      </c>
      <c r="C1318" s="794" t="s">
        <v>1347</v>
      </c>
      <c r="D1318" s="825" t="s">
        <v>1349</v>
      </c>
      <c r="E1318" s="826">
        <v>902000</v>
      </c>
    </row>
    <row r="1319" spans="1:5" ht="14.45" customHeight="1" x14ac:dyDescent="0.2">
      <c r="A1319" s="776">
        <v>1287</v>
      </c>
      <c r="B1319" s="793">
        <v>100000074479</v>
      </c>
      <c r="C1319" s="794" t="s">
        <v>1347</v>
      </c>
      <c r="D1319" s="825" t="s">
        <v>1349</v>
      </c>
      <c r="E1319" s="826">
        <v>902000</v>
      </c>
    </row>
    <row r="1320" spans="1:5" ht="14.45" customHeight="1" x14ac:dyDescent="0.2">
      <c r="A1320" s="776">
        <v>1288</v>
      </c>
      <c r="B1320" s="793">
        <v>100000074480</v>
      </c>
      <c r="C1320" s="794" t="s">
        <v>1347</v>
      </c>
      <c r="D1320" s="825" t="s">
        <v>1349</v>
      </c>
      <c r="E1320" s="826">
        <v>902000</v>
      </c>
    </row>
    <row r="1321" spans="1:5" ht="14.45" customHeight="1" x14ac:dyDescent="0.2">
      <c r="A1321" s="776">
        <v>1289</v>
      </c>
      <c r="B1321" s="793">
        <v>100000074481</v>
      </c>
      <c r="C1321" s="794" t="s">
        <v>1347</v>
      </c>
      <c r="D1321" s="825" t="s">
        <v>1349</v>
      </c>
      <c r="E1321" s="826">
        <v>902000</v>
      </c>
    </row>
    <row r="1322" spans="1:5" ht="14.45" customHeight="1" x14ac:dyDescent="0.2">
      <c r="A1322" s="776">
        <v>1290</v>
      </c>
      <c r="B1322" s="793">
        <v>100000074483</v>
      </c>
      <c r="C1322" s="794" t="s">
        <v>1347</v>
      </c>
      <c r="D1322" s="825" t="s">
        <v>1349</v>
      </c>
      <c r="E1322" s="826">
        <v>902000</v>
      </c>
    </row>
    <row r="1323" spans="1:5" ht="14.45" customHeight="1" x14ac:dyDescent="0.2">
      <c r="A1323" s="776">
        <v>1291</v>
      </c>
      <c r="B1323" s="793">
        <v>100000074485</v>
      </c>
      <c r="C1323" s="794" t="s">
        <v>1347</v>
      </c>
      <c r="D1323" s="825" t="s">
        <v>1349</v>
      </c>
      <c r="E1323" s="826">
        <v>902000</v>
      </c>
    </row>
    <row r="1324" spans="1:5" ht="14.45" customHeight="1" x14ac:dyDescent="0.2">
      <c r="A1324" s="776">
        <v>1292</v>
      </c>
      <c r="B1324" s="793">
        <v>100000074487</v>
      </c>
      <c r="C1324" s="794" t="s">
        <v>1347</v>
      </c>
      <c r="D1324" s="825" t="s">
        <v>1349</v>
      </c>
      <c r="E1324" s="826">
        <v>902000</v>
      </c>
    </row>
    <row r="1325" spans="1:5" ht="14.45" customHeight="1" x14ac:dyDescent="0.2">
      <c r="A1325" s="776">
        <v>1293</v>
      </c>
      <c r="B1325" s="793">
        <v>100000074488</v>
      </c>
      <c r="C1325" s="794" t="s">
        <v>1347</v>
      </c>
      <c r="D1325" s="825" t="s">
        <v>1349</v>
      </c>
      <c r="E1325" s="826">
        <v>902000</v>
      </c>
    </row>
    <row r="1326" spans="1:5" ht="14.45" customHeight="1" x14ac:dyDescent="0.2">
      <c r="A1326" s="776">
        <v>1294</v>
      </c>
      <c r="B1326" s="793">
        <v>100000074489</v>
      </c>
      <c r="C1326" s="794" t="s">
        <v>1347</v>
      </c>
      <c r="D1326" s="825" t="s">
        <v>1349</v>
      </c>
      <c r="E1326" s="826">
        <v>902000</v>
      </c>
    </row>
    <row r="1327" spans="1:5" ht="14.45" customHeight="1" x14ac:dyDescent="0.2">
      <c r="A1327" s="776">
        <v>1295</v>
      </c>
      <c r="B1327" s="793">
        <v>100000074490</v>
      </c>
      <c r="C1327" s="794" t="s">
        <v>1347</v>
      </c>
      <c r="D1327" s="825" t="s">
        <v>1349</v>
      </c>
      <c r="E1327" s="826">
        <v>902000</v>
      </c>
    </row>
    <row r="1328" spans="1:5" ht="14.45" customHeight="1" x14ac:dyDescent="0.2">
      <c r="A1328" s="776">
        <v>1296</v>
      </c>
      <c r="B1328" s="793">
        <v>100000074491</v>
      </c>
      <c r="C1328" s="794" t="s">
        <v>1347</v>
      </c>
      <c r="D1328" s="825" t="s">
        <v>1349</v>
      </c>
      <c r="E1328" s="826">
        <v>902000</v>
      </c>
    </row>
    <row r="1329" spans="1:5" ht="14.45" customHeight="1" x14ac:dyDescent="0.2">
      <c r="A1329" s="776">
        <v>1297</v>
      </c>
      <c r="B1329" s="793">
        <v>100000074494</v>
      </c>
      <c r="C1329" s="794" t="s">
        <v>1347</v>
      </c>
      <c r="D1329" s="825" t="s">
        <v>1349</v>
      </c>
      <c r="E1329" s="826">
        <v>902000</v>
      </c>
    </row>
    <row r="1330" spans="1:5" ht="14.45" customHeight="1" x14ac:dyDescent="0.2">
      <c r="A1330" s="776">
        <v>1298</v>
      </c>
      <c r="B1330" s="793">
        <v>100000074495</v>
      </c>
      <c r="C1330" s="794" t="s">
        <v>1347</v>
      </c>
      <c r="D1330" s="825" t="s">
        <v>1349</v>
      </c>
      <c r="E1330" s="826">
        <v>902000</v>
      </c>
    </row>
    <row r="1331" spans="1:5" ht="14.45" customHeight="1" x14ac:dyDescent="0.2">
      <c r="A1331" s="776">
        <v>1299</v>
      </c>
      <c r="B1331" s="793">
        <v>100000074496</v>
      </c>
      <c r="C1331" s="794" t="s">
        <v>1347</v>
      </c>
      <c r="D1331" s="825" t="s">
        <v>1349</v>
      </c>
      <c r="E1331" s="826">
        <v>902000</v>
      </c>
    </row>
    <row r="1332" spans="1:5" ht="14.45" customHeight="1" x14ac:dyDescent="0.2">
      <c r="A1332" s="776">
        <v>1300</v>
      </c>
      <c r="B1332" s="793">
        <v>100000074498</v>
      </c>
      <c r="C1332" s="794" t="s">
        <v>1347</v>
      </c>
      <c r="D1332" s="825" t="s">
        <v>1349</v>
      </c>
      <c r="E1332" s="826">
        <v>902000</v>
      </c>
    </row>
    <row r="1333" spans="1:5" ht="14.45" customHeight="1" x14ac:dyDescent="0.2">
      <c r="A1333" s="776">
        <v>1301</v>
      </c>
      <c r="B1333" s="793">
        <v>100000074500</v>
      </c>
      <c r="C1333" s="794" t="s">
        <v>1347</v>
      </c>
      <c r="D1333" s="825" t="s">
        <v>1349</v>
      </c>
      <c r="E1333" s="826">
        <v>902000</v>
      </c>
    </row>
    <row r="1334" spans="1:5" ht="14.45" customHeight="1" x14ac:dyDescent="0.2">
      <c r="A1334" s="776">
        <v>1302</v>
      </c>
      <c r="B1334" s="793">
        <v>100000074502</v>
      </c>
      <c r="C1334" s="794" t="s">
        <v>1347</v>
      </c>
      <c r="D1334" s="825" t="s">
        <v>1349</v>
      </c>
      <c r="E1334" s="826">
        <v>902000</v>
      </c>
    </row>
    <row r="1335" spans="1:5" ht="14.45" customHeight="1" x14ac:dyDescent="0.2">
      <c r="A1335" s="776">
        <v>1303</v>
      </c>
      <c r="B1335" s="793">
        <v>100000074503</v>
      </c>
      <c r="C1335" s="794" t="s">
        <v>1347</v>
      </c>
      <c r="D1335" s="825" t="s">
        <v>1349</v>
      </c>
      <c r="E1335" s="826">
        <v>902000</v>
      </c>
    </row>
    <row r="1336" spans="1:5" ht="14.45" customHeight="1" x14ac:dyDescent="0.2">
      <c r="A1336" s="776">
        <v>1304</v>
      </c>
      <c r="B1336" s="793">
        <v>100000074506</v>
      </c>
      <c r="C1336" s="794" t="s">
        <v>1347</v>
      </c>
      <c r="D1336" s="825" t="s">
        <v>1349</v>
      </c>
      <c r="E1336" s="826">
        <v>902000</v>
      </c>
    </row>
    <row r="1337" spans="1:5" ht="14.45" customHeight="1" x14ac:dyDescent="0.2">
      <c r="A1337" s="776">
        <v>1305</v>
      </c>
      <c r="B1337" s="793">
        <v>100000074508</v>
      </c>
      <c r="C1337" s="794" t="s">
        <v>1347</v>
      </c>
      <c r="D1337" s="825" t="s">
        <v>1349</v>
      </c>
      <c r="E1337" s="826">
        <v>902000</v>
      </c>
    </row>
    <row r="1338" spans="1:5" ht="14.45" customHeight="1" x14ac:dyDescent="0.2">
      <c r="A1338" s="776">
        <v>1306</v>
      </c>
      <c r="B1338" s="793">
        <v>100000074510</v>
      </c>
      <c r="C1338" s="794" t="s">
        <v>1347</v>
      </c>
      <c r="D1338" s="825" t="s">
        <v>1349</v>
      </c>
      <c r="E1338" s="826">
        <v>902000</v>
      </c>
    </row>
    <row r="1339" spans="1:5" ht="14.45" customHeight="1" x14ac:dyDescent="0.2">
      <c r="A1339" s="776">
        <v>1307</v>
      </c>
      <c r="B1339" s="793">
        <v>100000074511</v>
      </c>
      <c r="C1339" s="794" t="s">
        <v>1347</v>
      </c>
      <c r="D1339" s="825" t="s">
        <v>1349</v>
      </c>
      <c r="E1339" s="826">
        <v>902000</v>
      </c>
    </row>
    <row r="1340" spans="1:5" ht="14.45" customHeight="1" x14ac:dyDescent="0.2">
      <c r="A1340" s="776">
        <v>1308</v>
      </c>
      <c r="B1340" s="793">
        <v>100000074513</v>
      </c>
      <c r="C1340" s="794" t="s">
        <v>1347</v>
      </c>
      <c r="D1340" s="825" t="s">
        <v>1349</v>
      </c>
      <c r="E1340" s="826">
        <v>902000</v>
      </c>
    </row>
    <row r="1341" spans="1:5" ht="14.45" customHeight="1" x14ac:dyDescent="0.2">
      <c r="A1341" s="776">
        <v>1309</v>
      </c>
      <c r="B1341" s="793">
        <v>100000074515</v>
      </c>
      <c r="C1341" s="794" t="s">
        <v>1347</v>
      </c>
      <c r="D1341" s="825" t="s">
        <v>1349</v>
      </c>
      <c r="E1341" s="826">
        <v>902000</v>
      </c>
    </row>
    <row r="1342" spans="1:5" ht="14.45" customHeight="1" x14ac:dyDescent="0.2">
      <c r="A1342" s="776">
        <v>1310</v>
      </c>
      <c r="B1342" s="793">
        <v>100000074517</v>
      </c>
      <c r="C1342" s="794" t="s">
        <v>1347</v>
      </c>
      <c r="D1342" s="825" t="s">
        <v>1351</v>
      </c>
      <c r="E1342" s="826">
        <v>902000</v>
      </c>
    </row>
    <row r="1343" spans="1:5" ht="14.45" customHeight="1" x14ac:dyDescent="0.2">
      <c r="A1343" s="776">
        <v>1311</v>
      </c>
      <c r="B1343" s="793">
        <v>100000074518</v>
      </c>
      <c r="C1343" s="794" t="s">
        <v>1347</v>
      </c>
      <c r="D1343" s="825" t="s">
        <v>1349</v>
      </c>
      <c r="E1343" s="826">
        <v>902000</v>
      </c>
    </row>
    <row r="1344" spans="1:5" ht="14.45" customHeight="1" x14ac:dyDescent="0.2">
      <c r="A1344" s="776">
        <v>1312</v>
      </c>
      <c r="B1344" s="793">
        <v>100000074521</v>
      </c>
      <c r="C1344" s="794" t="s">
        <v>1347</v>
      </c>
      <c r="D1344" s="825" t="s">
        <v>1349</v>
      </c>
      <c r="E1344" s="826">
        <v>902000</v>
      </c>
    </row>
    <row r="1345" spans="1:5" ht="14.45" customHeight="1" x14ac:dyDescent="0.2">
      <c r="A1345" s="776">
        <v>1313</v>
      </c>
      <c r="B1345" s="793">
        <v>100000074522</v>
      </c>
      <c r="C1345" s="794" t="s">
        <v>1347</v>
      </c>
      <c r="D1345" s="825" t="s">
        <v>1349</v>
      </c>
      <c r="E1345" s="826">
        <v>902000</v>
      </c>
    </row>
    <row r="1346" spans="1:5" ht="14.45" customHeight="1" x14ac:dyDescent="0.2">
      <c r="A1346" s="776">
        <v>1314</v>
      </c>
      <c r="B1346" s="793">
        <v>100000074523</v>
      </c>
      <c r="C1346" s="794" t="s">
        <v>1347</v>
      </c>
      <c r="D1346" s="825" t="s">
        <v>1349</v>
      </c>
      <c r="E1346" s="826">
        <v>902000</v>
      </c>
    </row>
    <row r="1347" spans="1:5" ht="14.45" customHeight="1" x14ac:dyDescent="0.2">
      <c r="A1347" s="776">
        <v>1315</v>
      </c>
      <c r="B1347" s="793">
        <v>100000074525</v>
      </c>
      <c r="C1347" s="794" t="s">
        <v>1347</v>
      </c>
      <c r="D1347" s="825" t="s">
        <v>1349</v>
      </c>
      <c r="E1347" s="826">
        <v>902000</v>
      </c>
    </row>
    <row r="1348" spans="1:5" ht="14.45" customHeight="1" x14ac:dyDescent="0.2">
      <c r="A1348" s="776">
        <v>1316</v>
      </c>
      <c r="B1348" s="793">
        <v>100000074526</v>
      </c>
      <c r="C1348" s="794" t="s">
        <v>1347</v>
      </c>
      <c r="D1348" s="825" t="s">
        <v>1349</v>
      </c>
      <c r="E1348" s="826">
        <v>902000</v>
      </c>
    </row>
    <row r="1349" spans="1:5" ht="14.45" customHeight="1" x14ac:dyDescent="0.2">
      <c r="A1349" s="776">
        <v>1317</v>
      </c>
      <c r="B1349" s="793">
        <v>100000074528</v>
      </c>
      <c r="C1349" s="794" t="s">
        <v>1347</v>
      </c>
      <c r="D1349" s="825" t="s">
        <v>1349</v>
      </c>
      <c r="E1349" s="826">
        <v>902000</v>
      </c>
    </row>
    <row r="1350" spans="1:5" ht="14.45" customHeight="1" x14ac:dyDescent="0.2">
      <c r="A1350" s="776">
        <v>1318</v>
      </c>
      <c r="B1350" s="793">
        <v>100000074529</v>
      </c>
      <c r="C1350" s="794" t="s">
        <v>1347</v>
      </c>
      <c r="D1350" s="825" t="s">
        <v>1349</v>
      </c>
      <c r="E1350" s="826">
        <v>902000</v>
      </c>
    </row>
    <row r="1351" spans="1:5" ht="14.45" customHeight="1" x14ac:dyDescent="0.2">
      <c r="A1351" s="776">
        <v>1319</v>
      </c>
      <c r="B1351" s="793">
        <v>100000074530</v>
      </c>
      <c r="C1351" s="794" t="s">
        <v>1347</v>
      </c>
      <c r="D1351" s="825" t="s">
        <v>1352</v>
      </c>
      <c r="E1351" s="826">
        <v>990000</v>
      </c>
    </row>
    <row r="1352" spans="1:5" ht="14.45" customHeight="1" x14ac:dyDescent="0.2">
      <c r="A1352" s="796">
        <v>1320</v>
      </c>
      <c r="B1352" s="797">
        <v>100000074531</v>
      </c>
      <c r="C1352" s="798" t="s">
        <v>1347</v>
      </c>
      <c r="D1352" s="829" t="s">
        <v>1349</v>
      </c>
      <c r="E1352" s="830">
        <v>902000</v>
      </c>
    </row>
    <row r="1353" spans="1:5" ht="14.45" customHeight="1" x14ac:dyDescent="0.2">
      <c r="A1353" s="772">
        <v>1321</v>
      </c>
      <c r="B1353" s="801">
        <v>100000074532</v>
      </c>
      <c r="C1353" s="802" t="s">
        <v>1347</v>
      </c>
      <c r="D1353" s="831" t="s">
        <v>1349</v>
      </c>
      <c r="E1353" s="832">
        <v>902000</v>
      </c>
    </row>
    <row r="1354" spans="1:5" ht="14.45" customHeight="1" x14ac:dyDescent="0.2">
      <c r="A1354" s="776">
        <v>1322</v>
      </c>
      <c r="B1354" s="793">
        <v>100000074533</v>
      </c>
      <c r="C1354" s="794" t="s">
        <v>1347</v>
      </c>
      <c r="D1354" s="825" t="s">
        <v>1349</v>
      </c>
      <c r="E1354" s="826">
        <v>902000</v>
      </c>
    </row>
    <row r="1355" spans="1:5" ht="14.45" customHeight="1" x14ac:dyDescent="0.2">
      <c r="A1355" s="776">
        <v>1323</v>
      </c>
      <c r="B1355" s="793">
        <v>100000074535</v>
      </c>
      <c r="C1355" s="794" t="s">
        <v>1347</v>
      </c>
      <c r="D1355" s="825" t="s">
        <v>1349</v>
      </c>
      <c r="E1355" s="826">
        <v>902000</v>
      </c>
    </row>
    <row r="1356" spans="1:5" ht="14.45" customHeight="1" x14ac:dyDescent="0.2">
      <c r="A1356" s="776">
        <v>1324</v>
      </c>
      <c r="B1356" s="793">
        <v>100000074537</v>
      </c>
      <c r="C1356" s="794" t="s">
        <v>1347</v>
      </c>
      <c r="D1356" s="825" t="s">
        <v>1349</v>
      </c>
      <c r="E1356" s="826">
        <v>902000</v>
      </c>
    </row>
    <row r="1357" spans="1:5" ht="14.45" customHeight="1" x14ac:dyDescent="0.2">
      <c r="A1357" s="776">
        <v>1325</v>
      </c>
      <c r="B1357" s="793">
        <v>100000074538</v>
      </c>
      <c r="C1357" s="794" t="s">
        <v>1347</v>
      </c>
      <c r="D1357" s="825" t="s">
        <v>1349</v>
      </c>
      <c r="E1357" s="826">
        <v>902000</v>
      </c>
    </row>
    <row r="1358" spans="1:5" ht="14.45" customHeight="1" x14ac:dyDescent="0.2">
      <c r="A1358" s="776">
        <v>1326</v>
      </c>
      <c r="B1358" s="793">
        <v>100000074539</v>
      </c>
      <c r="C1358" s="794" t="s">
        <v>1347</v>
      </c>
      <c r="D1358" s="825" t="s">
        <v>1349</v>
      </c>
      <c r="E1358" s="826">
        <v>902000</v>
      </c>
    </row>
    <row r="1359" spans="1:5" ht="14.45" customHeight="1" x14ac:dyDescent="0.2">
      <c r="A1359" s="776">
        <v>1327</v>
      </c>
      <c r="B1359" s="793">
        <v>100000074541</v>
      </c>
      <c r="C1359" s="794" t="s">
        <v>1347</v>
      </c>
      <c r="D1359" s="825" t="s">
        <v>1349</v>
      </c>
      <c r="E1359" s="826">
        <v>902000</v>
      </c>
    </row>
    <row r="1360" spans="1:5" ht="14.45" customHeight="1" x14ac:dyDescent="0.2">
      <c r="A1360" s="776">
        <v>1328</v>
      </c>
      <c r="B1360" s="793">
        <v>100000074542</v>
      </c>
      <c r="C1360" s="794" t="s">
        <v>1347</v>
      </c>
      <c r="D1360" s="825" t="s">
        <v>1349</v>
      </c>
      <c r="E1360" s="826">
        <v>902000</v>
      </c>
    </row>
    <row r="1361" spans="1:5" ht="14.45" customHeight="1" x14ac:dyDescent="0.2">
      <c r="A1361" s="776">
        <v>1329</v>
      </c>
      <c r="B1361" s="793">
        <v>100000074544</v>
      </c>
      <c r="C1361" s="794" t="s">
        <v>1347</v>
      </c>
      <c r="D1361" s="825" t="s">
        <v>1349</v>
      </c>
      <c r="E1361" s="826">
        <v>902000</v>
      </c>
    </row>
    <row r="1362" spans="1:5" ht="14.45" customHeight="1" x14ac:dyDescent="0.2">
      <c r="A1362" s="776">
        <v>1330</v>
      </c>
      <c r="B1362" s="793">
        <v>100000074546</v>
      </c>
      <c r="C1362" s="794" t="s">
        <v>1347</v>
      </c>
      <c r="D1362" s="825" t="s">
        <v>1349</v>
      </c>
      <c r="E1362" s="826">
        <v>902000</v>
      </c>
    </row>
    <row r="1363" spans="1:5" ht="14.45" customHeight="1" x14ac:dyDescent="0.2">
      <c r="A1363" s="776">
        <v>1331</v>
      </c>
      <c r="B1363" s="793">
        <v>100000074548</v>
      </c>
      <c r="C1363" s="794" t="s">
        <v>1347</v>
      </c>
      <c r="D1363" s="825" t="s">
        <v>1349</v>
      </c>
      <c r="E1363" s="826">
        <v>902000</v>
      </c>
    </row>
    <row r="1364" spans="1:5" ht="14.45" customHeight="1" x14ac:dyDescent="0.2">
      <c r="A1364" s="776">
        <v>1332</v>
      </c>
      <c r="B1364" s="793">
        <v>100000074549</v>
      </c>
      <c r="C1364" s="794" t="s">
        <v>1347</v>
      </c>
      <c r="D1364" s="825" t="s">
        <v>1349</v>
      </c>
      <c r="E1364" s="826">
        <v>902000</v>
      </c>
    </row>
    <row r="1365" spans="1:5" ht="14.45" customHeight="1" x14ac:dyDescent="0.2">
      <c r="A1365" s="776">
        <v>1333</v>
      </c>
      <c r="B1365" s="793">
        <v>100000074551</v>
      </c>
      <c r="C1365" s="794" t="s">
        <v>1347</v>
      </c>
      <c r="D1365" s="825" t="s">
        <v>1349</v>
      </c>
      <c r="E1365" s="826">
        <v>902000</v>
      </c>
    </row>
    <row r="1366" spans="1:5" ht="14.45" customHeight="1" x14ac:dyDescent="0.2">
      <c r="A1366" s="776">
        <v>1334</v>
      </c>
      <c r="B1366" s="793">
        <v>100000074552</v>
      </c>
      <c r="C1366" s="794" t="s">
        <v>1347</v>
      </c>
      <c r="D1366" s="825" t="s">
        <v>1349</v>
      </c>
      <c r="E1366" s="826">
        <v>902000</v>
      </c>
    </row>
    <row r="1367" spans="1:5" ht="14.45" customHeight="1" x14ac:dyDescent="0.2">
      <c r="A1367" s="776">
        <v>1335</v>
      </c>
      <c r="B1367" s="793">
        <v>100000074555</v>
      </c>
      <c r="C1367" s="794" t="s">
        <v>1347</v>
      </c>
      <c r="D1367" s="825" t="s">
        <v>1349</v>
      </c>
      <c r="E1367" s="826">
        <v>902000</v>
      </c>
    </row>
    <row r="1368" spans="1:5" ht="14.45" customHeight="1" x14ac:dyDescent="0.2">
      <c r="A1368" s="776">
        <v>1336</v>
      </c>
      <c r="B1368" s="793">
        <v>100000074556</v>
      </c>
      <c r="C1368" s="794" t="s">
        <v>1347</v>
      </c>
      <c r="D1368" s="825" t="s">
        <v>1349</v>
      </c>
      <c r="E1368" s="826">
        <v>902000</v>
      </c>
    </row>
    <row r="1369" spans="1:5" ht="14.45" customHeight="1" x14ac:dyDescent="0.2">
      <c r="A1369" s="776">
        <v>1337</v>
      </c>
      <c r="B1369" s="793">
        <v>100000074558</v>
      </c>
      <c r="C1369" s="794" t="s">
        <v>1347</v>
      </c>
      <c r="D1369" s="825" t="s">
        <v>1349</v>
      </c>
      <c r="E1369" s="826">
        <v>902000</v>
      </c>
    </row>
    <row r="1370" spans="1:5" ht="14.45" customHeight="1" x14ac:dyDescent="0.2">
      <c r="A1370" s="776">
        <v>1338</v>
      </c>
      <c r="B1370" s="793">
        <v>100000074559</v>
      </c>
      <c r="C1370" s="794" t="s">
        <v>1347</v>
      </c>
      <c r="D1370" s="825" t="s">
        <v>1349</v>
      </c>
      <c r="E1370" s="826">
        <v>902000</v>
      </c>
    </row>
    <row r="1371" spans="1:5" ht="14.45" customHeight="1" x14ac:dyDescent="0.2">
      <c r="A1371" s="776">
        <v>1339</v>
      </c>
      <c r="B1371" s="793">
        <v>100000074561</v>
      </c>
      <c r="C1371" s="794" t="s">
        <v>1347</v>
      </c>
      <c r="D1371" s="825" t="s">
        <v>1349</v>
      </c>
      <c r="E1371" s="826">
        <v>902000</v>
      </c>
    </row>
    <row r="1372" spans="1:5" ht="14.45" customHeight="1" x14ac:dyDescent="0.2">
      <c r="A1372" s="776">
        <v>1340</v>
      </c>
      <c r="B1372" s="793">
        <v>100000074562</v>
      </c>
      <c r="C1372" s="794" t="s">
        <v>1347</v>
      </c>
      <c r="D1372" s="825" t="s">
        <v>1349</v>
      </c>
      <c r="E1372" s="826">
        <v>902000</v>
      </c>
    </row>
    <row r="1373" spans="1:5" ht="14.45" customHeight="1" x14ac:dyDescent="0.2">
      <c r="A1373" s="776">
        <v>1341</v>
      </c>
      <c r="B1373" s="793">
        <v>100000074564</v>
      </c>
      <c r="C1373" s="794" t="s">
        <v>1347</v>
      </c>
      <c r="D1373" s="825" t="s">
        <v>1349</v>
      </c>
      <c r="E1373" s="826">
        <v>902000</v>
      </c>
    </row>
    <row r="1374" spans="1:5" ht="14.45" customHeight="1" x14ac:dyDescent="0.2">
      <c r="A1374" s="776">
        <v>1342</v>
      </c>
      <c r="B1374" s="793">
        <v>100000074566</v>
      </c>
      <c r="C1374" s="794" t="s">
        <v>1347</v>
      </c>
      <c r="D1374" s="825" t="s">
        <v>1349</v>
      </c>
      <c r="E1374" s="826">
        <v>902000</v>
      </c>
    </row>
    <row r="1375" spans="1:5" ht="14.45" customHeight="1" x14ac:dyDescent="0.2">
      <c r="A1375" s="776">
        <v>1343</v>
      </c>
      <c r="B1375" s="793">
        <v>100000074567</v>
      </c>
      <c r="C1375" s="794" t="s">
        <v>1347</v>
      </c>
      <c r="D1375" s="825" t="s">
        <v>1349</v>
      </c>
      <c r="E1375" s="826">
        <v>902000</v>
      </c>
    </row>
    <row r="1376" spans="1:5" ht="14.45" customHeight="1" x14ac:dyDescent="0.2">
      <c r="A1376" s="776">
        <v>1344</v>
      </c>
      <c r="B1376" s="793">
        <v>100000074568</v>
      </c>
      <c r="C1376" s="794" t="s">
        <v>1347</v>
      </c>
      <c r="D1376" s="825" t="s">
        <v>1349</v>
      </c>
      <c r="E1376" s="826">
        <v>902000</v>
      </c>
    </row>
    <row r="1377" spans="1:5" ht="14.45" customHeight="1" x14ac:dyDescent="0.2">
      <c r="A1377" s="776">
        <v>1345</v>
      </c>
      <c r="B1377" s="793">
        <v>100000074569</v>
      </c>
      <c r="C1377" s="794" t="s">
        <v>1347</v>
      </c>
      <c r="D1377" s="825" t="s">
        <v>1349</v>
      </c>
      <c r="E1377" s="826">
        <v>902000</v>
      </c>
    </row>
    <row r="1378" spans="1:5" ht="14.45" customHeight="1" x14ac:dyDescent="0.2">
      <c r="A1378" s="776">
        <v>1346</v>
      </c>
      <c r="B1378" s="793">
        <v>100000074571</v>
      </c>
      <c r="C1378" s="794" t="s">
        <v>1347</v>
      </c>
      <c r="D1378" s="825" t="s">
        <v>1349</v>
      </c>
      <c r="E1378" s="826">
        <v>902000</v>
      </c>
    </row>
    <row r="1379" spans="1:5" ht="14.45" customHeight="1" x14ac:dyDescent="0.2">
      <c r="A1379" s="776">
        <v>1347</v>
      </c>
      <c r="B1379" s="793">
        <v>100000074572</v>
      </c>
      <c r="C1379" s="794" t="s">
        <v>1347</v>
      </c>
      <c r="D1379" s="825" t="s">
        <v>1349</v>
      </c>
      <c r="E1379" s="826">
        <v>902000</v>
      </c>
    </row>
    <row r="1380" spans="1:5" ht="14.45" customHeight="1" x14ac:dyDescent="0.2">
      <c r="A1380" s="776">
        <v>1348</v>
      </c>
      <c r="B1380" s="793">
        <v>100000074573</v>
      </c>
      <c r="C1380" s="794" t="s">
        <v>1347</v>
      </c>
      <c r="D1380" s="825" t="s">
        <v>1349</v>
      </c>
      <c r="E1380" s="826">
        <v>902000</v>
      </c>
    </row>
    <row r="1381" spans="1:5" ht="14.45" customHeight="1" x14ac:dyDescent="0.2">
      <c r="A1381" s="776">
        <v>1349</v>
      </c>
      <c r="B1381" s="793">
        <v>100000074574</v>
      </c>
      <c r="C1381" s="794" t="s">
        <v>1347</v>
      </c>
      <c r="D1381" s="825" t="s">
        <v>1349</v>
      </c>
      <c r="E1381" s="826">
        <v>902000</v>
      </c>
    </row>
    <row r="1382" spans="1:5" ht="14.45" customHeight="1" x14ac:dyDescent="0.2">
      <c r="A1382" s="776">
        <v>1350</v>
      </c>
      <c r="B1382" s="793">
        <v>100000074575</v>
      </c>
      <c r="C1382" s="794" t="s">
        <v>1347</v>
      </c>
      <c r="D1382" s="825" t="s">
        <v>1349</v>
      </c>
      <c r="E1382" s="826">
        <v>902000</v>
      </c>
    </row>
    <row r="1383" spans="1:5" ht="14.45" customHeight="1" x14ac:dyDescent="0.2">
      <c r="A1383" s="776">
        <v>1351</v>
      </c>
      <c r="B1383" s="793">
        <v>100000074577</v>
      </c>
      <c r="C1383" s="794" t="s">
        <v>1347</v>
      </c>
      <c r="D1383" s="825" t="s">
        <v>1349</v>
      </c>
      <c r="E1383" s="826">
        <v>902000</v>
      </c>
    </row>
    <row r="1384" spans="1:5" ht="14.45" customHeight="1" x14ac:dyDescent="0.2">
      <c r="A1384" s="776">
        <v>1352</v>
      </c>
      <c r="B1384" s="793">
        <v>100000074578</v>
      </c>
      <c r="C1384" s="794" t="s">
        <v>1347</v>
      </c>
      <c r="D1384" s="825" t="s">
        <v>1349</v>
      </c>
      <c r="E1384" s="826">
        <v>902000</v>
      </c>
    </row>
    <row r="1385" spans="1:5" ht="14.45" customHeight="1" x14ac:dyDescent="0.2">
      <c r="A1385" s="776">
        <v>1353</v>
      </c>
      <c r="B1385" s="793">
        <v>100000074580</v>
      </c>
      <c r="C1385" s="794" t="s">
        <v>1347</v>
      </c>
      <c r="D1385" s="825" t="s">
        <v>1349</v>
      </c>
      <c r="E1385" s="826">
        <v>902000</v>
      </c>
    </row>
    <row r="1386" spans="1:5" ht="14.45" customHeight="1" x14ac:dyDescent="0.2">
      <c r="A1386" s="776">
        <v>1354</v>
      </c>
      <c r="B1386" s="793">
        <v>100000074581</v>
      </c>
      <c r="C1386" s="794" t="s">
        <v>1347</v>
      </c>
      <c r="D1386" s="825" t="s">
        <v>1349</v>
      </c>
      <c r="E1386" s="826">
        <v>902000</v>
      </c>
    </row>
    <row r="1387" spans="1:5" ht="14.45" customHeight="1" x14ac:dyDescent="0.2">
      <c r="A1387" s="776">
        <v>1355</v>
      </c>
      <c r="B1387" s="793">
        <v>100000074583</v>
      </c>
      <c r="C1387" s="794" t="s">
        <v>1347</v>
      </c>
      <c r="D1387" s="825" t="s">
        <v>1349</v>
      </c>
      <c r="E1387" s="826">
        <v>902000</v>
      </c>
    </row>
    <row r="1388" spans="1:5" ht="14.45" customHeight="1" x14ac:dyDescent="0.2">
      <c r="A1388" s="776">
        <v>1356</v>
      </c>
      <c r="B1388" s="793">
        <v>100000074585</v>
      </c>
      <c r="C1388" s="794" t="s">
        <v>1347</v>
      </c>
      <c r="D1388" s="825" t="s">
        <v>1349</v>
      </c>
      <c r="E1388" s="826">
        <v>902000</v>
      </c>
    </row>
    <row r="1389" spans="1:5" ht="14.45" customHeight="1" x14ac:dyDescent="0.2">
      <c r="A1389" s="776">
        <v>1357</v>
      </c>
      <c r="B1389" s="793">
        <v>100000074586</v>
      </c>
      <c r="C1389" s="794" t="s">
        <v>1347</v>
      </c>
      <c r="D1389" s="825" t="s">
        <v>1349</v>
      </c>
      <c r="E1389" s="826">
        <v>902000</v>
      </c>
    </row>
    <row r="1390" spans="1:5" ht="14.45" customHeight="1" x14ac:dyDescent="0.2">
      <c r="A1390" s="776">
        <v>1358</v>
      </c>
      <c r="B1390" s="793">
        <v>100000074587</v>
      </c>
      <c r="C1390" s="794" t="s">
        <v>1347</v>
      </c>
      <c r="D1390" s="825" t="s">
        <v>1349</v>
      </c>
      <c r="E1390" s="826">
        <v>902000</v>
      </c>
    </row>
    <row r="1391" spans="1:5" ht="14.45" customHeight="1" x14ac:dyDescent="0.2">
      <c r="A1391" s="776">
        <v>1359</v>
      </c>
      <c r="B1391" s="793">
        <v>100000074589</v>
      </c>
      <c r="C1391" s="794" t="s">
        <v>1347</v>
      </c>
      <c r="D1391" s="825" t="s">
        <v>1349</v>
      </c>
      <c r="E1391" s="826">
        <v>902000</v>
      </c>
    </row>
    <row r="1392" spans="1:5" ht="14.45" customHeight="1" x14ac:dyDescent="0.2">
      <c r="A1392" s="776">
        <v>1360</v>
      </c>
      <c r="B1392" s="793">
        <v>100000074591</v>
      </c>
      <c r="C1392" s="794" t="s">
        <v>1347</v>
      </c>
      <c r="D1392" s="825" t="s">
        <v>1349</v>
      </c>
      <c r="E1392" s="826">
        <v>902000</v>
      </c>
    </row>
    <row r="1393" spans="1:5" ht="14.45" customHeight="1" x14ac:dyDescent="0.2">
      <c r="A1393" s="776">
        <v>1361</v>
      </c>
      <c r="B1393" s="793">
        <v>100000074592</v>
      </c>
      <c r="C1393" s="794" t="s">
        <v>1347</v>
      </c>
      <c r="D1393" s="825" t="s">
        <v>1349</v>
      </c>
      <c r="E1393" s="826">
        <v>902000</v>
      </c>
    </row>
    <row r="1394" spans="1:5" ht="14.45" customHeight="1" x14ac:dyDescent="0.2">
      <c r="A1394" s="776">
        <v>1362</v>
      </c>
      <c r="B1394" s="793">
        <v>100000074594</v>
      </c>
      <c r="C1394" s="794" t="s">
        <v>1347</v>
      </c>
      <c r="D1394" s="825" t="s">
        <v>1349</v>
      </c>
      <c r="E1394" s="826">
        <v>902000</v>
      </c>
    </row>
    <row r="1395" spans="1:5" ht="14.45" customHeight="1" x14ac:dyDescent="0.2">
      <c r="A1395" s="776">
        <v>1363</v>
      </c>
      <c r="B1395" s="793">
        <v>100000074596</v>
      </c>
      <c r="C1395" s="794" t="s">
        <v>1347</v>
      </c>
      <c r="D1395" s="825" t="s">
        <v>1349</v>
      </c>
      <c r="E1395" s="826">
        <v>902000</v>
      </c>
    </row>
    <row r="1396" spans="1:5" ht="14.45" customHeight="1" x14ac:dyDescent="0.2">
      <c r="A1396" s="776">
        <v>1364</v>
      </c>
      <c r="B1396" s="793">
        <v>100000074597</v>
      </c>
      <c r="C1396" s="794" t="s">
        <v>1347</v>
      </c>
      <c r="D1396" s="825" t="s">
        <v>1349</v>
      </c>
      <c r="E1396" s="826">
        <v>902000</v>
      </c>
    </row>
    <row r="1397" spans="1:5" ht="14.45" customHeight="1" x14ac:dyDescent="0.2">
      <c r="A1397" s="776">
        <v>1365</v>
      </c>
      <c r="B1397" s="793">
        <v>100000074598</v>
      </c>
      <c r="C1397" s="794" t="s">
        <v>1347</v>
      </c>
      <c r="D1397" s="825" t="s">
        <v>1349</v>
      </c>
      <c r="E1397" s="826">
        <v>902000</v>
      </c>
    </row>
    <row r="1398" spans="1:5" ht="14.45" customHeight="1" x14ac:dyDescent="0.2">
      <c r="A1398" s="776">
        <v>1366</v>
      </c>
      <c r="B1398" s="793">
        <v>100000074599</v>
      </c>
      <c r="C1398" s="794" t="s">
        <v>1347</v>
      </c>
      <c r="D1398" s="825" t="s">
        <v>1353</v>
      </c>
      <c r="E1398" s="826">
        <v>927900</v>
      </c>
    </row>
    <row r="1399" spans="1:5" ht="14.45" customHeight="1" x14ac:dyDescent="0.2">
      <c r="A1399" s="776">
        <v>1367</v>
      </c>
      <c r="B1399" s="793">
        <v>100000074600</v>
      </c>
      <c r="C1399" s="794" t="s">
        <v>1347</v>
      </c>
      <c r="D1399" s="825" t="s">
        <v>1349</v>
      </c>
      <c r="E1399" s="826">
        <v>902000</v>
      </c>
    </row>
    <row r="1400" spans="1:5" ht="14.45" customHeight="1" x14ac:dyDescent="0.2">
      <c r="A1400" s="796">
        <v>1368</v>
      </c>
      <c r="B1400" s="797">
        <v>100000074601</v>
      </c>
      <c r="C1400" s="798" t="s">
        <v>1347</v>
      </c>
      <c r="D1400" s="829" t="s">
        <v>1349</v>
      </c>
      <c r="E1400" s="830">
        <v>902000</v>
      </c>
    </row>
    <row r="1401" spans="1:5" ht="14.45" customHeight="1" x14ac:dyDescent="0.2">
      <c r="A1401" s="772">
        <v>1369</v>
      </c>
      <c r="B1401" s="801">
        <v>100000074602</v>
      </c>
      <c r="C1401" s="802" t="s">
        <v>1347</v>
      </c>
      <c r="D1401" s="831" t="s">
        <v>1353</v>
      </c>
      <c r="E1401" s="832">
        <v>927900</v>
      </c>
    </row>
    <row r="1402" spans="1:5" ht="14.45" customHeight="1" x14ac:dyDescent="0.2">
      <c r="A1402" s="776">
        <v>1370</v>
      </c>
      <c r="B1402" s="793">
        <v>100000074603</v>
      </c>
      <c r="C1402" s="794" t="s">
        <v>1347</v>
      </c>
      <c r="D1402" s="825" t="s">
        <v>1349</v>
      </c>
      <c r="E1402" s="826">
        <v>902000</v>
      </c>
    </row>
    <row r="1403" spans="1:5" ht="14.45" customHeight="1" x14ac:dyDescent="0.2">
      <c r="A1403" s="776">
        <v>1371</v>
      </c>
      <c r="B1403" s="793">
        <v>100000074604</v>
      </c>
      <c r="C1403" s="794" t="s">
        <v>1347</v>
      </c>
      <c r="D1403" s="825" t="s">
        <v>1349</v>
      </c>
      <c r="E1403" s="826">
        <v>902000</v>
      </c>
    </row>
    <row r="1404" spans="1:5" ht="14.45" customHeight="1" x14ac:dyDescent="0.2">
      <c r="A1404" s="776">
        <v>1372</v>
      </c>
      <c r="B1404" s="793">
        <v>100000074605</v>
      </c>
      <c r="C1404" s="794" t="s">
        <v>1347</v>
      </c>
      <c r="D1404" s="825" t="s">
        <v>1353</v>
      </c>
      <c r="E1404" s="826">
        <v>927900</v>
      </c>
    </row>
    <row r="1405" spans="1:5" ht="14.45" customHeight="1" x14ac:dyDescent="0.2">
      <c r="A1405" s="776">
        <v>1373</v>
      </c>
      <c r="B1405" s="793">
        <v>100000074606</v>
      </c>
      <c r="C1405" s="794" t="s">
        <v>1347</v>
      </c>
      <c r="D1405" s="825" t="s">
        <v>1349</v>
      </c>
      <c r="E1405" s="826">
        <v>902000</v>
      </c>
    </row>
    <row r="1406" spans="1:5" ht="14.45" customHeight="1" x14ac:dyDescent="0.2">
      <c r="A1406" s="776">
        <v>1374</v>
      </c>
      <c r="B1406" s="793">
        <v>100000074607</v>
      </c>
      <c r="C1406" s="794" t="s">
        <v>1347</v>
      </c>
      <c r="D1406" s="825" t="s">
        <v>1353</v>
      </c>
      <c r="E1406" s="826">
        <v>927900</v>
      </c>
    </row>
    <row r="1407" spans="1:5" ht="14.45" customHeight="1" x14ac:dyDescent="0.2">
      <c r="A1407" s="776">
        <v>1375</v>
      </c>
      <c r="B1407" s="793">
        <v>100000074608</v>
      </c>
      <c r="C1407" s="794" t="s">
        <v>1347</v>
      </c>
      <c r="D1407" s="825" t="s">
        <v>1349</v>
      </c>
      <c r="E1407" s="826">
        <v>902000</v>
      </c>
    </row>
    <row r="1408" spans="1:5" ht="14.45" customHeight="1" x14ac:dyDescent="0.2">
      <c r="A1408" s="776">
        <v>1376</v>
      </c>
      <c r="B1408" s="793">
        <v>100000074609</v>
      </c>
      <c r="C1408" s="794" t="s">
        <v>1347</v>
      </c>
      <c r="D1408" s="825" t="s">
        <v>1349</v>
      </c>
      <c r="E1408" s="826">
        <v>902000</v>
      </c>
    </row>
    <row r="1409" spans="1:5" ht="14.45" customHeight="1" x14ac:dyDescent="0.2">
      <c r="A1409" s="776">
        <v>1377</v>
      </c>
      <c r="B1409" s="793">
        <v>100000074610</v>
      </c>
      <c r="C1409" s="794" t="s">
        <v>1347</v>
      </c>
      <c r="D1409" s="825" t="s">
        <v>1353</v>
      </c>
      <c r="E1409" s="826">
        <v>927900</v>
      </c>
    </row>
    <row r="1410" spans="1:5" ht="14.45" customHeight="1" x14ac:dyDescent="0.2">
      <c r="A1410" s="776">
        <v>1378</v>
      </c>
      <c r="B1410" s="793">
        <v>100000074611</v>
      </c>
      <c r="C1410" s="794" t="s">
        <v>1347</v>
      </c>
      <c r="D1410" s="825" t="s">
        <v>1353</v>
      </c>
      <c r="E1410" s="826">
        <v>927900</v>
      </c>
    </row>
    <row r="1411" spans="1:5" ht="14.45" customHeight="1" x14ac:dyDescent="0.2">
      <c r="A1411" s="776">
        <v>1379</v>
      </c>
      <c r="B1411" s="793">
        <v>100000074612</v>
      </c>
      <c r="C1411" s="794" t="s">
        <v>1347</v>
      </c>
      <c r="D1411" s="825" t="s">
        <v>1349</v>
      </c>
      <c r="E1411" s="826">
        <v>902000</v>
      </c>
    </row>
    <row r="1412" spans="1:5" ht="14.45" customHeight="1" x14ac:dyDescent="0.2">
      <c r="A1412" s="776">
        <v>1380</v>
      </c>
      <c r="B1412" s="793">
        <v>100000074613</v>
      </c>
      <c r="C1412" s="794" t="s">
        <v>1347</v>
      </c>
      <c r="D1412" s="825" t="s">
        <v>1353</v>
      </c>
      <c r="E1412" s="826">
        <v>927900</v>
      </c>
    </row>
    <row r="1413" spans="1:5" ht="14.45" customHeight="1" x14ac:dyDescent="0.2">
      <c r="A1413" s="776">
        <v>1381</v>
      </c>
      <c r="B1413" s="793">
        <v>100000074614</v>
      </c>
      <c r="C1413" s="794" t="s">
        <v>1347</v>
      </c>
      <c r="D1413" s="825" t="s">
        <v>1349</v>
      </c>
      <c r="E1413" s="826">
        <v>902000</v>
      </c>
    </row>
    <row r="1414" spans="1:5" ht="14.45" customHeight="1" x14ac:dyDescent="0.2">
      <c r="A1414" s="776">
        <v>1382</v>
      </c>
      <c r="B1414" s="793">
        <v>100000074615</v>
      </c>
      <c r="C1414" s="794" t="s">
        <v>1347</v>
      </c>
      <c r="D1414" s="825" t="s">
        <v>1353</v>
      </c>
      <c r="E1414" s="826">
        <v>927900</v>
      </c>
    </row>
    <row r="1415" spans="1:5" ht="14.45" customHeight="1" x14ac:dyDescent="0.2">
      <c r="A1415" s="776">
        <v>1383</v>
      </c>
      <c r="B1415" s="793">
        <v>100000074616</v>
      </c>
      <c r="C1415" s="794" t="s">
        <v>1347</v>
      </c>
      <c r="D1415" s="825" t="s">
        <v>1353</v>
      </c>
      <c r="E1415" s="826">
        <v>927900</v>
      </c>
    </row>
    <row r="1416" spans="1:5" ht="14.45" customHeight="1" x14ac:dyDescent="0.2">
      <c r="A1416" s="776">
        <v>1384</v>
      </c>
      <c r="B1416" s="793">
        <v>100000074617</v>
      </c>
      <c r="C1416" s="794" t="s">
        <v>1347</v>
      </c>
      <c r="D1416" s="825" t="s">
        <v>1349</v>
      </c>
      <c r="E1416" s="826">
        <v>902000</v>
      </c>
    </row>
    <row r="1417" spans="1:5" ht="14.45" customHeight="1" x14ac:dyDescent="0.2">
      <c r="A1417" s="776">
        <v>1385</v>
      </c>
      <c r="B1417" s="793">
        <v>100000074618</v>
      </c>
      <c r="C1417" s="794" t="s">
        <v>1347</v>
      </c>
      <c r="D1417" s="825" t="s">
        <v>1353</v>
      </c>
      <c r="E1417" s="826">
        <v>927900</v>
      </c>
    </row>
    <row r="1418" spans="1:5" ht="14.45" customHeight="1" x14ac:dyDescent="0.2">
      <c r="A1418" s="776">
        <v>1386</v>
      </c>
      <c r="B1418" s="793">
        <v>100000074619</v>
      </c>
      <c r="C1418" s="794" t="s">
        <v>1347</v>
      </c>
      <c r="D1418" s="825" t="s">
        <v>1353</v>
      </c>
      <c r="E1418" s="826">
        <v>927900</v>
      </c>
    </row>
    <row r="1419" spans="1:5" ht="14.45" customHeight="1" x14ac:dyDescent="0.2">
      <c r="A1419" s="776">
        <v>1387</v>
      </c>
      <c r="B1419" s="793">
        <v>100000074620</v>
      </c>
      <c r="C1419" s="794" t="s">
        <v>1347</v>
      </c>
      <c r="D1419" s="825" t="s">
        <v>1353</v>
      </c>
      <c r="E1419" s="826">
        <v>927900</v>
      </c>
    </row>
    <row r="1420" spans="1:5" ht="14.45" customHeight="1" x14ac:dyDescent="0.2">
      <c r="A1420" s="776">
        <v>1388</v>
      </c>
      <c r="B1420" s="793">
        <v>100000074621</v>
      </c>
      <c r="C1420" s="794" t="s">
        <v>1347</v>
      </c>
      <c r="D1420" s="825" t="s">
        <v>1353</v>
      </c>
      <c r="E1420" s="826">
        <v>927900</v>
      </c>
    </row>
    <row r="1421" spans="1:5" ht="14.45" customHeight="1" x14ac:dyDescent="0.2">
      <c r="A1421" s="776">
        <v>1389</v>
      </c>
      <c r="B1421" s="793">
        <v>100000074622</v>
      </c>
      <c r="C1421" s="794" t="s">
        <v>1347</v>
      </c>
      <c r="D1421" s="825" t="s">
        <v>1353</v>
      </c>
      <c r="E1421" s="826">
        <v>927900</v>
      </c>
    </row>
    <row r="1422" spans="1:5" ht="14.45" customHeight="1" x14ac:dyDescent="0.2">
      <c r="A1422" s="776">
        <v>1390</v>
      </c>
      <c r="B1422" s="793">
        <v>100000074623</v>
      </c>
      <c r="C1422" s="794" t="s">
        <v>1347</v>
      </c>
      <c r="D1422" s="825" t="s">
        <v>1353</v>
      </c>
      <c r="E1422" s="826">
        <v>927900</v>
      </c>
    </row>
    <row r="1423" spans="1:5" ht="14.45" customHeight="1" x14ac:dyDescent="0.2">
      <c r="A1423" s="776">
        <v>1391</v>
      </c>
      <c r="B1423" s="793">
        <v>100000074624</v>
      </c>
      <c r="C1423" s="794" t="s">
        <v>1347</v>
      </c>
      <c r="D1423" s="825" t="s">
        <v>1353</v>
      </c>
      <c r="E1423" s="826">
        <v>927900</v>
      </c>
    </row>
    <row r="1424" spans="1:5" ht="14.45" customHeight="1" x14ac:dyDescent="0.2">
      <c r="A1424" s="776">
        <v>1392</v>
      </c>
      <c r="B1424" s="793">
        <v>100000074625</v>
      </c>
      <c r="C1424" s="794" t="s">
        <v>1347</v>
      </c>
      <c r="D1424" s="825" t="s">
        <v>1353</v>
      </c>
      <c r="E1424" s="826">
        <v>927900</v>
      </c>
    </row>
    <row r="1425" spans="1:5" ht="14.45" customHeight="1" x14ac:dyDescent="0.2">
      <c r="A1425" s="776">
        <v>1393</v>
      </c>
      <c r="B1425" s="793">
        <v>100000074626</v>
      </c>
      <c r="C1425" s="794" t="s">
        <v>1347</v>
      </c>
      <c r="D1425" s="825" t="s">
        <v>1353</v>
      </c>
      <c r="E1425" s="826">
        <v>927900</v>
      </c>
    </row>
    <row r="1426" spans="1:5" ht="14.45" customHeight="1" x14ac:dyDescent="0.2">
      <c r="A1426" s="776">
        <v>1394</v>
      </c>
      <c r="B1426" s="793">
        <v>100000074627</v>
      </c>
      <c r="C1426" s="794" t="s">
        <v>1347</v>
      </c>
      <c r="D1426" s="825" t="s">
        <v>1353</v>
      </c>
      <c r="E1426" s="826">
        <v>927900</v>
      </c>
    </row>
    <row r="1427" spans="1:5" ht="14.45" customHeight="1" x14ac:dyDescent="0.2">
      <c r="A1427" s="776">
        <v>1395</v>
      </c>
      <c r="B1427" s="793">
        <v>100000074628</v>
      </c>
      <c r="C1427" s="794" t="s">
        <v>1347</v>
      </c>
      <c r="D1427" s="825" t="s">
        <v>1353</v>
      </c>
      <c r="E1427" s="826">
        <v>927900</v>
      </c>
    </row>
    <row r="1428" spans="1:5" ht="14.45" customHeight="1" x14ac:dyDescent="0.2">
      <c r="A1428" s="776">
        <v>1396</v>
      </c>
      <c r="B1428" s="793">
        <v>100000074629</v>
      </c>
      <c r="C1428" s="794" t="s">
        <v>1347</v>
      </c>
      <c r="D1428" s="825" t="s">
        <v>1354</v>
      </c>
      <c r="E1428" s="826">
        <v>892000</v>
      </c>
    </row>
    <row r="1429" spans="1:5" ht="14.45" customHeight="1" x14ac:dyDescent="0.2">
      <c r="A1429" s="776">
        <v>1397</v>
      </c>
      <c r="B1429" s="793">
        <v>100000074630</v>
      </c>
      <c r="C1429" s="794" t="s">
        <v>1347</v>
      </c>
      <c r="D1429" s="825" t="s">
        <v>1354</v>
      </c>
      <c r="E1429" s="826">
        <v>892000</v>
      </c>
    </row>
    <row r="1430" spans="1:5" ht="14.45" customHeight="1" x14ac:dyDescent="0.2">
      <c r="A1430" s="776">
        <v>1398</v>
      </c>
      <c r="B1430" s="793">
        <v>100000074631</v>
      </c>
      <c r="C1430" s="794" t="s">
        <v>1347</v>
      </c>
      <c r="D1430" s="825" t="s">
        <v>1354</v>
      </c>
      <c r="E1430" s="826">
        <v>892000</v>
      </c>
    </row>
    <row r="1431" spans="1:5" ht="14.45" customHeight="1" x14ac:dyDescent="0.2">
      <c r="A1431" s="776">
        <v>1399</v>
      </c>
      <c r="B1431" s="793">
        <v>100000074632</v>
      </c>
      <c r="C1431" s="794" t="s">
        <v>1347</v>
      </c>
      <c r="D1431" s="825" t="s">
        <v>1354</v>
      </c>
      <c r="E1431" s="826">
        <v>892000</v>
      </c>
    </row>
    <row r="1432" spans="1:5" ht="14.45" customHeight="1" x14ac:dyDescent="0.2">
      <c r="A1432" s="776">
        <v>1400</v>
      </c>
      <c r="B1432" s="793">
        <v>100000074633</v>
      </c>
      <c r="C1432" s="794" t="s">
        <v>1347</v>
      </c>
      <c r="D1432" s="825" t="s">
        <v>1354</v>
      </c>
      <c r="E1432" s="826">
        <v>892000</v>
      </c>
    </row>
    <row r="1433" spans="1:5" ht="14.45" customHeight="1" x14ac:dyDescent="0.2">
      <c r="A1433" s="776">
        <v>1401</v>
      </c>
      <c r="B1433" s="793">
        <v>100000074634</v>
      </c>
      <c r="C1433" s="794" t="s">
        <v>1347</v>
      </c>
      <c r="D1433" s="825" t="s">
        <v>1354</v>
      </c>
      <c r="E1433" s="826">
        <v>892000</v>
      </c>
    </row>
    <row r="1434" spans="1:5" ht="14.45" customHeight="1" x14ac:dyDescent="0.2">
      <c r="A1434" s="776">
        <v>1402</v>
      </c>
      <c r="B1434" s="793">
        <v>100000074635</v>
      </c>
      <c r="C1434" s="794" t="s">
        <v>1347</v>
      </c>
      <c r="D1434" s="825" t="s">
        <v>1354</v>
      </c>
      <c r="E1434" s="826">
        <v>892000</v>
      </c>
    </row>
    <row r="1435" spans="1:5" ht="14.45" customHeight="1" x14ac:dyDescent="0.2">
      <c r="A1435" s="776">
        <v>1403</v>
      </c>
      <c r="B1435" s="793">
        <v>100000074636</v>
      </c>
      <c r="C1435" s="794" t="s">
        <v>1347</v>
      </c>
      <c r="D1435" s="825" t="s">
        <v>1354</v>
      </c>
      <c r="E1435" s="826">
        <v>892000</v>
      </c>
    </row>
    <row r="1436" spans="1:5" ht="14.45" customHeight="1" x14ac:dyDescent="0.2">
      <c r="A1436" s="776">
        <v>1404</v>
      </c>
      <c r="B1436" s="793">
        <v>100000074637</v>
      </c>
      <c r="C1436" s="794" t="s">
        <v>1347</v>
      </c>
      <c r="D1436" s="825" t="s">
        <v>1354</v>
      </c>
      <c r="E1436" s="826">
        <v>892000</v>
      </c>
    </row>
    <row r="1437" spans="1:5" ht="14.45" customHeight="1" x14ac:dyDescent="0.2">
      <c r="A1437" s="776">
        <v>1405</v>
      </c>
      <c r="B1437" s="793">
        <v>100000074638</v>
      </c>
      <c r="C1437" s="794" t="s">
        <v>1347</v>
      </c>
      <c r="D1437" s="825" t="s">
        <v>1354</v>
      </c>
      <c r="E1437" s="826">
        <v>892000</v>
      </c>
    </row>
    <row r="1438" spans="1:5" ht="14.45" customHeight="1" x14ac:dyDescent="0.2">
      <c r="A1438" s="776">
        <v>1406</v>
      </c>
      <c r="B1438" s="793">
        <v>100000074639</v>
      </c>
      <c r="C1438" s="794" t="s">
        <v>1347</v>
      </c>
      <c r="D1438" s="825" t="s">
        <v>1354</v>
      </c>
      <c r="E1438" s="826">
        <v>892000</v>
      </c>
    </row>
    <row r="1439" spans="1:5" ht="14.45" customHeight="1" x14ac:dyDescent="0.2">
      <c r="A1439" s="776">
        <v>1407</v>
      </c>
      <c r="B1439" s="793">
        <v>100000074640</v>
      </c>
      <c r="C1439" s="794" t="s">
        <v>1347</v>
      </c>
      <c r="D1439" s="825" t="s">
        <v>1354</v>
      </c>
      <c r="E1439" s="826">
        <v>892000</v>
      </c>
    </row>
    <row r="1440" spans="1:5" ht="14.45" customHeight="1" x14ac:dyDescent="0.2">
      <c r="A1440" s="776">
        <v>1408</v>
      </c>
      <c r="B1440" s="793">
        <v>100000074641</v>
      </c>
      <c r="C1440" s="794" t="s">
        <v>1347</v>
      </c>
      <c r="D1440" s="825" t="s">
        <v>1354</v>
      </c>
      <c r="E1440" s="826">
        <v>892000</v>
      </c>
    </row>
    <row r="1441" spans="1:5" ht="14.45" customHeight="1" x14ac:dyDescent="0.2">
      <c r="A1441" s="776">
        <v>1409</v>
      </c>
      <c r="B1441" s="793">
        <v>100000074642</v>
      </c>
      <c r="C1441" s="794" t="s">
        <v>1347</v>
      </c>
      <c r="D1441" s="825" t="s">
        <v>1354</v>
      </c>
      <c r="E1441" s="826">
        <v>892000</v>
      </c>
    </row>
    <row r="1442" spans="1:5" ht="14.45" customHeight="1" x14ac:dyDescent="0.2">
      <c r="A1442" s="776">
        <v>1410</v>
      </c>
      <c r="B1442" s="793">
        <v>100000074643</v>
      </c>
      <c r="C1442" s="794" t="s">
        <v>1347</v>
      </c>
      <c r="D1442" s="825" t="s">
        <v>1354</v>
      </c>
      <c r="E1442" s="826">
        <v>892000</v>
      </c>
    </row>
    <row r="1443" spans="1:5" ht="14.45" customHeight="1" x14ac:dyDescent="0.2">
      <c r="A1443" s="776">
        <v>1411</v>
      </c>
      <c r="B1443" s="793">
        <v>100000074644</v>
      </c>
      <c r="C1443" s="794" t="s">
        <v>1347</v>
      </c>
      <c r="D1443" s="825" t="s">
        <v>1354</v>
      </c>
      <c r="E1443" s="826">
        <v>892000</v>
      </c>
    </row>
    <row r="1444" spans="1:5" ht="14.45" customHeight="1" x14ac:dyDescent="0.2">
      <c r="A1444" s="776">
        <v>1412</v>
      </c>
      <c r="B1444" s="793">
        <v>100000074645</v>
      </c>
      <c r="C1444" s="794" t="s">
        <v>1347</v>
      </c>
      <c r="D1444" s="825" t="s">
        <v>1354</v>
      </c>
      <c r="E1444" s="826">
        <v>892000</v>
      </c>
    </row>
    <row r="1445" spans="1:5" ht="14.45" customHeight="1" x14ac:dyDescent="0.2">
      <c r="A1445" s="776">
        <v>1413</v>
      </c>
      <c r="B1445" s="793">
        <v>100000074646</v>
      </c>
      <c r="C1445" s="794" t="s">
        <v>1347</v>
      </c>
      <c r="D1445" s="825" t="s">
        <v>1354</v>
      </c>
      <c r="E1445" s="826">
        <v>892000</v>
      </c>
    </row>
    <row r="1446" spans="1:5" ht="14.45" customHeight="1" x14ac:dyDescent="0.2">
      <c r="A1446" s="776">
        <v>1414</v>
      </c>
      <c r="B1446" s="793">
        <v>100000074647</v>
      </c>
      <c r="C1446" s="794" t="s">
        <v>1347</v>
      </c>
      <c r="D1446" s="825" t="s">
        <v>1354</v>
      </c>
      <c r="E1446" s="826">
        <v>892000</v>
      </c>
    </row>
    <row r="1447" spans="1:5" ht="14.45" customHeight="1" x14ac:dyDescent="0.2">
      <c r="A1447" s="776">
        <v>1415</v>
      </c>
      <c r="B1447" s="793">
        <v>100000074648</v>
      </c>
      <c r="C1447" s="794" t="s">
        <v>1347</v>
      </c>
      <c r="D1447" s="825" t="s">
        <v>1354</v>
      </c>
      <c r="E1447" s="826">
        <v>892000</v>
      </c>
    </row>
    <row r="1448" spans="1:5" ht="14.45" customHeight="1" x14ac:dyDescent="0.2">
      <c r="A1448" s="796">
        <v>1416</v>
      </c>
      <c r="B1448" s="797">
        <v>100000074649</v>
      </c>
      <c r="C1448" s="798" t="s">
        <v>1347</v>
      </c>
      <c r="D1448" s="829" t="s">
        <v>1354</v>
      </c>
      <c r="E1448" s="830">
        <v>892000</v>
      </c>
    </row>
    <row r="1449" spans="1:5" ht="14.45" customHeight="1" x14ac:dyDescent="0.2">
      <c r="A1449" s="772">
        <v>1417</v>
      </c>
      <c r="B1449" s="801">
        <v>100000074650</v>
      </c>
      <c r="C1449" s="802" t="s">
        <v>1347</v>
      </c>
      <c r="D1449" s="831" t="s">
        <v>1349</v>
      </c>
      <c r="E1449" s="832">
        <v>902000</v>
      </c>
    </row>
    <row r="1450" spans="1:5" ht="14.45" customHeight="1" x14ac:dyDescent="0.2">
      <c r="A1450" s="776">
        <v>1418</v>
      </c>
      <c r="B1450" s="793">
        <v>100000074651</v>
      </c>
      <c r="C1450" s="794" t="s">
        <v>1347</v>
      </c>
      <c r="D1450" s="825" t="s">
        <v>1354</v>
      </c>
      <c r="E1450" s="826">
        <v>892000</v>
      </c>
    </row>
    <row r="1451" spans="1:5" ht="14.45" customHeight="1" x14ac:dyDescent="0.2">
      <c r="A1451" s="776">
        <v>1419</v>
      </c>
      <c r="B1451" s="793">
        <v>100000074652</v>
      </c>
      <c r="C1451" s="794" t="s">
        <v>1347</v>
      </c>
      <c r="D1451" s="825" t="s">
        <v>1349</v>
      </c>
      <c r="E1451" s="826">
        <v>902000</v>
      </c>
    </row>
    <row r="1452" spans="1:5" ht="14.45" customHeight="1" x14ac:dyDescent="0.2">
      <c r="A1452" s="776">
        <v>1420</v>
      </c>
      <c r="B1452" s="793">
        <v>100000074653</v>
      </c>
      <c r="C1452" s="794" t="s">
        <v>1347</v>
      </c>
      <c r="D1452" s="825" t="s">
        <v>1354</v>
      </c>
      <c r="E1452" s="826">
        <v>892000</v>
      </c>
    </row>
    <row r="1453" spans="1:5" ht="14.45" customHeight="1" x14ac:dyDescent="0.2">
      <c r="A1453" s="776">
        <v>1421</v>
      </c>
      <c r="B1453" s="793">
        <v>100000074654</v>
      </c>
      <c r="C1453" s="794" t="s">
        <v>1347</v>
      </c>
      <c r="D1453" s="825" t="s">
        <v>1349</v>
      </c>
      <c r="E1453" s="826">
        <v>902000</v>
      </c>
    </row>
    <row r="1454" spans="1:5" ht="14.45" customHeight="1" x14ac:dyDescent="0.2">
      <c r="A1454" s="776">
        <v>1422</v>
      </c>
      <c r="B1454" s="793">
        <v>100000074655</v>
      </c>
      <c r="C1454" s="794" t="s">
        <v>1347</v>
      </c>
      <c r="D1454" s="825" t="s">
        <v>1354</v>
      </c>
      <c r="E1454" s="826">
        <v>892000</v>
      </c>
    </row>
    <row r="1455" spans="1:5" ht="14.45" customHeight="1" x14ac:dyDescent="0.2">
      <c r="A1455" s="776">
        <v>1423</v>
      </c>
      <c r="B1455" s="793">
        <v>100000074656</v>
      </c>
      <c r="C1455" s="794" t="s">
        <v>1347</v>
      </c>
      <c r="D1455" s="825" t="s">
        <v>1349</v>
      </c>
      <c r="E1455" s="826">
        <v>902000</v>
      </c>
    </row>
    <row r="1456" spans="1:5" ht="14.45" customHeight="1" x14ac:dyDescent="0.2">
      <c r="A1456" s="776">
        <v>1424</v>
      </c>
      <c r="B1456" s="793">
        <v>100000074657</v>
      </c>
      <c r="C1456" s="794" t="s">
        <v>1347</v>
      </c>
      <c r="D1456" s="825" t="s">
        <v>1354</v>
      </c>
      <c r="E1456" s="826">
        <v>892000</v>
      </c>
    </row>
    <row r="1457" spans="1:5" ht="14.45" customHeight="1" x14ac:dyDescent="0.2">
      <c r="A1457" s="776">
        <v>1425</v>
      </c>
      <c r="B1457" s="793">
        <v>100000074658</v>
      </c>
      <c r="C1457" s="794" t="s">
        <v>1347</v>
      </c>
      <c r="D1457" s="825" t="s">
        <v>1354</v>
      </c>
      <c r="E1457" s="826">
        <v>892000</v>
      </c>
    </row>
    <row r="1458" spans="1:5" ht="14.45" customHeight="1" x14ac:dyDescent="0.2">
      <c r="A1458" s="776">
        <v>1426</v>
      </c>
      <c r="B1458" s="793">
        <v>100000074659</v>
      </c>
      <c r="C1458" s="794" t="s">
        <v>1347</v>
      </c>
      <c r="D1458" s="825" t="s">
        <v>1349</v>
      </c>
      <c r="E1458" s="826">
        <v>902000</v>
      </c>
    </row>
    <row r="1459" spans="1:5" ht="14.45" customHeight="1" x14ac:dyDescent="0.2">
      <c r="A1459" s="776">
        <v>1427</v>
      </c>
      <c r="B1459" s="793">
        <v>100000074660</v>
      </c>
      <c r="C1459" s="794" t="s">
        <v>1347</v>
      </c>
      <c r="D1459" s="825" t="s">
        <v>1349</v>
      </c>
      <c r="E1459" s="826">
        <v>902000</v>
      </c>
    </row>
    <row r="1460" spans="1:5" ht="14.45" customHeight="1" x14ac:dyDescent="0.2">
      <c r="A1460" s="776">
        <v>1428</v>
      </c>
      <c r="B1460" s="793">
        <v>100000074661</v>
      </c>
      <c r="C1460" s="794" t="s">
        <v>1347</v>
      </c>
      <c r="D1460" s="825" t="s">
        <v>1349</v>
      </c>
      <c r="E1460" s="826">
        <v>902000</v>
      </c>
    </row>
    <row r="1461" spans="1:5" ht="14.45" customHeight="1" x14ac:dyDescent="0.2">
      <c r="A1461" s="776">
        <v>1429</v>
      </c>
      <c r="B1461" s="793">
        <v>100000074662</v>
      </c>
      <c r="C1461" s="794" t="s">
        <v>1347</v>
      </c>
      <c r="D1461" s="825" t="s">
        <v>1354</v>
      </c>
      <c r="E1461" s="826">
        <v>892000</v>
      </c>
    </row>
    <row r="1462" spans="1:5" ht="14.45" customHeight="1" x14ac:dyDescent="0.2">
      <c r="A1462" s="776">
        <v>1430</v>
      </c>
      <c r="B1462" s="793">
        <v>100000074663</v>
      </c>
      <c r="C1462" s="794" t="s">
        <v>1347</v>
      </c>
      <c r="D1462" s="825" t="s">
        <v>1354</v>
      </c>
      <c r="E1462" s="826">
        <v>892000</v>
      </c>
    </row>
    <row r="1463" spans="1:5" ht="14.45" customHeight="1" x14ac:dyDescent="0.2">
      <c r="A1463" s="776">
        <v>1431</v>
      </c>
      <c r="B1463" s="793">
        <v>100000074664</v>
      </c>
      <c r="C1463" s="794" t="s">
        <v>1347</v>
      </c>
      <c r="D1463" s="825" t="s">
        <v>1349</v>
      </c>
      <c r="E1463" s="826">
        <v>902000</v>
      </c>
    </row>
    <row r="1464" spans="1:5" ht="14.45" customHeight="1" x14ac:dyDescent="0.2">
      <c r="A1464" s="776">
        <v>1432</v>
      </c>
      <c r="B1464" s="793">
        <v>100000074665</v>
      </c>
      <c r="C1464" s="794" t="s">
        <v>1347</v>
      </c>
      <c r="D1464" s="825" t="s">
        <v>1354</v>
      </c>
      <c r="E1464" s="826">
        <v>892000</v>
      </c>
    </row>
    <row r="1465" spans="1:5" ht="14.45" customHeight="1" x14ac:dyDescent="0.2">
      <c r="A1465" s="776">
        <v>1433</v>
      </c>
      <c r="B1465" s="793">
        <v>100000074666</v>
      </c>
      <c r="C1465" s="794" t="s">
        <v>1347</v>
      </c>
      <c r="D1465" s="825" t="s">
        <v>1354</v>
      </c>
      <c r="E1465" s="826">
        <v>892000</v>
      </c>
    </row>
    <row r="1466" spans="1:5" ht="14.45" customHeight="1" x14ac:dyDescent="0.2">
      <c r="A1466" s="776">
        <v>1434</v>
      </c>
      <c r="B1466" s="793">
        <v>100000074667</v>
      </c>
      <c r="C1466" s="794" t="s">
        <v>1347</v>
      </c>
      <c r="D1466" s="825" t="s">
        <v>1354</v>
      </c>
      <c r="E1466" s="826">
        <v>892000</v>
      </c>
    </row>
    <row r="1467" spans="1:5" ht="14.45" customHeight="1" x14ac:dyDescent="0.2">
      <c r="A1467" s="776">
        <v>1435</v>
      </c>
      <c r="B1467" s="793">
        <v>100000074668</v>
      </c>
      <c r="C1467" s="794" t="s">
        <v>1347</v>
      </c>
      <c r="D1467" s="825" t="s">
        <v>1349</v>
      </c>
      <c r="E1467" s="826">
        <v>902000</v>
      </c>
    </row>
    <row r="1468" spans="1:5" ht="14.45" customHeight="1" x14ac:dyDescent="0.2">
      <c r="A1468" s="776">
        <v>1436</v>
      </c>
      <c r="B1468" s="793">
        <v>100000074669</v>
      </c>
      <c r="C1468" s="794" t="s">
        <v>1347</v>
      </c>
      <c r="D1468" s="825" t="s">
        <v>1349</v>
      </c>
      <c r="E1468" s="826">
        <v>902000</v>
      </c>
    </row>
    <row r="1469" spans="1:5" ht="14.45" customHeight="1" x14ac:dyDescent="0.2">
      <c r="A1469" s="776">
        <v>1437</v>
      </c>
      <c r="B1469" s="793">
        <v>100000074670</v>
      </c>
      <c r="C1469" s="794" t="s">
        <v>1347</v>
      </c>
      <c r="D1469" s="825" t="s">
        <v>1354</v>
      </c>
      <c r="E1469" s="826">
        <v>892000</v>
      </c>
    </row>
    <row r="1470" spans="1:5" ht="14.45" customHeight="1" x14ac:dyDescent="0.2">
      <c r="A1470" s="776">
        <v>1438</v>
      </c>
      <c r="B1470" s="793">
        <v>100000074671</v>
      </c>
      <c r="C1470" s="794" t="s">
        <v>1347</v>
      </c>
      <c r="D1470" s="825" t="s">
        <v>1354</v>
      </c>
      <c r="E1470" s="826">
        <v>892000</v>
      </c>
    </row>
    <row r="1471" spans="1:5" ht="14.45" customHeight="1" x14ac:dyDescent="0.2">
      <c r="A1471" s="776">
        <v>1439</v>
      </c>
      <c r="B1471" s="793">
        <v>100000074672</v>
      </c>
      <c r="C1471" s="794" t="s">
        <v>1347</v>
      </c>
      <c r="D1471" s="825" t="s">
        <v>1349</v>
      </c>
      <c r="E1471" s="826">
        <v>902000</v>
      </c>
    </row>
    <row r="1472" spans="1:5" ht="14.45" customHeight="1" x14ac:dyDescent="0.2">
      <c r="A1472" s="776">
        <v>1440</v>
      </c>
      <c r="B1472" s="793">
        <v>100000074673</v>
      </c>
      <c r="C1472" s="794" t="s">
        <v>1347</v>
      </c>
      <c r="D1472" s="825" t="s">
        <v>1354</v>
      </c>
      <c r="E1472" s="826">
        <v>892000</v>
      </c>
    </row>
    <row r="1473" spans="1:5" ht="14.45" customHeight="1" x14ac:dyDescent="0.2">
      <c r="A1473" s="776">
        <v>1441</v>
      </c>
      <c r="B1473" s="793">
        <v>100000074674</v>
      </c>
      <c r="C1473" s="794" t="s">
        <v>1347</v>
      </c>
      <c r="D1473" s="825" t="s">
        <v>1349</v>
      </c>
      <c r="E1473" s="826">
        <v>902000</v>
      </c>
    </row>
    <row r="1474" spans="1:5" ht="14.45" customHeight="1" x14ac:dyDescent="0.2">
      <c r="A1474" s="776">
        <v>1442</v>
      </c>
      <c r="B1474" s="793">
        <v>100000074675</v>
      </c>
      <c r="C1474" s="794" t="s">
        <v>1347</v>
      </c>
      <c r="D1474" s="825" t="s">
        <v>1349</v>
      </c>
      <c r="E1474" s="826">
        <v>902000</v>
      </c>
    </row>
    <row r="1475" spans="1:5" ht="14.45" customHeight="1" x14ac:dyDescent="0.2">
      <c r="A1475" s="776">
        <v>1443</v>
      </c>
      <c r="B1475" s="793">
        <v>100000074676</v>
      </c>
      <c r="C1475" s="794" t="s">
        <v>1347</v>
      </c>
      <c r="D1475" s="825" t="s">
        <v>1354</v>
      </c>
      <c r="E1475" s="826">
        <v>892000</v>
      </c>
    </row>
    <row r="1476" spans="1:5" ht="14.45" customHeight="1" x14ac:dyDescent="0.2">
      <c r="A1476" s="776">
        <v>1444</v>
      </c>
      <c r="B1476" s="793">
        <v>100000074677</v>
      </c>
      <c r="C1476" s="794" t="s">
        <v>1347</v>
      </c>
      <c r="D1476" s="825" t="s">
        <v>1354</v>
      </c>
      <c r="E1476" s="826">
        <v>892000</v>
      </c>
    </row>
    <row r="1477" spans="1:5" ht="14.45" customHeight="1" x14ac:dyDescent="0.2">
      <c r="A1477" s="776">
        <v>1445</v>
      </c>
      <c r="B1477" s="793">
        <v>100000074678</v>
      </c>
      <c r="C1477" s="794" t="s">
        <v>1347</v>
      </c>
      <c r="D1477" s="825" t="s">
        <v>1349</v>
      </c>
      <c r="E1477" s="826">
        <v>902000</v>
      </c>
    </row>
    <row r="1478" spans="1:5" ht="14.45" customHeight="1" x14ac:dyDescent="0.2">
      <c r="A1478" s="776">
        <v>1446</v>
      </c>
      <c r="B1478" s="793">
        <v>100000074679</v>
      </c>
      <c r="C1478" s="794" t="s">
        <v>1347</v>
      </c>
      <c r="D1478" s="825" t="s">
        <v>1354</v>
      </c>
      <c r="E1478" s="826">
        <v>892000</v>
      </c>
    </row>
    <row r="1479" spans="1:5" ht="14.45" customHeight="1" x14ac:dyDescent="0.2">
      <c r="A1479" s="776">
        <v>1447</v>
      </c>
      <c r="B1479" s="793">
        <v>100000074680</v>
      </c>
      <c r="C1479" s="794" t="s">
        <v>1347</v>
      </c>
      <c r="D1479" s="825" t="s">
        <v>1354</v>
      </c>
      <c r="E1479" s="826">
        <v>892000</v>
      </c>
    </row>
    <row r="1480" spans="1:5" ht="14.45" customHeight="1" x14ac:dyDescent="0.2">
      <c r="A1480" s="776">
        <v>1448</v>
      </c>
      <c r="B1480" s="793">
        <v>100000074681</v>
      </c>
      <c r="C1480" s="794" t="s">
        <v>1347</v>
      </c>
      <c r="D1480" s="825" t="s">
        <v>1354</v>
      </c>
      <c r="E1480" s="826">
        <v>892000</v>
      </c>
    </row>
    <row r="1481" spans="1:5" ht="14.45" customHeight="1" x14ac:dyDescent="0.2">
      <c r="A1481" s="776">
        <v>1449</v>
      </c>
      <c r="B1481" s="793">
        <v>100000074682</v>
      </c>
      <c r="C1481" s="794" t="s">
        <v>1347</v>
      </c>
      <c r="D1481" s="825" t="s">
        <v>1349</v>
      </c>
      <c r="E1481" s="826">
        <v>902000</v>
      </c>
    </row>
    <row r="1482" spans="1:5" ht="14.45" customHeight="1" x14ac:dyDescent="0.2">
      <c r="A1482" s="776">
        <v>1450</v>
      </c>
      <c r="B1482" s="793">
        <v>100000074683</v>
      </c>
      <c r="C1482" s="794" t="s">
        <v>1347</v>
      </c>
      <c r="D1482" s="825" t="s">
        <v>1349</v>
      </c>
      <c r="E1482" s="826">
        <v>902000</v>
      </c>
    </row>
    <row r="1483" spans="1:5" ht="14.45" customHeight="1" x14ac:dyDescent="0.2">
      <c r="A1483" s="776">
        <v>1451</v>
      </c>
      <c r="B1483" s="793">
        <v>100000074684</v>
      </c>
      <c r="C1483" s="794" t="s">
        <v>1347</v>
      </c>
      <c r="D1483" s="825" t="s">
        <v>1354</v>
      </c>
      <c r="E1483" s="826">
        <v>892000</v>
      </c>
    </row>
    <row r="1484" spans="1:5" ht="14.45" customHeight="1" x14ac:dyDescent="0.2">
      <c r="A1484" s="776">
        <v>1452</v>
      </c>
      <c r="B1484" s="793">
        <v>100000074685</v>
      </c>
      <c r="C1484" s="794" t="s">
        <v>1347</v>
      </c>
      <c r="D1484" s="825" t="s">
        <v>1349</v>
      </c>
      <c r="E1484" s="826">
        <v>902000</v>
      </c>
    </row>
    <row r="1485" spans="1:5" ht="14.45" customHeight="1" x14ac:dyDescent="0.2">
      <c r="A1485" s="776">
        <v>1453</v>
      </c>
      <c r="B1485" s="793">
        <v>100000074686</v>
      </c>
      <c r="C1485" s="794" t="s">
        <v>1347</v>
      </c>
      <c r="D1485" s="825" t="s">
        <v>1354</v>
      </c>
      <c r="E1485" s="826">
        <v>892000</v>
      </c>
    </row>
    <row r="1486" spans="1:5" ht="14.45" customHeight="1" x14ac:dyDescent="0.2">
      <c r="A1486" s="776">
        <v>1454</v>
      </c>
      <c r="B1486" s="793">
        <v>100000074687</v>
      </c>
      <c r="C1486" s="794" t="s">
        <v>1347</v>
      </c>
      <c r="D1486" s="825" t="s">
        <v>1349</v>
      </c>
      <c r="E1486" s="826">
        <v>902000</v>
      </c>
    </row>
    <row r="1487" spans="1:5" ht="14.45" customHeight="1" x14ac:dyDescent="0.2">
      <c r="A1487" s="776">
        <v>1455</v>
      </c>
      <c r="B1487" s="793">
        <v>100000074688</v>
      </c>
      <c r="C1487" s="794" t="s">
        <v>1347</v>
      </c>
      <c r="D1487" s="825" t="s">
        <v>1354</v>
      </c>
      <c r="E1487" s="826">
        <v>892000</v>
      </c>
    </row>
    <row r="1488" spans="1:5" ht="14.45" customHeight="1" x14ac:dyDescent="0.2">
      <c r="A1488" s="776">
        <v>1456</v>
      </c>
      <c r="B1488" s="793">
        <v>100000074689</v>
      </c>
      <c r="C1488" s="794" t="s">
        <v>1347</v>
      </c>
      <c r="D1488" s="825" t="s">
        <v>1349</v>
      </c>
      <c r="E1488" s="826">
        <v>902000</v>
      </c>
    </row>
    <row r="1489" spans="1:5" ht="14.45" customHeight="1" x14ac:dyDescent="0.2">
      <c r="A1489" s="776">
        <v>1457</v>
      </c>
      <c r="B1489" s="793">
        <v>100000074690</v>
      </c>
      <c r="C1489" s="794" t="s">
        <v>1347</v>
      </c>
      <c r="D1489" s="825" t="s">
        <v>1354</v>
      </c>
      <c r="E1489" s="826">
        <v>892000</v>
      </c>
    </row>
    <row r="1490" spans="1:5" ht="14.45" customHeight="1" x14ac:dyDescent="0.2">
      <c r="A1490" s="776">
        <v>1458</v>
      </c>
      <c r="B1490" s="793">
        <v>100000074691</v>
      </c>
      <c r="C1490" s="794" t="s">
        <v>1347</v>
      </c>
      <c r="D1490" s="825" t="s">
        <v>1354</v>
      </c>
      <c r="E1490" s="826">
        <v>892000</v>
      </c>
    </row>
    <row r="1491" spans="1:5" ht="14.45" customHeight="1" x14ac:dyDescent="0.2">
      <c r="A1491" s="776">
        <v>1459</v>
      </c>
      <c r="B1491" s="793">
        <v>100000074692</v>
      </c>
      <c r="C1491" s="794" t="s">
        <v>1347</v>
      </c>
      <c r="D1491" s="825" t="s">
        <v>1349</v>
      </c>
      <c r="E1491" s="826">
        <v>902000</v>
      </c>
    </row>
    <row r="1492" spans="1:5" ht="14.45" customHeight="1" x14ac:dyDescent="0.2">
      <c r="A1492" s="776">
        <v>1460</v>
      </c>
      <c r="B1492" s="793">
        <v>100000074693</v>
      </c>
      <c r="C1492" s="794" t="s">
        <v>1347</v>
      </c>
      <c r="D1492" s="825" t="s">
        <v>1349</v>
      </c>
      <c r="E1492" s="826">
        <v>902000</v>
      </c>
    </row>
    <row r="1493" spans="1:5" ht="14.45" customHeight="1" x14ac:dyDescent="0.2">
      <c r="A1493" s="776">
        <v>1461</v>
      </c>
      <c r="B1493" s="793">
        <v>100000074694</v>
      </c>
      <c r="C1493" s="794" t="s">
        <v>1347</v>
      </c>
      <c r="D1493" s="825" t="s">
        <v>1354</v>
      </c>
      <c r="E1493" s="826">
        <v>892000</v>
      </c>
    </row>
    <row r="1494" spans="1:5" ht="14.45" customHeight="1" x14ac:dyDescent="0.2">
      <c r="A1494" s="776">
        <v>1462</v>
      </c>
      <c r="B1494" s="793">
        <v>100000074695</v>
      </c>
      <c r="C1494" s="794" t="s">
        <v>1347</v>
      </c>
      <c r="D1494" s="825" t="s">
        <v>1349</v>
      </c>
      <c r="E1494" s="826">
        <v>902000</v>
      </c>
    </row>
    <row r="1495" spans="1:5" ht="14.45" customHeight="1" x14ac:dyDescent="0.2">
      <c r="A1495" s="776">
        <v>1463</v>
      </c>
      <c r="B1495" s="793">
        <v>100000074696</v>
      </c>
      <c r="C1495" s="794" t="s">
        <v>1347</v>
      </c>
      <c r="D1495" s="825" t="s">
        <v>1349</v>
      </c>
      <c r="E1495" s="826">
        <v>902000</v>
      </c>
    </row>
    <row r="1496" spans="1:5" ht="14.45" customHeight="1" x14ac:dyDescent="0.2">
      <c r="A1496" s="796">
        <v>1464</v>
      </c>
      <c r="B1496" s="797">
        <v>100000074697</v>
      </c>
      <c r="C1496" s="798" t="s">
        <v>1347</v>
      </c>
      <c r="D1496" s="829" t="s">
        <v>1349</v>
      </c>
      <c r="E1496" s="830">
        <v>902000</v>
      </c>
    </row>
    <row r="1497" spans="1:5" ht="14.45" customHeight="1" x14ac:dyDescent="0.2">
      <c r="A1497" s="772">
        <v>1465</v>
      </c>
      <c r="B1497" s="801">
        <v>100000074698</v>
      </c>
      <c r="C1497" s="802" t="s">
        <v>1347</v>
      </c>
      <c r="D1497" s="831" t="s">
        <v>1349</v>
      </c>
      <c r="E1497" s="832">
        <v>902000</v>
      </c>
    </row>
    <row r="1498" spans="1:5" ht="14.45" customHeight="1" x14ac:dyDescent="0.2">
      <c r="A1498" s="776">
        <v>1466</v>
      </c>
      <c r="B1498" s="793">
        <v>100000074699</v>
      </c>
      <c r="C1498" s="794" t="s">
        <v>1347</v>
      </c>
      <c r="D1498" s="825" t="s">
        <v>1354</v>
      </c>
      <c r="E1498" s="826">
        <v>891900</v>
      </c>
    </row>
    <row r="1499" spans="1:5" ht="14.45" customHeight="1" x14ac:dyDescent="0.2">
      <c r="A1499" s="776">
        <v>1467</v>
      </c>
      <c r="B1499" s="793">
        <v>100000074700</v>
      </c>
      <c r="C1499" s="794" t="s">
        <v>1347</v>
      </c>
      <c r="D1499" s="825" t="s">
        <v>1349</v>
      </c>
      <c r="E1499" s="826">
        <v>902000</v>
      </c>
    </row>
    <row r="1500" spans="1:5" ht="14.45" customHeight="1" x14ac:dyDescent="0.2">
      <c r="A1500" s="776">
        <v>1468</v>
      </c>
      <c r="B1500" s="793">
        <v>100000074701</v>
      </c>
      <c r="C1500" s="794" t="s">
        <v>1347</v>
      </c>
      <c r="D1500" s="825" t="s">
        <v>1349</v>
      </c>
      <c r="E1500" s="826">
        <v>902000</v>
      </c>
    </row>
    <row r="1501" spans="1:5" ht="14.45" customHeight="1" x14ac:dyDescent="0.2">
      <c r="A1501" s="776">
        <v>1469</v>
      </c>
      <c r="B1501" s="793">
        <v>100000074702</v>
      </c>
      <c r="C1501" s="794" t="s">
        <v>1347</v>
      </c>
      <c r="D1501" s="825" t="s">
        <v>1354</v>
      </c>
      <c r="E1501" s="826">
        <v>892000</v>
      </c>
    </row>
    <row r="1502" spans="1:5" ht="14.45" customHeight="1" x14ac:dyDescent="0.2">
      <c r="A1502" s="776">
        <v>1470</v>
      </c>
      <c r="B1502" s="793">
        <v>100000074703</v>
      </c>
      <c r="C1502" s="794" t="s">
        <v>1347</v>
      </c>
      <c r="D1502" s="825" t="s">
        <v>1354</v>
      </c>
      <c r="E1502" s="826">
        <v>892000</v>
      </c>
    </row>
    <row r="1503" spans="1:5" ht="14.45" customHeight="1" x14ac:dyDescent="0.2">
      <c r="A1503" s="776">
        <v>1471</v>
      </c>
      <c r="B1503" s="793">
        <v>100000074704</v>
      </c>
      <c r="C1503" s="794" t="s">
        <v>1347</v>
      </c>
      <c r="D1503" s="825" t="s">
        <v>1349</v>
      </c>
      <c r="E1503" s="826">
        <v>902000</v>
      </c>
    </row>
    <row r="1504" spans="1:5" ht="14.45" customHeight="1" x14ac:dyDescent="0.2">
      <c r="A1504" s="776">
        <v>1472</v>
      </c>
      <c r="B1504" s="793">
        <v>100000074705</v>
      </c>
      <c r="C1504" s="794" t="s">
        <v>1347</v>
      </c>
      <c r="D1504" s="825" t="s">
        <v>1349</v>
      </c>
      <c r="E1504" s="826">
        <v>902000</v>
      </c>
    </row>
    <row r="1505" spans="1:5" ht="14.45" customHeight="1" x14ac:dyDescent="0.2">
      <c r="A1505" s="776">
        <v>1473</v>
      </c>
      <c r="B1505" s="793">
        <v>100000074706</v>
      </c>
      <c r="C1505" s="794" t="s">
        <v>1347</v>
      </c>
      <c r="D1505" s="825" t="s">
        <v>1354</v>
      </c>
      <c r="E1505" s="826">
        <v>892000</v>
      </c>
    </row>
    <row r="1506" spans="1:5" ht="14.45" customHeight="1" x14ac:dyDescent="0.2">
      <c r="A1506" s="776">
        <v>1474</v>
      </c>
      <c r="B1506" s="793">
        <v>100000074707</v>
      </c>
      <c r="C1506" s="794" t="s">
        <v>1347</v>
      </c>
      <c r="D1506" s="825" t="s">
        <v>1349</v>
      </c>
      <c r="E1506" s="826">
        <v>902000</v>
      </c>
    </row>
    <row r="1507" spans="1:5" ht="14.45" customHeight="1" x14ac:dyDescent="0.2">
      <c r="A1507" s="776">
        <v>1475</v>
      </c>
      <c r="B1507" s="793">
        <v>100000074708</v>
      </c>
      <c r="C1507" s="794" t="s">
        <v>1347</v>
      </c>
      <c r="D1507" s="825" t="s">
        <v>1349</v>
      </c>
      <c r="E1507" s="826">
        <v>902000</v>
      </c>
    </row>
    <row r="1508" spans="1:5" ht="14.45" customHeight="1" x14ac:dyDescent="0.2">
      <c r="A1508" s="776">
        <v>1476</v>
      </c>
      <c r="B1508" s="793">
        <v>100000074709</v>
      </c>
      <c r="C1508" s="794" t="s">
        <v>1347</v>
      </c>
      <c r="D1508" s="825" t="s">
        <v>1349</v>
      </c>
      <c r="E1508" s="826">
        <v>902000</v>
      </c>
    </row>
    <row r="1509" spans="1:5" ht="14.45" customHeight="1" x14ac:dyDescent="0.2">
      <c r="A1509" s="776">
        <v>1477</v>
      </c>
      <c r="B1509" s="793">
        <v>100000074710</v>
      </c>
      <c r="C1509" s="794" t="s">
        <v>1347</v>
      </c>
      <c r="D1509" s="825" t="s">
        <v>1349</v>
      </c>
      <c r="E1509" s="826">
        <v>902000</v>
      </c>
    </row>
    <row r="1510" spans="1:5" ht="14.45" customHeight="1" x14ac:dyDescent="0.2">
      <c r="A1510" s="776">
        <v>1478</v>
      </c>
      <c r="B1510" s="793">
        <v>100000074711</v>
      </c>
      <c r="C1510" s="794" t="s">
        <v>1347</v>
      </c>
      <c r="D1510" s="825" t="s">
        <v>1349</v>
      </c>
      <c r="E1510" s="826">
        <v>902000</v>
      </c>
    </row>
    <row r="1511" spans="1:5" ht="14.45" customHeight="1" x14ac:dyDescent="0.2">
      <c r="A1511" s="776">
        <v>1479</v>
      </c>
      <c r="B1511" s="793">
        <v>100000074712</v>
      </c>
      <c r="C1511" s="794" t="s">
        <v>1347</v>
      </c>
      <c r="D1511" s="825" t="s">
        <v>1349</v>
      </c>
      <c r="E1511" s="826">
        <v>902000</v>
      </c>
    </row>
    <row r="1512" spans="1:5" ht="14.45" customHeight="1" x14ac:dyDescent="0.2">
      <c r="A1512" s="776">
        <v>1480</v>
      </c>
      <c r="B1512" s="793">
        <v>100000074713</v>
      </c>
      <c r="C1512" s="794" t="s">
        <v>1347</v>
      </c>
      <c r="D1512" s="825" t="s">
        <v>1349</v>
      </c>
      <c r="E1512" s="826">
        <v>902000</v>
      </c>
    </row>
    <row r="1513" spans="1:5" ht="14.45" customHeight="1" x14ac:dyDescent="0.2">
      <c r="A1513" s="776">
        <v>1481</v>
      </c>
      <c r="B1513" s="793">
        <v>100000074714</v>
      </c>
      <c r="C1513" s="794" t="s">
        <v>1347</v>
      </c>
      <c r="D1513" s="825" t="s">
        <v>1349</v>
      </c>
      <c r="E1513" s="826">
        <v>902000</v>
      </c>
    </row>
    <row r="1514" spans="1:5" ht="14.45" customHeight="1" x14ac:dyDescent="0.2">
      <c r="A1514" s="776">
        <v>1482</v>
      </c>
      <c r="B1514" s="793">
        <v>100000074715</v>
      </c>
      <c r="C1514" s="794" t="s">
        <v>1347</v>
      </c>
      <c r="D1514" s="825" t="s">
        <v>1349</v>
      </c>
      <c r="E1514" s="826">
        <v>902000</v>
      </c>
    </row>
    <row r="1515" spans="1:5" ht="14.45" customHeight="1" x14ac:dyDescent="0.2">
      <c r="A1515" s="776">
        <v>1483</v>
      </c>
      <c r="B1515" s="793">
        <v>100000074716</v>
      </c>
      <c r="C1515" s="794" t="s">
        <v>1347</v>
      </c>
      <c r="D1515" s="825" t="s">
        <v>1349</v>
      </c>
      <c r="E1515" s="826">
        <v>902000</v>
      </c>
    </row>
    <row r="1516" spans="1:5" ht="14.45" customHeight="1" x14ac:dyDescent="0.2">
      <c r="A1516" s="776">
        <v>1484</v>
      </c>
      <c r="B1516" s="793">
        <v>100000074717</v>
      </c>
      <c r="C1516" s="794" t="s">
        <v>1347</v>
      </c>
      <c r="D1516" s="825" t="s">
        <v>1349</v>
      </c>
      <c r="E1516" s="826">
        <v>902000</v>
      </c>
    </row>
    <row r="1517" spans="1:5" ht="14.45" customHeight="1" x14ac:dyDescent="0.2">
      <c r="A1517" s="776">
        <v>1485</v>
      </c>
      <c r="B1517" s="793">
        <v>100000074718</v>
      </c>
      <c r="C1517" s="794" t="s">
        <v>1347</v>
      </c>
      <c r="D1517" s="825" t="s">
        <v>1349</v>
      </c>
      <c r="E1517" s="826">
        <v>902000</v>
      </c>
    </row>
    <row r="1518" spans="1:5" ht="14.45" customHeight="1" x14ac:dyDescent="0.2">
      <c r="A1518" s="776">
        <v>1486</v>
      </c>
      <c r="B1518" s="793">
        <v>100000074719</v>
      </c>
      <c r="C1518" s="794" t="s">
        <v>1347</v>
      </c>
      <c r="D1518" s="825" t="s">
        <v>1349</v>
      </c>
      <c r="E1518" s="826">
        <v>902000</v>
      </c>
    </row>
    <row r="1519" spans="1:5" ht="14.45" customHeight="1" x14ac:dyDescent="0.2">
      <c r="A1519" s="776">
        <v>1487</v>
      </c>
      <c r="B1519" s="793">
        <v>100000074720</v>
      </c>
      <c r="C1519" s="794" t="s">
        <v>1347</v>
      </c>
      <c r="D1519" s="825" t="s">
        <v>1349</v>
      </c>
      <c r="E1519" s="826">
        <v>902000</v>
      </c>
    </row>
    <row r="1520" spans="1:5" ht="14.45" customHeight="1" x14ac:dyDescent="0.2">
      <c r="A1520" s="776">
        <v>1488</v>
      </c>
      <c r="B1520" s="793">
        <v>100000074721</v>
      </c>
      <c r="C1520" s="794" t="s">
        <v>1347</v>
      </c>
      <c r="D1520" s="825" t="s">
        <v>1349</v>
      </c>
      <c r="E1520" s="826">
        <v>902000</v>
      </c>
    </row>
    <row r="1521" spans="1:5" ht="14.45" customHeight="1" x14ac:dyDescent="0.2">
      <c r="A1521" s="776">
        <v>1489</v>
      </c>
      <c r="B1521" s="793">
        <v>100000074722</v>
      </c>
      <c r="C1521" s="794" t="s">
        <v>1347</v>
      </c>
      <c r="D1521" s="825" t="s">
        <v>1349</v>
      </c>
      <c r="E1521" s="826">
        <v>902000</v>
      </c>
    </row>
    <row r="1522" spans="1:5" ht="14.45" customHeight="1" x14ac:dyDescent="0.2">
      <c r="A1522" s="776">
        <v>1490</v>
      </c>
      <c r="B1522" s="793">
        <v>100000074723</v>
      </c>
      <c r="C1522" s="794" t="s">
        <v>1347</v>
      </c>
      <c r="D1522" s="825" t="s">
        <v>1349</v>
      </c>
      <c r="E1522" s="826">
        <v>902000</v>
      </c>
    </row>
    <row r="1523" spans="1:5" ht="14.45" customHeight="1" x14ac:dyDescent="0.2">
      <c r="A1523" s="776">
        <v>1491</v>
      </c>
      <c r="B1523" s="793">
        <v>100000074724</v>
      </c>
      <c r="C1523" s="794" t="s">
        <v>1347</v>
      </c>
      <c r="D1523" s="825" t="s">
        <v>1349</v>
      </c>
      <c r="E1523" s="826">
        <v>902000</v>
      </c>
    </row>
    <row r="1524" spans="1:5" ht="14.45" customHeight="1" x14ac:dyDescent="0.2">
      <c r="A1524" s="776">
        <v>1492</v>
      </c>
      <c r="B1524" s="793">
        <v>100000074725</v>
      </c>
      <c r="C1524" s="794" t="s">
        <v>1347</v>
      </c>
      <c r="D1524" s="825" t="s">
        <v>1349</v>
      </c>
      <c r="E1524" s="826">
        <v>902000</v>
      </c>
    </row>
    <row r="1525" spans="1:5" ht="14.45" customHeight="1" x14ac:dyDescent="0.2">
      <c r="A1525" s="776">
        <v>1493</v>
      </c>
      <c r="B1525" s="793">
        <v>100000074726</v>
      </c>
      <c r="C1525" s="794" t="s">
        <v>1347</v>
      </c>
      <c r="D1525" s="825" t="s">
        <v>1349</v>
      </c>
      <c r="E1525" s="826">
        <v>902000</v>
      </c>
    </row>
    <row r="1526" spans="1:5" ht="14.45" customHeight="1" x14ac:dyDescent="0.2">
      <c r="A1526" s="776">
        <v>1494</v>
      </c>
      <c r="B1526" s="793">
        <v>100000074727</v>
      </c>
      <c r="C1526" s="794" t="s">
        <v>1347</v>
      </c>
      <c r="D1526" s="825" t="s">
        <v>1349</v>
      </c>
      <c r="E1526" s="826">
        <v>902000</v>
      </c>
    </row>
    <row r="1527" spans="1:5" ht="14.45" customHeight="1" x14ac:dyDescent="0.2">
      <c r="A1527" s="776">
        <v>1495</v>
      </c>
      <c r="B1527" s="793">
        <v>100000074728</v>
      </c>
      <c r="C1527" s="794" t="s">
        <v>1347</v>
      </c>
      <c r="D1527" s="825" t="s">
        <v>1349</v>
      </c>
      <c r="E1527" s="826">
        <v>902000</v>
      </c>
    </row>
    <row r="1528" spans="1:5" ht="14.45" customHeight="1" x14ac:dyDescent="0.2">
      <c r="A1528" s="776">
        <v>1496</v>
      </c>
      <c r="B1528" s="793">
        <v>100000074729</v>
      </c>
      <c r="C1528" s="794" t="s">
        <v>1347</v>
      </c>
      <c r="D1528" s="825" t="s">
        <v>1349</v>
      </c>
      <c r="E1528" s="826">
        <v>902000</v>
      </c>
    </row>
    <row r="1529" spans="1:5" ht="14.45" customHeight="1" x14ac:dyDescent="0.2">
      <c r="A1529" s="776">
        <v>1497</v>
      </c>
      <c r="B1529" s="793">
        <v>100000074730</v>
      </c>
      <c r="C1529" s="794" t="s">
        <v>1347</v>
      </c>
      <c r="D1529" s="825" t="s">
        <v>1349</v>
      </c>
      <c r="E1529" s="826">
        <v>902000</v>
      </c>
    </row>
    <row r="1530" spans="1:5" ht="14.45" customHeight="1" x14ac:dyDescent="0.2">
      <c r="A1530" s="776">
        <v>1498</v>
      </c>
      <c r="B1530" s="793">
        <v>100000074731</v>
      </c>
      <c r="C1530" s="794" t="s">
        <v>1347</v>
      </c>
      <c r="D1530" s="825" t="s">
        <v>1349</v>
      </c>
      <c r="E1530" s="826">
        <v>902000</v>
      </c>
    </row>
    <row r="1531" spans="1:5" ht="14.45" customHeight="1" x14ac:dyDescent="0.2">
      <c r="A1531" s="776">
        <v>1499</v>
      </c>
      <c r="B1531" s="793">
        <v>100000074732</v>
      </c>
      <c r="C1531" s="794" t="s">
        <v>1347</v>
      </c>
      <c r="D1531" s="825" t="s">
        <v>1349</v>
      </c>
      <c r="E1531" s="826">
        <v>902000</v>
      </c>
    </row>
    <row r="1532" spans="1:5" ht="14.45" customHeight="1" x14ac:dyDescent="0.2">
      <c r="A1532" s="776">
        <v>1500</v>
      </c>
      <c r="B1532" s="793">
        <v>100000074733</v>
      </c>
      <c r="C1532" s="794" t="s">
        <v>1347</v>
      </c>
      <c r="D1532" s="825" t="s">
        <v>1349</v>
      </c>
      <c r="E1532" s="826">
        <v>902000</v>
      </c>
    </row>
    <row r="1533" spans="1:5" ht="14.45" customHeight="1" x14ac:dyDescent="0.2">
      <c r="A1533" s="776">
        <v>1501</v>
      </c>
      <c r="B1533" s="793">
        <v>100000074734</v>
      </c>
      <c r="C1533" s="794" t="s">
        <v>1347</v>
      </c>
      <c r="D1533" s="825" t="s">
        <v>1349</v>
      </c>
      <c r="E1533" s="826">
        <v>902000</v>
      </c>
    </row>
    <row r="1534" spans="1:5" ht="14.45" customHeight="1" x14ac:dyDescent="0.2">
      <c r="A1534" s="776">
        <v>1502</v>
      </c>
      <c r="B1534" s="793">
        <v>100000074735</v>
      </c>
      <c r="C1534" s="794" t="s">
        <v>1347</v>
      </c>
      <c r="D1534" s="825" t="s">
        <v>1349</v>
      </c>
      <c r="E1534" s="826">
        <v>902000</v>
      </c>
    </row>
    <row r="1535" spans="1:5" ht="14.45" customHeight="1" x14ac:dyDescent="0.2">
      <c r="A1535" s="776">
        <v>1503</v>
      </c>
      <c r="B1535" s="793">
        <v>100000074736</v>
      </c>
      <c r="C1535" s="794" t="s">
        <v>1347</v>
      </c>
      <c r="D1535" s="825" t="s">
        <v>1349</v>
      </c>
      <c r="E1535" s="826">
        <v>902000</v>
      </c>
    </row>
    <row r="1536" spans="1:5" ht="14.45" customHeight="1" x14ac:dyDescent="0.2">
      <c r="A1536" s="776">
        <v>1504</v>
      </c>
      <c r="B1536" s="793">
        <v>100000074737</v>
      </c>
      <c r="C1536" s="794" t="s">
        <v>1347</v>
      </c>
      <c r="D1536" s="825" t="s">
        <v>1349</v>
      </c>
      <c r="E1536" s="826">
        <v>902000</v>
      </c>
    </row>
    <row r="1537" spans="1:5" ht="14.45" customHeight="1" x14ac:dyDescent="0.2">
      <c r="A1537" s="776">
        <v>1505</v>
      </c>
      <c r="B1537" s="793">
        <v>100000074738</v>
      </c>
      <c r="C1537" s="794" t="s">
        <v>1347</v>
      </c>
      <c r="D1537" s="825" t="s">
        <v>1349</v>
      </c>
      <c r="E1537" s="826">
        <v>902000</v>
      </c>
    </row>
    <row r="1538" spans="1:5" ht="14.45" customHeight="1" x14ac:dyDescent="0.2">
      <c r="A1538" s="776">
        <v>1506</v>
      </c>
      <c r="B1538" s="793">
        <v>100000074739</v>
      </c>
      <c r="C1538" s="794" t="s">
        <v>1347</v>
      </c>
      <c r="D1538" s="825" t="s">
        <v>1354</v>
      </c>
      <c r="E1538" s="826">
        <v>892000</v>
      </c>
    </row>
    <row r="1539" spans="1:5" ht="14.45" customHeight="1" x14ac:dyDescent="0.2">
      <c r="A1539" s="776">
        <v>1507</v>
      </c>
      <c r="B1539" s="793">
        <v>100000074740</v>
      </c>
      <c r="C1539" s="794" t="s">
        <v>1347</v>
      </c>
      <c r="D1539" s="825" t="s">
        <v>1349</v>
      </c>
      <c r="E1539" s="826">
        <v>902000</v>
      </c>
    </row>
    <row r="1540" spans="1:5" ht="14.45" customHeight="1" x14ac:dyDescent="0.2">
      <c r="A1540" s="776">
        <v>1508</v>
      </c>
      <c r="B1540" s="793">
        <v>100000074741</v>
      </c>
      <c r="C1540" s="794" t="s">
        <v>1347</v>
      </c>
      <c r="D1540" s="825" t="s">
        <v>1349</v>
      </c>
      <c r="E1540" s="826">
        <v>902000</v>
      </c>
    </row>
    <row r="1541" spans="1:5" ht="14.45" customHeight="1" x14ac:dyDescent="0.2">
      <c r="A1541" s="776">
        <v>1509</v>
      </c>
      <c r="B1541" s="793">
        <v>100000074742</v>
      </c>
      <c r="C1541" s="794" t="s">
        <v>1347</v>
      </c>
      <c r="D1541" s="825" t="s">
        <v>1354</v>
      </c>
      <c r="E1541" s="826">
        <v>892000</v>
      </c>
    </row>
    <row r="1542" spans="1:5" ht="14.45" customHeight="1" x14ac:dyDescent="0.2">
      <c r="A1542" s="776">
        <v>1510</v>
      </c>
      <c r="B1542" s="793">
        <v>100000074743</v>
      </c>
      <c r="C1542" s="794" t="s">
        <v>1347</v>
      </c>
      <c r="D1542" s="825" t="s">
        <v>1349</v>
      </c>
      <c r="E1542" s="826">
        <v>902000</v>
      </c>
    </row>
    <row r="1543" spans="1:5" ht="14.45" customHeight="1" x14ac:dyDescent="0.2">
      <c r="A1543" s="776">
        <v>1511</v>
      </c>
      <c r="B1543" s="793">
        <v>100000074744</v>
      </c>
      <c r="C1543" s="794" t="s">
        <v>1347</v>
      </c>
      <c r="D1543" s="825" t="s">
        <v>1354</v>
      </c>
      <c r="E1543" s="826">
        <v>892000</v>
      </c>
    </row>
    <row r="1544" spans="1:5" ht="14.45" customHeight="1" x14ac:dyDescent="0.2">
      <c r="A1544" s="796">
        <v>1512</v>
      </c>
      <c r="B1544" s="797">
        <v>100000074745</v>
      </c>
      <c r="C1544" s="798" t="s">
        <v>1347</v>
      </c>
      <c r="D1544" s="829" t="s">
        <v>1354</v>
      </c>
      <c r="E1544" s="830">
        <v>892000</v>
      </c>
    </row>
    <row r="1545" spans="1:5" ht="14.45" customHeight="1" x14ac:dyDescent="0.2">
      <c r="A1545" s="772">
        <v>1513</v>
      </c>
      <c r="B1545" s="801">
        <v>100000074746</v>
      </c>
      <c r="C1545" s="802" t="s">
        <v>1347</v>
      </c>
      <c r="D1545" s="831" t="s">
        <v>1349</v>
      </c>
      <c r="E1545" s="832">
        <v>902000</v>
      </c>
    </row>
    <row r="1546" spans="1:5" ht="14.45" customHeight="1" x14ac:dyDescent="0.2">
      <c r="A1546" s="776">
        <v>1514</v>
      </c>
      <c r="B1546" s="793">
        <v>100000074747</v>
      </c>
      <c r="C1546" s="794" t="s">
        <v>1347</v>
      </c>
      <c r="D1546" s="825" t="s">
        <v>1349</v>
      </c>
      <c r="E1546" s="826">
        <v>902000</v>
      </c>
    </row>
    <row r="1547" spans="1:5" ht="14.45" customHeight="1" x14ac:dyDescent="0.2">
      <c r="A1547" s="776">
        <v>1515</v>
      </c>
      <c r="B1547" s="793">
        <v>100000074748</v>
      </c>
      <c r="C1547" s="794" t="s">
        <v>1347</v>
      </c>
      <c r="D1547" s="825" t="s">
        <v>1349</v>
      </c>
      <c r="E1547" s="826">
        <v>902000</v>
      </c>
    </row>
    <row r="1548" spans="1:5" ht="14.45" customHeight="1" x14ac:dyDescent="0.2">
      <c r="A1548" s="776">
        <v>1516</v>
      </c>
      <c r="B1548" s="793">
        <v>100000074749</v>
      </c>
      <c r="C1548" s="794" t="s">
        <v>1347</v>
      </c>
      <c r="D1548" s="825" t="s">
        <v>1354</v>
      </c>
      <c r="E1548" s="826">
        <v>892000</v>
      </c>
    </row>
    <row r="1549" spans="1:5" ht="14.45" customHeight="1" x14ac:dyDescent="0.2">
      <c r="A1549" s="776">
        <v>1517</v>
      </c>
      <c r="B1549" s="793">
        <v>100000074750</v>
      </c>
      <c r="C1549" s="794" t="s">
        <v>1347</v>
      </c>
      <c r="D1549" s="825" t="s">
        <v>1354</v>
      </c>
      <c r="E1549" s="826">
        <v>892000</v>
      </c>
    </row>
    <row r="1550" spans="1:5" ht="14.45" customHeight="1" x14ac:dyDescent="0.2">
      <c r="A1550" s="776">
        <v>1518</v>
      </c>
      <c r="B1550" s="793">
        <v>100000074751</v>
      </c>
      <c r="C1550" s="794" t="s">
        <v>1347</v>
      </c>
      <c r="D1550" s="825" t="s">
        <v>1349</v>
      </c>
      <c r="E1550" s="826">
        <v>902000</v>
      </c>
    </row>
    <row r="1551" spans="1:5" ht="14.45" customHeight="1" x14ac:dyDescent="0.2">
      <c r="A1551" s="776">
        <v>1519</v>
      </c>
      <c r="B1551" s="793">
        <v>100000074752</v>
      </c>
      <c r="C1551" s="794" t="s">
        <v>1347</v>
      </c>
      <c r="D1551" s="825" t="s">
        <v>1354</v>
      </c>
      <c r="E1551" s="826">
        <v>892000</v>
      </c>
    </row>
    <row r="1552" spans="1:5" ht="14.45" customHeight="1" x14ac:dyDescent="0.2">
      <c r="A1552" s="776">
        <v>1520</v>
      </c>
      <c r="B1552" s="793">
        <v>100000074753</v>
      </c>
      <c r="C1552" s="794" t="s">
        <v>1347</v>
      </c>
      <c r="D1552" s="825" t="s">
        <v>1349</v>
      </c>
      <c r="E1552" s="826">
        <v>902000</v>
      </c>
    </row>
    <row r="1553" spans="1:5" ht="14.45" customHeight="1" x14ac:dyDescent="0.2">
      <c r="A1553" s="776">
        <v>1521</v>
      </c>
      <c r="B1553" s="793">
        <v>100000074754</v>
      </c>
      <c r="C1553" s="794" t="s">
        <v>1347</v>
      </c>
      <c r="D1553" s="825" t="s">
        <v>1354</v>
      </c>
      <c r="E1553" s="826">
        <v>892000</v>
      </c>
    </row>
    <row r="1554" spans="1:5" ht="14.45" customHeight="1" x14ac:dyDescent="0.2">
      <c r="A1554" s="776">
        <v>1522</v>
      </c>
      <c r="B1554" s="793">
        <v>100000074755</v>
      </c>
      <c r="C1554" s="794" t="s">
        <v>1347</v>
      </c>
      <c r="D1554" s="825" t="s">
        <v>1349</v>
      </c>
      <c r="E1554" s="826">
        <v>902000</v>
      </c>
    </row>
    <row r="1555" spans="1:5" ht="14.45" customHeight="1" x14ac:dyDescent="0.2">
      <c r="A1555" s="776">
        <v>1523</v>
      </c>
      <c r="B1555" s="793">
        <v>100000074756</v>
      </c>
      <c r="C1555" s="794" t="s">
        <v>1347</v>
      </c>
      <c r="D1555" s="825" t="s">
        <v>1354</v>
      </c>
      <c r="E1555" s="826">
        <v>892000</v>
      </c>
    </row>
    <row r="1556" spans="1:5" ht="14.45" customHeight="1" x14ac:dyDescent="0.2">
      <c r="A1556" s="776">
        <v>1524</v>
      </c>
      <c r="B1556" s="793">
        <v>100000074757</v>
      </c>
      <c r="C1556" s="794" t="s">
        <v>1347</v>
      </c>
      <c r="D1556" s="825" t="s">
        <v>1354</v>
      </c>
      <c r="E1556" s="826">
        <v>892000</v>
      </c>
    </row>
    <row r="1557" spans="1:5" ht="14.45" customHeight="1" x14ac:dyDescent="0.2">
      <c r="A1557" s="776">
        <v>1525</v>
      </c>
      <c r="B1557" s="793">
        <v>100000074758</v>
      </c>
      <c r="C1557" s="794" t="s">
        <v>1347</v>
      </c>
      <c r="D1557" s="825" t="s">
        <v>1349</v>
      </c>
      <c r="E1557" s="826">
        <v>902000</v>
      </c>
    </row>
    <row r="1558" spans="1:5" ht="14.45" customHeight="1" x14ac:dyDescent="0.2">
      <c r="A1558" s="776">
        <v>1526</v>
      </c>
      <c r="B1558" s="793">
        <v>100000074759</v>
      </c>
      <c r="C1558" s="794" t="s">
        <v>1347</v>
      </c>
      <c r="D1558" s="825" t="s">
        <v>1354</v>
      </c>
      <c r="E1558" s="826">
        <v>892000</v>
      </c>
    </row>
    <row r="1559" spans="1:5" ht="14.45" customHeight="1" x14ac:dyDescent="0.2">
      <c r="A1559" s="776">
        <v>1527</v>
      </c>
      <c r="B1559" s="793">
        <v>100000074760</v>
      </c>
      <c r="C1559" s="794" t="s">
        <v>1347</v>
      </c>
      <c r="D1559" s="825" t="s">
        <v>1349</v>
      </c>
      <c r="E1559" s="826">
        <v>902000</v>
      </c>
    </row>
    <row r="1560" spans="1:5" ht="14.45" customHeight="1" x14ac:dyDescent="0.2">
      <c r="A1560" s="776">
        <v>1528</v>
      </c>
      <c r="B1560" s="793">
        <v>100000074761</v>
      </c>
      <c r="C1560" s="794" t="s">
        <v>1347</v>
      </c>
      <c r="D1560" s="825" t="s">
        <v>1354</v>
      </c>
      <c r="E1560" s="826">
        <v>892000</v>
      </c>
    </row>
    <row r="1561" spans="1:5" ht="14.45" customHeight="1" x14ac:dyDescent="0.2">
      <c r="A1561" s="776">
        <v>1529</v>
      </c>
      <c r="B1561" s="793">
        <v>100000074762</v>
      </c>
      <c r="C1561" s="794" t="s">
        <v>1347</v>
      </c>
      <c r="D1561" s="825" t="s">
        <v>1354</v>
      </c>
      <c r="E1561" s="826">
        <v>892000</v>
      </c>
    </row>
    <row r="1562" spans="1:5" ht="14.45" customHeight="1" x14ac:dyDescent="0.2">
      <c r="A1562" s="776">
        <v>1530</v>
      </c>
      <c r="B1562" s="793">
        <v>100000074763</v>
      </c>
      <c r="C1562" s="794" t="s">
        <v>1347</v>
      </c>
      <c r="D1562" s="825" t="s">
        <v>1349</v>
      </c>
      <c r="E1562" s="826">
        <v>902000</v>
      </c>
    </row>
    <row r="1563" spans="1:5" ht="14.45" customHeight="1" x14ac:dyDescent="0.2">
      <c r="A1563" s="776">
        <v>1531</v>
      </c>
      <c r="B1563" s="793">
        <v>100000074764</v>
      </c>
      <c r="C1563" s="794" t="s">
        <v>1347</v>
      </c>
      <c r="D1563" s="825" t="s">
        <v>1354</v>
      </c>
      <c r="E1563" s="826">
        <v>892000</v>
      </c>
    </row>
    <row r="1564" spans="1:5" ht="14.45" customHeight="1" x14ac:dyDescent="0.2">
      <c r="A1564" s="776">
        <v>1532</v>
      </c>
      <c r="B1564" s="793">
        <v>100000074765</v>
      </c>
      <c r="C1564" s="794" t="s">
        <v>1347</v>
      </c>
      <c r="D1564" s="825" t="s">
        <v>1354</v>
      </c>
      <c r="E1564" s="826">
        <v>892000</v>
      </c>
    </row>
    <row r="1565" spans="1:5" ht="14.45" customHeight="1" x14ac:dyDescent="0.2">
      <c r="A1565" s="776">
        <v>1533</v>
      </c>
      <c r="B1565" s="793">
        <v>100000074766</v>
      </c>
      <c r="C1565" s="794" t="s">
        <v>1347</v>
      </c>
      <c r="D1565" s="825" t="s">
        <v>1349</v>
      </c>
      <c r="E1565" s="826">
        <v>902000</v>
      </c>
    </row>
    <row r="1566" spans="1:5" ht="14.45" customHeight="1" x14ac:dyDescent="0.2">
      <c r="A1566" s="776">
        <v>1534</v>
      </c>
      <c r="B1566" s="793">
        <v>100000074767</v>
      </c>
      <c r="C1566" s="794" t="s">
        <v>1347</v>
      </c>
      <c r="D1566" s="825" t="s">
        <v>1354</v>
      </c>
      <c r="E1566" s="826">
        <v>892000</v>
      </c>
    </row>
    <row r="1567" spans="1:5" ht="14.45" customHeight="1" x14ac:dyDescent="0.2">
      <c r="A1567" s="776">
        <v>1535</v>
      </c>
      <c r="B1567" s="793">
        <v>100000074768</v>
      </c>
      <c r="C1567" s="794" t="s">
        <v>1347</v>
      </c>
      <c r="D1567" s="825" t="s">
        <v>1349</v>
      </c>
      <c r="E1567" s="826">
        <v>902000</v>
      </c>
    </row>
    <row r="1568" spans="1:5" ht="14.45" customHeight="1" x14ac:dyDescent="0.2">
      <c r="A1568" s="776">
        <v>1536</v>
      </c>
      <c r="B1568" s="793">
        <v>100000074769</v>
      </c>
      <c r="C1568" s="794" t="s">
        <v>1347</v>
      </c>
      <c r="D1568" s="825" t="s">
        <v>1349</v>
      </c>
      <c r="E1568" s="826">
        <v>902000</v>
      </c>
    </row>
    <row r="1569" spans="1:5" ht="14.45" customHeight="1" x14ac:dyDescent="0.2">
      <c r="A1569" s="776">
        <v>1537</v>
      </c>
      <c r="B1569" s="793">
        <v>100000074770</v>
      </c>
      <c r="C1569" s="794" t="s">
        <v>1347</v>
      </c>
      <c r="D1569" s="825" t="s">
        <v>1354</v>
      </c>
      <c r="E1569" s="826">
        <v>892000</v>
      </c>
    </row>
    <row r="1570" spans="1:5" ht="14.45" customHeight="1" x14ac:dyDescent="0.2">
      <c r="A1570" s="776">
        <v>1538</v>
      </c>
      <c r="B1570" s="793">
        <v>100000074771</v>
      </c>
      <c r="C1570" s="794" t="s">
        <v>1347</v>
      </c>
      <c r="D1570" s="825" t="s">
        <v>1354</v>
      </c>
      <c r="E1570" s="826">
        <v>892000</v>
      </c>
    </row>
    <row r="1571" spans="1:5" ht="14.45" customHeight="1" x14ac:dyDescent="0.2">
      <c r="A1571" s="776">
        <v>1539</v>
      </c>
      <c r="B1571" s="793">
        <v>100000074772</v>
      </c>
      <c r="C1571" s="794" t="s">
        <v>1347</v>
      </c>
      <c r="D1571" s="825" t="s">
        <v>1349</v>
      </c>
      <c r="E1571" s="826">
        <v>902000</v>
      </c>
    </row>
    <row r="1572" spans="1:5" ht="14.45" customHeight="1" x14ac:dyDescent="0.2">
      <c r="A1572" s="776">
        <v>1540</v>
      </c>
      <c r="B1572" s="793">
        <v>100000074773</v>
      </c>
      <c r="C1572" s="794" t="s">
        <v>1347</v>
      </c>
      <c r="D1572" s="825" t="s">
        <v>1349</v>
      </c>
      <c r="E1572" s="826">
        <v>902000</v>
      </c>
    </row>
    <row r="1573" spans="1:5" ht="14.45" customHeight="1" x14ac:dyDescent="0.2">
      <c r="A1573" s="776">
        <v>1541</v>
      </c>
      <c r="B1573" s="793">
        <v>100000074774</v>
      </c>
      <c r="C1573" s="794" t="s">
        <v>1347</v>
      </c>
      <c r="D1573" s="825" t="s">
        <v>1349</v>
      </c>
      <c r="E1573" s="826">
        <v>902000</v>
      </c>
    </row>
    <row r="1574" spans="1:5" ht="14.45" customHeight="1" x14ac:dyDescent="0.2">
      <c r="A1574" s="776">
        <v>1542</v>
      </c>
      <c r="B1574" s="793">
        <v>100000074775</v>
      </c>
      <c r="C1574" s="794" t="s">
        <v>1347</v>
      </c>
      <c r="D1574" s="825" t="s">
        <v>1354</v>
      </c>
      <c r="E1574" s="826">
        <v>892000</v>
      </c>
    </row>
    <row r="1575" spans="1:5" ht="14.45" customHeight="1" x14ac:dyDescent="0.2">
      <c r="A1575" s="776">
        <v>1543</v>
      </c>
      <c r="B1575" s="793">
        <v>100000074776</v>
      </c>
      <c r="C1575" s="794" t="s">
        <v>1347</v>
      </c>
      <c r="D1575" s="825" t="s">
        <v>1349</v>
      </c>
      <c r="E1575" s="826">
        <v>902000</v>
      </c>
    </row>
    <row r="1576" spans="1:5" ht="14.45" customHeight="1" x14ac:dyDescent="0.2">
      <c r="A1576" s="776">
        <v>1544</v>
      </c>
      <c r="B1576" s="793">
        <v>100000074777</v>
      </c>
      <c r="C1576" s="794" t="s">
        <v>1347</v>
      </c>
      <c r="D1576" s="825" t="s">
        <v>1349</v>
      </c>
      <c r="E1576" s="826">
        <v>902000</v>
      </c>
    </row>
    <row r="1577" spans="1:5" ht="14.45" customHeight="1" x14ac:dyDescent="0.2">
      <c r="A1577" s="776">
        <v>1545</v>
      </c>
      <c r="B1577" s="793">
        <v>100000074778</v>
      </c>
      <c r="C1577" s="794" t="s">
        <v>1347</v>
      </c>
      <c r="D1577" s="825" t="s">
        <v>1354</v>
      </c>
      <c r="E1577" s="826">
        <v>892000</v>
      </c>
    </row>
    <row r="1578" spans="1:5" ht="14.45" customHeight="1" x14ac:dyDescent="0.2">
      <c r="A1578" s="776">
        <v>1546</v>
      </c>
      <c r="B1578" s="793">
        <v>100000074779</v>
      </c>
      <c r="C1578" s="794" t="s">
        <v>1347</v>
      </c>
      <c r="D1578" s="825" t="s">
        <v>1349</v>
      </c>
      <c r="E1578" s="826">
        <v>902000</v>
      </c>
    </row>
    <row r="1579" spans="1:5" ht="14.45" customHeight="1" x14ac:dyDescent="0.2">
      <c r="A1579" s="776">
        <v>1547</v>
      </c>
      <c r="B1579" s="793">
        <v>100000074780</v>
      </c>
      <c r="C1579" s="794" t="s">
        <v>1347</v>
      </c>
      <c r="D1579" s="825" t="s">
        <v>1349</v>
      </c>
      <c r="E1579" s="826">
        <v>902000</v>
      </c>
    </row>
    <row r="1580" spans="1:5" ht="14.45" customHeight="1" x14ac:dyDescent="0.2">
      <c r="A1580" s="776">
        <v>1548</v>
      </c>
      <c r="B1580" s="793">
        <v>100000074781</v>
      </c>
      <c r="C1580" s="794" t="s">
        <v>1347</v>
      </c>
      <c r="D1580" s="825" t="s">
        <v>1349</v>
      </c>
      <c r="E1580" s="826">
        <v>902000</v>
      </c>
    </row>
    <row r="1581" spans="1:5" ht="14.45" customHeight="1" x14ac:dyDescent="0.2">
      <c r="A1581" s="776">
        <v>1549</v>
      </c>
      <c r="B1581" s="793">
        <v>100000074782</v>
      </c>
      <c r="C1581" s="794" t="s">
        <v>1347</v>
      </c>
      <c r="D1581" s="825" t="s">
        <v>1354</v>
      </c>
      <c r="E1581" s="826">
        <v>892000</v>
      </c>
    </row>
    <row r="1582" spans="1:5" ht="14.45" customHeight="1" x14ac:dyDescent="0.2">
      <c r="A1582" s="776">
        <v>1550</v>
      </c>
      <c r="B1582" s="793">
        <v>100000074783</v>
      </c>
      <c r="C1582" s="794" t="s">
        <v>1347</v>
      </c>
      <c r="D1582" s="825" t="s">
        <v>1349</v>
      </c>
      <c r="E1582" s="826">
        <v>902000</v>
      </c>
    </row>
    <row r="1583" spans="1:5" ht="14.45" customHeight="1" x14ac:dyDescent="0.2">
      <c r="A1583" s="776">
        <v>1551</v>
      </c>
      <c r="B1583" s="793">
        <v>100000074784</v>
      </c>
      <c r="C1583" s="794" t="s">
        <v>1347</v>
      </c>
      <c r="D1583" s="825" t="s">
        <v>1349</v>
      </c>
      <c r="E1583" s="826">
        <v>902000</v>
      </c>
    </row>
    <row r="1584" spans="1:5" ht="14.45" customHeight="1" x14ac:dyDescent="0.2">
      <c r="A1584" s="776">
        <v>1552</v>
      </c>
      <c r="B1584" s="793">
        <v>100000074785</v>
      </c>
      <c r="C1584" s="794" t="s">
        <v>1347</v>
      </c>
      <c r="D1584" s="825" t="s">
        <v>1349</v>
      </c>
      <c r="E1584" s="826">
        <v>902000</v>
      </c>
    </row>
    <row r="1585" spans="1:5" ht="14.45" customHeight="1" x14ac:dyDescent="0.2">
      <c r="A1585" s="776">
        <v>1553</v>
      </c>
      <c r="B1585" s="793">
        <v>100000074786</v>
      </c>
      <c r="C1585" s="794" t="s">
        <v>1347</v>
      </c>
      <c r="D1585" s="825" t="s">
        <v>1349</v>
      </c>
      <c r="E1585" s="826">
        <v>902000</v>
      </c>
    </row>
    <row r="1586" spans="1:5" ht="14.45" customHeight="1" x14ac:dyDescent="0.2">
      <c r="A1586" s="776">
        <v>1554</v>
      </c>
      <c r="B1586" s="793">
        <v>100000074787</v>
      </c>
      <c r="C1586" s="794" t="s">
        <v>1347</v>
      </c>
      <c r="D1586" s="825" t="s">
        <v>1354</v>
      </c>
      <c r="E1586" s="826">
        <v>892000</v>
      </c>
    </row>
    <row r="1587" spans="1:5" ht="14.45" customHeight="1" x14ac:dyDescent="0.2">
      <c r="A1587" s="776">
        <v>1555</v>
      </c>
      <c r="B1587" s="793">
        <v>100000074788</v>
      </c>
      <c r="C1587" s="794" t="s">
        <v>1347</v>
      </c>
      <c r="D1587" s="825" t="s">
        <v>1349</v>
      </c>
      <c r="E1587" s="826">
        <v>902000</v>
      </c>
    </row>
    <row r="1588" spans="1:5" ht="14.45" customHeight="1" x14ac:dyDescent="0.2">
      <c r="A1588" s="776">
        <v>1556</v>
      </c>
      <c r="B1588" s="793">
        <v>100000074789</v>
      </c>
      <c r="C1588" s="794" t="s">
        <v>1347</v>
      </c>
      <c r="D1588" s="825" t="s">
        <v>1354</v>
      </c>
      <c r="E1588" s="826">
        <v>892000</v>
      </c>
    </row>
    <row r="1589" spans="1:5" ht="14.45" customHeight="1" x14ac:dyDescent="0.2">
      <c r="A1589" s="776">
        <v>1557</v>
      </c>
      <c r="B1589" s="793">
        <v>100000074790</v>
      </c>
      <c r="C1589" s="794" t="s">
        <v>1347</v>
      </c>
      <c r="D1589" s="825" t="s">
        <v>1349</v>
      </c>
      <c r="E1589" s="826">
        <v>902000</v>
      </c>
    </row>
    <row r="1590" spans="1:5" ht="14.45" customHeight="1" x14ac:dyDescent="0.2">
      <c r="A1590" s="776">
        <v>1558</v>
      </c>
      <c r="B1590" s="793">
        <v>100000074791</v>
      </c>
      <c r="C1590" s="794" t="s">
        <v>1347</v>
      </c>
      <c r="D1590" s="825" t="s">
        <v>1354</v>
      </c>
      <c r="E1590" s="826">
        <v>892000</v>
      </c>
    </row>
    <row r="1591" spans="1:5" ht="14.45" customHeight="1" x14ac:dyDescent="0.2">
      <c r="A1591" s="776">
        <v>1559</v>
      </c>
      <c r="B1591" s="793">
        <v>100000074792</v>
      </c>
      <c r="C1591" s="794" t="s">
        <v>1347</v>
      </c>
      <c r="D1591" s="825" t="s">
        <v>1349</v>
      </c>
      <c r="E1591" s="826">
        <v>902000</v>
      </c>
    </row>
    <row r="1592" spans="1:5" ht="14.45" customHeight="1" x14ac:dyDescent="0.2">
      <c r="A1592" s="796">
        <v>1560</v>
      </c>
      <c r="B1592" s="797">
        <v>100000074793</v>
      </c>
      <c r="C1592" s="798" t="s">
        <v>1347</v>
      </c>
      <c r="D1592" s="829" t="s">
        <v>1349</v>
      </c>
      <c r="E1592" s="830">
        <v>902000</v>
      </c>
    </row>
    <row r="1593" spans="1:5" ht="14.45" customHeight="1" x14ac:dyDescent="0.2">
      <c r="A1593" s="772">
        <v>1561</v>
      </c>
      <c r="B1593" s="801">
        <v>100000074794</v>
      </c>
      <c r="C1593" s="802" t="s">
        <v>1347</v>
      </c>
      <c r="D1593" s="831" t="s">
        <v>1354</v>
      </c>
      <c r="E1593" s="832">
        <v>892000</v>
      </c>
    </row>
    <row r="1594" spans="1:5" ht="14.45" customHeight="1" x14ac:dyDescent="0.2">
      <c r="A1594" s="776">
        <v>1562</v>
      </c>
      <c r="B1594" s="793">
        <v>100000074795</v>
      </c>
      <c r="C1594" s="794" t="s">
        <v>1347</v>
      </c>
      <c r="D1594" s="825" t="s">
        <v>1349</v>
      </c>
      <c r="E1594" s="826">
        <v>902000</v>
      </c>
    </row>
    <row r="1595" spans="1:5" ht="14.45" customHeight="1" x14ac:dyDescent="0.2">
      <c r="A1595" s="776">
        <v>1563</v>
      </c>
      <c r="B1595" s="793">
        <v>100000074796</v>
      </c>
      <c r="C1595" s="794" t="s">
        <v>1347</v>
      </c>
      <c r="D1595" s="825" t="s">
        <v>1349</v>
      </c>
      <c r="E1595" s="826">
        <v>902000</v>
      </c>
    </row>
    <row r="1596" spans="1:5" ht="14.45" customHeight="1" x14ac:dyDescent="0.2">
      <c r="A1596" s="776">
        <v>1564</v>
      </c>
      <c r="B1596" s="793">
        <v>100000074797</v>
      </c>
      <c r="C1596" s="794" t="s">
        <v>1347</v>
      </c>
      <c r="D1596" s="825" t="s">
        <v>1349</v>
      </c>
      <c r="E1596" s="826">
        <v>902000</v>
      </c>
    </row>
    <row r="1597" spans="1:5" ht="14.45" customHeight="1" x14ac:dyDescent="0.2">
      <c r="A1597" s="776">
        <v>1565</v>
      </c>
      <c r="B1597" s="793">
        <v>100000074798</v>
      </c>
      <c r="C1597" s="794" t="s">
        <v>1347</v>
      </c>
      <c r="D1597" s="825" t="s">
        <v>1349</v>
      </c>
      <c r="E1597" s="826">
        <v>902000</v>
      </c>
    </row>
    <row r="1598" spans="1:5" ht="14.45" customHeight="1" x14ac:dyDescent="0.2">
      <c r="A1598" s="776">
        <v>1566</v>
      </c>
      <c r="B1598" s="793">
        <v>100000074799</v>
      </c>
      <c r="C1598" s="794" t="s">
        <v>1347</v>
      </c>
      <c r="D1598" s="825" t="s">
        <v>1354</v>
      </c>
      <c r="E1598" s="826">
        <v>892000</v>
      </c>
    </row>
    <row r="1599" spans="1:5" ht="14.45" customHeight="1" x14ac:dyDescent="0.2">
      <c r="A1599" s="776">
        <v>1567</v>
      </c>
      <c r="B1599" s="793">
        <v>100000074800</v>
      </c>
      <c r="C1599" s="794" t="s">
        <v>1347</v>
      </c>
      <c r="D1599" s="825" t="s">
        <v>1349</v>
      </c>
      <c r="E1599" s="826">
        <v>902000</v>
      </c>
    </row>
    <row r="1600" spans="1:5" ht="14.45" customHeight="1" x14ac:dyDescent="0.2">
      <c r="A1600" s="776">
        <v>1568</v>
      </c>
      <c r="B1600" s="793">
        <v>100000074801</v>
      </c>
      <c r="C1600" s="794" t="s">
        <v>1347</v>
      </c>
      <c r="D1600" s="825" t="s">
        <v>1349</v>
      </c>
      <c r="E1600" s="826">
        <v>902000</v>
      </c>
    </row>
    <row r="1601" spans="1:5" ht="14.45" customHeight="1" x14ac:dyDescent="0.2">
      <c r="A1601" s="776">
        <v>1569</v>
      </c>
      <c r="B1601" s="793">
        <v>100000074802</v>
      </c>
      <c r="C1601" s="794" t="s">
        <v>1347</v>
      </c>
      <c r="D1601" s="825" t="s">
        <v>1354</v>
      </c>
      <c r="E1601" s="826">
        <v>892000</v>
      </c>
    </row>
    <row r="1602" spans="1:5" ht="14.45" customHeight="1" x14ac:dyDescent="0.2">
      <c r="A1602" s="776">
        <v>1570</v>
      </c>
      <c r="B1602" s="793">
        <v>100000074803</v>
      </c>
      <c r="C1602" s="794" t="s">
        <v>1347</v>
      </c>
      <c r="D1602" s="825" t="s">
        <v>1349</v>
      </c>
      <c r="E1602" s="826">
        <v>902000</v>
      </c>
    </row>
    <row r="1603" spans="1:5" ht="14.45" customHeight="1" x14ac:dyDescent="0.2">
      <c r="A1603" s="776">
        <v>1571</v>
      </c>
      <c r="B1603" s="793">
        <v>100000074804</v>
      </c>
      <c r="C1603" s="794" t="s">
        <v>1347</v>
      </c>
      <c r="D1603" s="825" t="s">
        <v>1349</v>
      </c>
      <c r="E1603" s="826">
        <v>902000</v>
      </c>
    </row>
    <row r="1604" spans="1:5" ht="14.45" customHeight="1" x14ac:dyDescent="0.2">
      <c r="A1604" s="776">
        <v>1572</v>
      </c>
      <c r="B1604" s="793">
        <v>100000074805</v>
      </c>
      <c r="C1604" s="794" t="s">
        <v>1347</v>
      </c>
      <c r="D1604" s="825" t="s">
        <v>1354</v>
      </c>
      <c r="E1604" s="826">
        <v>892000</v>
      </c>
    </row>
    <row r="1605" spans="1:5" ht="14.45" customHeight="1" x14ac:dyDescent="0.2">
      <c r="A1605" s="776">
        <v>1573</v>
      </c>
      <c r="B1605" s="793">
        <v>100000074806</v>
      </c>
      <c r="C1605" s="794" t="s">
        <v>1347</v>
      </c>
      <c r="D1605" s="825" t="s">
        <v>1349</v>
      </c>
      <c r="E1605" s="826">
        <v>902000</v>
      </c>
    </row>
    <row r="1606" spans="1:5" ht="14.45" customHeight="1" x14ac:dyDescent="0.2">
      <c r="A1606" s="776">
        <v>1574</v>
      </c>
      <c r="B1606" s="793">
        <v>100000074807</v>
      </c>
      <c r="C1606" s="794" t="s">
        <v>1347</v>
      </c>
      <c r="D1606" s="825" t="s">
        <v>1349</v>
      </c>
      <c r="E1606" s="826">
        <v>902000</v>
      </c>
    </row>
    <row r="1607" spans="1:5" ht="14.45" customHeight="1" x14ac:dyDescent="0.2">
      <c r="A1607" s="776">
        <v>1575</v>
      </c>
      <c r="B1607" s="793">
        <v>100000074808</v>
      </c>
      <c r="C1607" s="794" t="s">
        <v>1347</v>
      </c>
      <c r="D1607" s="825" t="s">
        <v>1349</v>
      </c>
      <c r="E1607" s="826">
        <v>902000</v>
      </c>
    </row>
    <row r="1608" spans="1:5" ht="14.45" customHeight="1" x14ac:dyDescent="0.2">
      <c r="A1608" s="776">
        <v>1576</v>
      </c>
      <c r="B1608" s="793">
        <v>100000074809</v>
      </c>
      <c r="C1608" s="794" t="s">
        <v>1347</v>
      </c>
      <c r="D1608" s="825" t="s">
        <v>1354</v>
      </c>
      <c r="E1608" s="826">
        <v>892000</v>
      </c>
    </row>
    <row r="1609" spans="1:5" ht="14.45" customHeight="1" x14ac:dyDescent="0.2">
      <c r="A1609" s="776">
        <v>1577</v>
      </c>
      <c r="B1609" s="793">
        <v>100000074810</v>
      </c>
      <c r="C1609" s="794" t="s">
        <v>1347</v>
      </c>
      <c r="D1609" s="825" t="s">
        <v>1349</v>
      </c>
      <c r="E1609" s="826">
        <v>902000</v>
      </c>
    </row>
    <row r="1610" spans="1:5" ht="14.45" customHeight="1" x14ac:dyDescent="0.2">
      <c r="A1610" s="776">
        <v>1578</v>
      </c>
      <c r="B1610" s="793">
        <v>100000074811</v>
      </c>
      <c r="C1610" s="794" t="s">
        <v>1347</v>
      </c>
      <c r="D1610" s="825" t="s">
        <v>1354</v>
      </c>
      <c r="E1610" s="826">
        <v>892000</v>
      </c>
    </row>
    <row r="1611" spans="1:5" ht="14.45" customHeight="1" x14ac:dyDescent="0.2">
      <c r="A1611" s="776">
        <v>1579</v>
      </c>
      <c r="B1611" s="793">
        <v>100000074812</v>
      </c>
      <c r="C1611" s="794" t="s">
        <v>1347</v>
      </c>
      <c r="D1611" s="825" t="s">
        <v>1349</v>
      </c>
      <c r="E1611" s="826">
        <v>902000</v>
      </c>
    </row>
    <row r="1612" spans="1:5" ht="14.45" customHeight="1" x14ac:dyDescent="0.2">
      <c r="A1612" s="776">
        <v>1580</v>
      </c>
      <c r="B1612" s="793">
        <v>100000074813</v>
      </c>
      <c r="C1612" s="794" t="s">
        <v>1347</v>
      </c>
      <c r="D1612" s="825" t="s">
        <v>1354</v>
      </c>
      <c r="E1612" s="826">
        <v>892000</v>
      </c>
    </row>
    <row r="1613" spans="1:5" ht="14.45" customHeight="1" x14ac:dyDescent="0.2">
      <c r="A1613" s="776">
        <v>1581</v>
      </c>
      <c r="B1613" s="793">
        <v>100000074814</v>
      </c>
      <c r="C1613" s="794" t="s">
        <v>1347</v>
      </c>
      <c r="D1613" s="825" t="s">
        <v>1349</v>
      </c>
      <c r="E1613" s="826">
        <v>902000</v>
      </c>
    </row>
    <row r="1614" spans="1:5" ht="14.45" customHeight="1" x14ac:dyDescent="0.2">
      <c r="A1614" s="776">
        <v>1582</v>
      </c>
      <c r="B1614" s="793">
        <v>100000074815</v>
      </c>
      <c r="C1614" s="794" t="s">
        <v>1347</v>
      </c>
      <c r="D1614" s="825" t="s">
        <v>1354</v>
      </c>
      <c r="E1614" s="826">
        <v>892000</v>
      </c>
    </row>
    <row r="1615" spans="1:5" ht="14.45" customHeight="1" x14ac:dyDescent="0.2">
      <c r="A1615" s="776">
        <v>1583</v>
      </c>
      <c r="B1615" s="793">
        <v>100000074816</v>
      </c>
      <c r="C1615" s="794" t="s">
        <v>1347</v>
      </c>
      <c r="D1615" s="825" t="s">
        <v>1349</v>
      </c>
      <c r="E1615" s="826">
        <v>902000</v>
      </c>
    </row>
    <row r="1616" spans="1:5" ht="14.45" customHeight="1" x14ac:dyDescent="0.2">
      <c r="A1616" s="776">
        <v>1584</v>
      </c>
      <c r="B1616" s="793">
        <v>100000074817</v>
      </c>
      <c r="C1616" s="794" t="s">
        <v>1347</v>
      </c>
      <c r="D1616" s="825" t="s">
        <v>1354</v>
      </c>
      <c r="E1616" s="826">
        <v>892000</v>
      </c>
    </row>
    <row r="1617" spans="1:5" ht="14.45" customHeight="1" x14ac:dyDescent="0.2">
      <c r="A1617" s="776">
        <v>1585</v>
      </c>
      <c r="B1617" s="793">
        <v>100000074818</v>
      </c>
      <c r="C1617" s="794" t="s">
        <v>1347</v>
      </c>
      <c r="D1617" s="825" t="s">
        <v>1349</v>
      </c>
      <c r="E1617" s="826">
        <v>902000</v>
      </c>
    </row>
    <row r="1618" spans="1:5" ht="14.45" customHeight="1" x14ac:dyDescent="0.2">
      <c r="A1618" s="776">
        <v>1586</v>
      </c>
      <c r="B1618" s="793">
        <v>100000074819</v>
      </c>
      <c r="C1618" s="794" t="s">
        <v>1347</v>
      </c>
      <c r="D1618" s="825" t="s">
        <v>1354</v>
      </c>
      <c r="E1618" s="826">
        <v>892100</v>
      </c>
    </row>
    <row r="1619" spans="1:5" ht="14.45" customHeight="1" x14ac:dyDescent="0.2">
      <c r="A1619" s="776">
        <v>1587</v>
      </c>
      <c r="B1619" s="793">
        <v>100000074820</v>
      </c>
      <c r="C1619" s="794" t="s">
        <v>1347</v>
      </c>
      <c r="D1619" s="825" t="s">
        <v>1349</v>
      </c>
      <c r="E1619" s="826">
        <v>902000</v>
      </c>
    </row>
    <row r="1620" spans="1:5" ht="14.45" customHeight="1" x14ac:dyDescent="0.2">
      <c r="A1620" s="776">
        <v>1588</v>
      </c>
      <c r="B1620" s="793">
        <v>100000074821</v>
      </c>
      <c r="C1620" s="794" t="s">
        <v>1347</v>
      </c>
      <c r="D1620" s="825" t="s">
        <v>1349</v>
      </c>
      <c r="E1620" s="826">
        <v>902000</v>
      </c>
    </row>
    <row r="1621" spans="1:5" ht="14.45" customHeight="1" x14ac:dyDescent="0.2">
      <c r="A1621" s="776">
        <v>1589</v>
      </c>
      <c r="B1621" s="793">
        <v>100000074822</v>
      </c>
      <c r="C1621" s="794" t="s">
        <v>1347</v>
      </c>
      <c r="D1621" s="825" t="s">
        <v>1349</v>
      </c>
      <c r="E1621" s="826">
        <v>902000</v>
      </c>
    </row>
    <row r="1622" spans="1:5" ht="14.45" customHeight="1" x14ac:dyDescent="0.2">
      <c r="A1622" s="776">
        <v>1590</v>
      </c>
      <c r="B1622" s="793">
        <v>100000074823</v>
      </c>
      <c r="C1622" s="794" t="s">
        <v>1347</v>
      </c>
      <c r="D1622" s="825" t="s">
        <v>1355</v>
      </c>
      <c r="E1622" s="826">
        <v>889000</v>
      </c>
    </row>
    <row r="1623" spans="1:5" ht="14.45" customHeight="1" x14ac:dyDescent="0.2">
      <c r="A1623" s="776">
        <v>1591</v>
      </c>
      <c r="B1623" s="793">
        <v>100000074824</v>
      </c>
      <c r="C1623" s="794" t="s">
        <v>1347</v>
      </c>
      <c r="D1623" s="825" t="s">
        <v>1349</v>
      </c>
      <c r="E1623" s="826">
        <v>902000</v>
      </c>
    </row>
    <row r="1624" spans="1:5" ht="14.45" customHeight="1" x14ac:dyDescent="0.2">
      <c r="A1624" s="776">
        <v>1592</v>
      </c>
      <c r="B1624" s="793">
        <v>100000074825</v>
      </c>
      <c r="C1624" s="794" t="s">
        <v>1347</v>
      </c>
      <c r="D1624" s="825" t="s">
        <v>1349</v>
      </c>
      <c r="E1624" s="826">
        <v>902000</v>
      </c>
    </row>
    <row r="1625" spans="1:5" ht="14.45" customHeight="1" x14ac:dyDescent="0.2">
      <c r="A1625" s="776">
        <v>1593</v>
      </c>
      <c r="B1625" s="793">
        <v>100000074826</v>
      </c>
      <c r="C1625" s="794" t="s">
        <v>1347</v>
      </c>
      <c r="D1625" s="825" t="s">
        <v>1349</v>
      </c>
      <c r="E1625" s="826">
        <v>902000</v>
      </c>
    </row>
    <row r="1626" spans="1:5" ht="14.45" customHeight="1" x14ac:dyDescent="0.2">
      <c r="A1626" s="776">
        <v>1594</v>
      </c>
      <c r="B1626" s="793">
        <v>100000074827</v>
      </c>
      <c r="C1626" s="794" t="s">
        <v>1347</v>
      </c>
      <c r="D1626" s="825" t="s">
        <v>1349</v>
      </c>
      <c r="E1626" s="826">
        <v>902000</v>
      </c>
    </row>
    <row r="1627" spans="1:5" ht="14.45" customHeight="1" x14ac:dyDescent="0.2">
      <c r="A1627" s="776">
        <v>1595</v>
      </c>
      <c r="B1627" s="793">
        <v>100000074828</v>
      </c>
      <c r="C1627" s="794" t="s">
        <v>1347</v>
      </c>
      <c r="D1627" s="825" t="s">
        <v>1349</v>
      </c>
      <c r="E1627" s="826">
        <v>902000</v>
      </c>
    </row>
    <row r="1628" spans="1:5" ht="14.45" customHeight="1" x14ac:dyDescent="0.2">
      <c r="A1628" s="776">
        <v>1596</v>
      </c>
      <c r="B1628" s="793">
        <v>100000074829</v>
      </c>
      <c r="C1628" s="794" t="s">
        <v>1347</v>
      </c>
      <c r="D1628" s="825" t="s">
        <v>1355</v>
      </c>
      <c r="E1628" s="826">
        <v>889000</v>
      </c>
    </row>
    <row r="1629" spans="1:5" ht="14.45" customHeight="1" x14ac:dyDescent="0.2">
      <c r="A1629" s="776">
        <v>1597</v>
      </c>
      <c r="B1629" s="793">
        <v>100000074830</v>
      </c>
      <c r="C1629" s="794" t="s">
        <v>1347</v>
      </c>
      <c r="D1629" s="825" t="s">
        <v>1349</v>
      </c>
      <c r="E1629" s="826">
        <v>902000</v>
      </c>
    </row>
    <row r="1630" spans="1:5" ht="14.45" customHeight="1" x14ac:dyDescent="0.2">
      <c r="A1630" s="776">
        <v>1598</v>
      </c>
      <c r="B1630" s="793">
        <v>100000074831</v>
      </c>
      <c r="C1630" s="794" t="s">
        <v>1347</v>
      </c>
      <c r="D1630" s="825" t="s">
        <v>1355</v>
      </c>
      <c r="E1630" s="826">
        <v>889000</v>
      </c>
    </row>
    <row r="1631" spans="1:5" ht="14.45" customHeight="1" x14ac:dyDescent="0.2">
      <c r="A1631" s="776">
        <v>1599</v>
      </c>
      <c r="B1631" s="793">
        <v>100000074832</v>
      </c>
      <c r="C1631" s="794" t="s">
        <v>1347</v>
      </c>
      <c r="D1631" s="825" t="s">
        <v>1355</v>
      </c>
      <c r="E1631" s="826">
        <v>889000</v>
      </c>
    </row>
    <row r="1632" spans="1:5" ht="14.45" customHeight="1" x14ac:dyDescent="0.2">
      <c r="A1632" s="776">
        <v>1600</v>
      </c>
      <c r="B1632" s="793">
        <v>100000074833</v>
      </c>
      <c r="C1632" s="794" t="s">
        <v>1347</v>
      </c>
      <c r="D1632" s="825" t="s">
        <v>1349</v>
      </c>
      <c r="E1632" s="826">
        <v>902000</v>
      </c>
    </row>
    <row r="1633" spans="1:5" ht="14.45" customHeight="1" x14ac:dyDescent="0.2">
      <c r="A1633" s="776">
        <v>1601</v>
      </c>
      <c r="B1633" s="793">
        <v>100000074834</v>
      </c>
      <c r="C1633" s="794" t="s">
        <v>1347</v>
      </c>
      <c r="D1633" s="825" t="s">
        <v>1355</v>
      </c>
      <c r="E1633" s="826">
        <v>889000</v>
      </c>
    </row>
    <row r="1634" spans="1:5" ht="14.45" customHeight="1" x14ac:dyDescent="0.2">
      <c r="A1634" s="776">
        <v>1602</v>
      </c>
      <c r="B1634" s="793">
        <v>100000074835</v>
      </c>
      <c r="C1634" s="794" t="s">
        <v>1347</v>
      </c>
      <c r="D1634" s="825" t="s">
        <v>1349</v>
      </c>
      <c r="E1634" s="826">
        <v>902000</v>
      </c>
    </row>
    <row r="1635" spans="1:5" ht="14.45" customHeight="1" x14ac:dyDescent="0.2">
      <c r="A1635" s="776">
        <v>1603</v>
      </c>
      <c r="B1635" s="793">
        <v>100000074836</v>
      </c>
      <c r="C1635" s="794" t="s">
        <v>1347</v>
      </c>
      <c r="D1635" s="825" t="s">
        <v>1355</v>
      </c>
      <c r="E1635" s="826">
        <v>889000</v>
      </c>
    </row>
    <row r="1636" spans="1:5" ht="14.45" customHeight="1" x14ac:dyDescent="0.2">
      <c r="A1636" s="776">
        <v>1604</v>
      </c>
      <c r="B1636" s="793">
        <v>100000074837</v>
      </c>
      <c r="C1636" s="794" t="s">
        <v>1347</v>
      </c>
      <c r="D1636" s="825" t="s">
        <v>1349</v>
      </c>
      <c r="E1636" s="826">
        <v>902000</v>
      </c>
    </row>
    <row r="1637" spans="1:5" ht="14.45" customHeight="1" x14ac:dyDescent="0.2">
      <c r="A1637" s="776">
        <v>1605</v>
      </c>
      <c r="B1637" s="793">
        <v>100000074838</v>
      </c>
      <c r="C1637" s="794" t="s">
        <v>1347</v>
      </c>
      <c r="D1637" s="825" t="s">
        <v>1349</v>
      </c>
      <c r="E1637" s="826">
        <v>902000</v>
      </c>
    </row>
    <row r="1638" spans="1:5" ht="14.45" customHeight="1" x14ac:dyDescent="0.2">
      <c r="A1638" s="776">
        <v>1606</v>
      </c>
      <c r="B1638" s="793">
        <v>100000074839</v>
      </c>
      <c r="C1638" s="794" t="s">
        <v>1347</v>
      </c>
      <c r="D1638" s="825" t="s">
        <v>1355</v>
      </c>
      <c r="E1638" s="826">
        <v>889000</v>
      </c>
    </row>
    <row r="1639" spans="1:5" ht="14.45" customHeight="1" x14ac:dyDescent="0.2">
      <c r="A1639" s="776">
        <v>1607</v>
      </c>
      <c r="B1639" s="793">
        <v>100000074840</v>
      </c>
      <c r="C1639" s="794" t="s">
        <v>1347</v>
      </c>
      <c r="D1639" s="825" t="s">
        <v>1355</v>
      </c>
      <c r="E1639" s="826">
        <v>889000</v>
      </c>
    </row>
    <row r="1640" spans="1:5" ht="14.45" customHeight="1" x14ac:dyDescent="0.2">
      <c r="A1640" s="796">
        <v>1608</v>
      </c>
      <c r="B1640" s="797">
        <v>100000074841</v>
      </c>
      <c r="C1640" s="798" t="s">
        <v>1347</v>
      </c>
      <c r="D1640" s="829" t="s">
        <v>1349</v>
      </c>
      <c r="E1640" s="830">
        <v>902000</v>
      </c>
    </row>
    <row r="1641" spans="1:5" ht="14.45" customHeight="1" x14ac:dyDescent="0.2">
      <c r="A1641" s="772">
        <v>1609</v>
      </c>
      <c r="B1641" s="801">
        <v>100000074842</v>
      </c>
      <c r="C1641" s="802" t="s">
        <v>1347</v>
      </c>
      <c r="D1641" s="831" t="s">
        <v>1349</v>
      </c>
      <c r="E1641" s="832">
        <v>902000</v>
      </c>
    </row>
    <row r="1642" spans="1:5" ht="14.45" customHeight="1" x14ac:dyDescent="0.2">
      <c r="A1642" s="776">
        <v>1610</v>
      </c>
      <c r="B1642" s="793">
        <v>100000074843</v>
      </c>
      <c r="C1642" s="794" t="s">
        <v>1347</v>
      </c>
      <c r="D1642" s="825" t="s">
        <v>1355</v>
      </c>
      <c r="E1642" s="826">
        <v>889000</v>
      </c>
    </row>
    <row r="1643" spans="1:5" ht="14.45" customHeight="1" x14ac:dyDescent="0.2">
      <c r="A1643" s="776">
        <v>1611</v>
      </c>
      <c r="B1643" s="793">
        <v>100000074844</v>
      </c>
      <c r="C1643" s="794" t="s">
        <v>1347</v>
      </c>
      <c r="D1643" s="825" t="s">
        <v>1349</v>
      </c>
      <c r="E1643" s="826">
        <v>902000</v>
      </c>
    </row>
    <row r="1644" spans="1:5" ht="14.45" customHeight="1" x14ac:dyDescent="0.2">
      <c r="A1644" s="776">
        <v>1612</v>
      </c>
      <c r="B1644" s="793">
        <v>100000074845</v>
      </c>
      <c r="C1644" s="794" t="s">
        <v>1347</v>
      </c>
      <c r="D1644" s="825" t="s">
        <v>1355</v>
      </c>
      <c r="E1644" s="826">
        <v>889000</v>
      </c>
    </row>
    <row r="1645" spans="1:5" ht="14.45" customHeight="1" x14ac:dyDescent="0.2">
      <c r="A1645" s="776">
        <v>1613</v>
      </c>
      <c r="B1645" s="793">
        <v>100000074854</v>
      </c>
      <c r="C1645" s="794" t="s">
        <v>1347</v>
      </c>
      <c r="D1645" s="825" t="s">
        <v>1349</v>
      </c>
      <c r="E1645" s="826">
        <v>902000</v>
      </c>
    </row>
    <row r="1646" spans="1:5" ht="14.45" customHeight="1" x14ac:dyDescent="0.2">
      <c r="A1646" s="776">
        <v>1614</v>
      </c>
      <c r="B1646" s="793">
        <v>100000074855</v>
      </c>
      <c r="C1646" s="794" t="s">
        <v>1347</v>
      </c>
      <c r="D1646" s="825" t="s">
        <v>1355</v>
      </c>
      <c r="E1646" s="826">
        <v>889000</v>
      </c>
    </row>
    <row r="1647" spans="1:5" ht="14.45" customHeight="1" x14ac:dyDescent="0.2">
      <c r="A1647" s="776">
        <v>1615</v>
      </c>
      <c r="B1647" s="793">
        <v>100000074856</v>
      </c>
      <c r="C1647" s="794" t="s">
        <v>1347</v>
      </c>
      <c r="D1647" s="825" t="s">
        <v>1349</v>
      </c>
      <c r="E1647" s="826">
        <v>902000</v>
      </c>
    </row>
    <row r="1648" spans="1:5" ht="14.45" customHeight="1" x14ac:dyDescent="0.2">
      <c r="A1648" s="776">
        <v>1616</v>
      </c>
      <c r="B1648" s="793">
        <v>100000074857</v>
      </c>
      <c r="C1648" s="794" t="s">
        <v>1347</v>
      </c>
      <c r="D1648" s="825" t="s">
        <v>1355</v>
      </c>
      <c r="E1648" s="826">
        <v>889000</v>
      </c>
    </row>
    <row r="1649" spans="1:5" ht="14.45" customHeight="1" x14ac:dyDescent="0.2">
      <c r="A1649" s="776">
        <v>1617</v>
      </c>
      <c r="B1649" s="793">
        <v>100000074858</v>
      </c>
      <c r="C1649" s="794" t="s">
        <v>1347</v>
      </c>
      <c r="D1649" s="825" t="s">
        <v>1349</v>
      </c>
      <c r="E1649" s="826">
        <v>902000</v>
      </c>
    </row>
    <row r="1650" spans="1:5" ht="14.45" customHeight="1" x14ac:dyDescent="0.2">
      <c r="A1650" s="776">
        <v>1618</v>
      </c>
      <c r="B1650" s="793">
        <v>100000074859</v>
      </c>
      <c r="C1650" s="794" t="s">
        <v>1347</v>
      </c>
      <c r="D1650" s="825" t="s">
        <v>1355</v>
      </c>
      <c r="E1650" s="826">
        <v>889000</v>
      </c>
    </row>
    <row r="1651" spans="1:5" ht="14.45" customHeight="1" x14ac:dyDescent="0.2">
      <c r="A1651" s="776">
        <v>1619</v>
      </c>
      <c r="B1651" s="793">
        <v>100000074860</v>
      </c>
      <c r="C1651" s="794" t="s">
        <v>1347</v>
      </c>
      <c r="D1651" s="825" t="s">
        <v>1349</v>
      </c>
      <c r="E1651" s="826">
        <v>902000</v>
      </c>
    </row>
    <row r="1652" spans="1:5" ht="14.45" customHeight="1" x14ac:dyDescent="0.2">
      <c r="A1652" s="776">
        <v>1620</v>
      </c>
      <c r="B1652" s="793">
        <v>100000074861</v>
      </c>
      <c r="C1652" s="794" t="s">
        <v>1347</v>
      </c>
      <c r="D1652" s="825" t="s">
        <v>1355</v>
      </c>
      <c r="E1652" s="826">
        <v>889000</v>
      </c>
    </row>
    <row r="1653" spans="1:5" ht="14.45" customHeight="1" x14ac:dyDescent="0.2">
      <c r="A1653" s="776">
        <v>1621</v>
      </c>
      <c r="B1653" s="793">
        <v>100000074862</v>
      </c>
      <c r="C1653" s="794" t="s">
        <v>1347</v>
      </c>
      <c r="D1653" s="825" t="s">
        <v>1349</v>
      </c>
      <c r="E1653" s="826">
        <v>902000</v>
      </c>
    </row>
    <row r="1654" spans="1:5" ht="14.45" customHeight="1" x14ac:dyDescent="0.2">
      <c r="A1654" s="776">
        <v>1622</v>
      </c>
      <c r="B1654" s="793">
        <v>100000074863</v>
      </c>
      <c r="C1654" s="794" t="s">
        <v>1347</v>
      </c>
      <c r="D1654" s="825" t="s">
        <v>1356</v>
      </c>
      <c r="E1654" s="826">
        <v>878000</v>
      </c>
    </row>
    <row r="1655" spans="1:5" ht="14.45" customHeight="1" x14ac:dyDescent="0.2">
      <c r="A1655" s="776">
        <v>1623</v>
      </c>
      <c r="B1655" s="793">
        <v>100000074864</v>
      </c>
      <c r="C1655" s="794" t="s">
        <v>1347</v>
      </c>
      <c r="D1655" s="825" t="s">
        <v>1355</v>
      </c>
      <c r="E1655" s="826">
        <v>889000</v>
      </c>
    </row>
    <row r="1656" spans="1:5" ht="14.45" customHeight="1" x14ac:dyDescent="0.2">
      <c r="A1656" s="776">
        <v>1624</v>
      </c>
      <c r="B1656" s="793">
        <v>100000074865</v>
      </c>
      <c r="C1656" s="794" t="s">
        <v>1347</v>
      </c>
      <c r="D1656" s="825" t="s">
        <v>1355</v>
      </c>
      <c r="E1656" s="826">
        <v>889000</v>
      </c>
    </row>
    <row r="1657" spans="1:5" ht="14.45" customHeight="1" x14ac:dyDescent="0.2">
      <c r="A1657" s="776">
        <v>1625</v>
      </c>
      <c r="B1657" s="793">
        <v>100000074866</v>
      </c>
      <c r="C1657" s="794" t="s">
        <v>1347</v>
      </c>
      <c r="D1657" s="825" t="s">
        <v>1349</v>
      </c>
      <c r="E1657" s="826">
        <v>902000</v>
      </c>
    </row>
    <row r="1658" spans="1:5" ht="14.45" customHeight="1" x14ac:dyDescent="0.2">
      <c r="A1658" s="776">
        <v>1626</v>
      </c>
      <c r="B1658" s="793">
        <v>100000074867</v>
      </c>
      <c r="C1658" s="794" t="s">
        <v>1347</v>
      </c>
      <c r="D1658" s="825" t="s">
        <v>1356</v>
      </c>
      <c r="E1658" s="826">
        <v>878000</v>
      </c>
    </row>
    <row r="1659" spans="1:5" ht="14.45" customHeight="1" x14ac:dyDescent="0.2">
      <c r="A1659" s="776">
        <v>1627</v>
      </c>
      <c r="B1659" s="793">
        <v>100000074868</v>
      </c>
      <c r="C1659" s="794" t="s">
        <v>1347</v>
      </c>
      <c r="D1659" s="825" t="s">
        <v>1349</v>
      </c>
      <c r="E1659" s="826">
        <v>902000</v>
      </c>
    </row>
    <row r="1660" spans="1:5" ht="14.45" customHeight="1" x14ac:dyDescent="0.2">
      <c r="A1660" s="776">
        <v>1628</v>
      </c>
      <c r="B1660" s="793">
        <v>100000074869</v>
      </c>
      <c r="C1660" s="794" t="s">
        <v>1347</v>
      </c>
      <c r="D1660" s="825" t="s">
        <v>1355</v>
      </c>
      <c r="E1660" s="826">
        <v>889000</v>
      </c>
    </row>
    <row r="1661" spans="1:5" ht="14.45" customHeight="1" x14ac:dyDescent="0.2">
      <c r="A1661" s="776">
        <v>1629</v>
      </c>
      <c r="B1661" s="793">
        <v>100000074870</v>
      </c>
      <c r="C1661" s="794" t="s">
        <v>1347</v>
      </c>
      <c r="D1661" s="825" t="s">
        <v>1349</v>
      </c>
      <c r="E1661" s="826">
        <v>902000</v>
      </c>
    </row>
    <row r="1662" spans="1:5" ht="14.45" customHeight="1" x14ac:dyDescent="0.2">
      <c r="A1662" s="776">
        <v>1630</v>
      </c>
      <c r="B1662" s="793">
        <v>100000074871</v>
      </c>
      <c r="C1662" s="794" t="s">
        <v>1347</v>
      </c>
      <c r="D1662" s="825" t="s">
        <v>1356</v>
      </c>
      <c r="E1662" s="826">
        <v>878000</v>
      </c>
    </row>
    <row r="1663" spans="1:5" ht="14.45" customHeight="1" x14ac:dyDescent="0.2">
      <c r="A1663" s="776">
        <v>1631</v>
      </c>
      <c r="B1663" s="793">
        <v>100000074872</v>
      </c>
      <c r="C1663" s="794" t="s">
        <v>1347</v>
      </c>
      <c r="D1663" s="825" t="s">
        <v>1355</v>
      </c>
      <c r="E1663" s="826">
        <v>889000</v>
      </c>
    </row>
    <row r="1664" spans="1:5" ht="14.45" customHeight="1" x14ac:dyDescent="0.2">
      <c r="A1664" s="776">
        <v>1632</v>
      </c>
      <c r="B1664" s="793">
        <v>100000074873</v>
      </c>
      <c r="C1664" s="794" t="s">
        <v>1347</v>
      </c>
      <c r="D1664" s="825" t="s">
        <v>1349</v>
      </c>
      <c r="E1664" s="826">
        <v>902000</v>
      </c>
    </row>
    <row r="1665" spans="1:5" ht="14.45" customHeight="1" x14ac:dyDescent="0.2">
      <c r="A1665" s="776">
        <v>1633</v>
      </c>
      <c r="B1665" s="793">
        <v>100000074874</v>
      </c>
      <c r="C1665" s="794" t="s">
        <v>1347</v>
      </c>
      <c r="D1665" s="825" t="s">
        <v>1355</v>
      </c>
      <c r="E1665" s="826">
        <v>889000</v>
      </c>
    </row>
    <row r="1666" spans="1:5" ht="14.45" customHeight="1" x14ac:dyDescent="0.2">
      <c r="A1666" s="776">
        <v>1634</v>
      </c>
      <c r="B1666" s="793">
        <v>100000074875</v>
      </c>
      <c r="C1666" s="794" t="s">
        <v>1347</v>
      </c>
      <c r="D1666" s="825" t="s">
        <v>1356</v>
      </c>
      <c r="E1666" s="826">
        <v>878000</v>
      </c>
    </row>
    <row r="1667" spans="1:5" ht="14.45" customHeight="1" x14ac:dyDescent="0.2">
      <c r="A1667" s="776">
        <v>1635</v>
      </c>
      <c r="B1667" s="793">
        <v>100000074876</v>
      </c>
      <c r="C1667" s="794" t="s">
        <v>1347</v>
      </c>
      <c r="D1667" s="825" t="s">
        <v>1349</v>
      </c>
      <c r="E1667" s="826">
        <v>902000</v>
      </c>
    </row>
    <row r="1668" spans="1:5" ht="14.45" customHeight="1" x14ac:dyDescent="0.2">
      <c r="A1668" s="776">
        <v>1636</v>
      </c>
      <c r="B1668" s="793">
        <v>100000074877</v>
      </c>
      <c r="C1668" s="794" t="s">
        <v>1347</v>
      </c>
      <c r="D1668" s="825" t="s">
        <v>1349</v>
      </c>
      <c r="E1668" s="826">
        <v>902000</v>
      </c>
    </row>
    <row r="1669" spans="1:5" ht="14.45" customHeight="1" x14ac:dyDescent="0.2">
      <c r="A1669" s="776">
        <v>1637</v>
      </c>
      <c r="B1669" s="793">
        <v>100000074878</v>
      </c>
      <c r="C1669" s="794" t="s">
        <v>1347</v>
      </c>
      <c r="D1669" s="825" t="s">
        <v>1355</v>
      </c>
      <c r="E1669" s="826">
        <v>889000</v>
      </c>
    </row>
    <row r="1670" spans="1:5" ht="14.45" customHeight="1" x14ac:dyDescent="0.2">
      <c r="A1670" s="776">
        <v>1638</v>
      </c>
      <c r="B1670" s="793">
        <v>100000074879</v>
      </c>
      <c r="C1670" s="794" t="s">
        <v>1347</v>
      </c>
      <c r="D1670" s="825" t="s">
        <v>1356</v>
      </c>
      <c r="E1670" s="826">
        <v>878000</v>
      </c>
    </row>
    <row r="1671" spans="1:5" ht="14.45" customHeight="1" x14ac:dyDescent="0.2">
      <c r="A1671" s="776">
        <v>1639</v>
      </c>
      <c r="B1671" s="793">
        <v>100000074880</v>
      </c>
      <c r="C1671" s="794" t="s">
        <v>1347</v>
      </c>
      <c r="D1671" s="825" t="s">
        <v>1349</v>
      </c>
      <c r="E1671" s="826">
        <v>902000</v>
      </c>
    </row>
    <row r="1672" spans="1:5" ht="14.45" customHeight="1" x14ac:dyDescent="0.2">
      <c r="A1672" s="776">
        <v>1640</v>
      </c>
      <c r="B1672" s="793">
        <v>100000074881</v>
      </c>
      <c r="C1672" s="794" t="s">
        <v>1347</v>
      </c>
      <c r="D1672" s="825" t="s">
        <v>1356</v>
      </c>
      <c r="E1672" s="826">
        <v>878000</v>
      </c>
    </row>
    <row r="1673" spans="1:5" ht="14.45" customHeight="1" x14ac:dyDescent="0.2">
      <c r="A1673" s="776">
        <v>1641</v>
      </c>
      <c r="B1673" s="793">
        <v>100000074882</v>
      </c>
      <c r="C1673" s="794" t="s">
        <v>1347</v>
      </c>
      <c r="D1673" s="825" t="s">
        <v>1355</v>
      </c>
      <c r="E1673" s="826">
        <v>889000</v>
      </c>
    </row>
    <row r="1674" spans="1:5" ht="14.45" customHeight="1" x14ac:dyDescent="0.2">
      <c r="A1674" s="776">
        <v>1642</v>
      </c>
      <c r="B1674" s="793">
        <v>100000074883</v>
      </c>
      <c r="C1674" s="794" t="s">
        <v>1347</v>
      </c>
      <c r="D1674" s="825" t="s">
        <v>1356</v>
      </c>
      <c r="E1674" s="826">
        <v>878000</v>
      </c>
    </row>
    <row r="1675" spans="1:5" ht="14.45" customHeight="1" x14ac:dyDescent="0.2">
      <c r="A1675" s="776">
        <v>1643</v>
      </c>
      <c r="B1675" s="793">
        <v>100000074884</v>
      </c>
      <c r="C1675" s="794" t="s">
        <v>1347</v>
      </c>
      <c r="D1675" s="825" t="s">
        <v>1349</v>
      </c>
      <c r="E1675" s="826">
        <v>902000</v>
      </c>
    </row>
    <row r="1676" spans="1:5" ht="14.45" customHeight="1" x14ac:dyDescent="0.2">
      <c r="A1676" s="776">
        <v>1644</v>
      </c>
      <c r="B1676" s="793">
        <v>100000074885</v>
      </c>
      <c r="C1676" s="794" t="s">
        <v>1347</v>
      </c>
      <c r="D1676" s="825" t="s">
        <v>1356</v>
      </c>
      <c r="E1676" s="826">
        <v>878000</v>
      </c>
    </row>
    <row r="1677" spans="1:5" ht="14.45" customHeight="1" x14ac:dyDescent="0.2">
      <c r="A1677" s="776">
        <v>1645</v>
      </c>
      <c r="B1677" s="793">
        <v>100000074886</v>
      </c>
      <c r="C1677" s="794" t="s">
        <v>1347</v>
      </c>
      <c r="D1677" s="825" t="s">
        <v>1355</v>
      </c>
      <c r="E1677" s="826">
        <v>889000</v>
      </c>
    </row>
    <row r="1678" spans="1:5" ht="14.45" customHeight="1" x14ac:dyDescent="0.2">
      <c r="A1678" s="776">
        <v>1646</v>
      </c>
      <c r="B1678" s="793">
        <v>100000074887</v>
      </c>
      <c r="C1678" s="794" t="s">
        <v>1347</v>
      </c>
      <c r="D1678" s="825" t="s">
        <v>1356</v>
      </c>
      <c r="E1678" s="826">
        <v>878000</v>
      </c>
    </row>
    <row r="1679" spans="1:5" ht="14.45" customHeight="1" x14ac:dyDescent="0.2">
      <c r="A1679" s="776">
        <v>1647</v>
      </c>
      <c r="B1679" s="793">
        <v>100000074888</v>
      </c>
      <c r="C1679" s="794" t="s">
        <v>1347</v>
      </c>
      <c r="D1679" s="825" t="s">
        <v>1349</v>
      </c>
      <c r="E1679" s="826">
        <v>902000</v>
      </c>
    </row>
    <row r="1680" spans="1:5" ht="14.45" customHeight="1" x14ac:dyDescent="0.2">
      <c r="A1680" s="776">
        <v>1648</v>
      </c>
      <c r="B1680" s="793">
        <v>100000074889</v>
      </c>
      <c r="C1680" s="794" t="s">
        <v>1347</v>
      </c>
      <c r="D1680" s="825" t="s">
        <v>1356</v>
      </c>
      <c r="E1680" s="826">
        <v>878000</v>
      </c>
    </row>
    <row r="1681" spans="1:5" ht="14.45" customHeight="1" x14ac:dyDescent="0.2">
      <c r="A1681" s="776">
        <v>1649</v>
      </c>
      <c r="B1681" s="793">
        <v>100000074890</v>
      </c>
      <c r="C1681" s="794" t="s">
        <v>1347</v>
      </c>
      <c r="D1681" s="825" t="s">
        <v>1356</v>
      </c>
      <c r="E1681" s="826">
        <v>878000</v>
      </c>
    </row>
    <row r="1682" spans="1:5" ht="14.45" customHeight="1" x14ac:dyDescent="0.2">
      <c r="A1682" s="776">
        <v>1650</v>
      </c>
      <c r="B1682" s="793">
        <v>100000074891</v>
      </c>
      <c r="C1682" s="794" t="s">
        <v>1347</v>
      </c>
      <c r="D1682" s="825" t="s">
        <v>1355</v>
      </c>
      <c r="E1682" s="826">
        <v>889000</v>
      </c>
    </row>
    <row r="1683" spans="1:5" ht="14.45" customHeight="1" x14ac:dyDescent="0.2">
      <c r="A1683" s="776">
        <v>1651</v>
      </c>
      <c r="B1683" s="793">
        <v>100000074892</v>
      </c>
      <c r="C1683" s="794" t="s">
        <v>1347</v>
      </c>
      <c r="D1683" s="825" t="s">
        <v>1356</v>
      </c>
      <c r="E1683" s="826">
        <v>878000</v>
      </c>
    </row>
    <row r="1684" spans="1:5" ht="14.45" customHeight="1" x14ac:dyDescent="0.2">
      <c r="A1684" s="776">
        <v>1652</v>
      </c>
      <c r="B1684" s="793">
        <v>100000074893</v>
      </c>
      <c r="C1684" s="794" t="s">
        <v>1347</v>
      </c>
      <c r="D1684" s="825" t="s">
        <v>1349</v>
      </c>
      <c r="E1684" s="826">
        <v>902000</v>
      </c>
    </row>
    <row r="1685" spans="1:5" ht="14.45" customHeight="1" x14ac:dyDescent="0.2">
      <c r="A1685" s="776">
        <v>1653</v>
      </c>
      <c r="B1685" s="793">
        <v>100000074894</v>
      </c>
      <c r="C1685" s="794" t="s">
        <v>1347</v>
      </c>
      <c r="D1685" s="825" t="s">
        <v>1356</v>
      </c>
      <c r="E1685" s="826">
        <v>878000</v>
      </c>
    </row>
    <row r="1686" spans="1:5" ht="14.45" customHeight="1" x14ac:dyDescent="0.2">
      <c r="A1686" s="776">
        <v>1654</v>
      </c>
      <c r="B1686" s="793">
        <v>100000074895</v>
      </c>
      <c r="C1686" s="794" t="s">
        <v>1347</v>
      </c>
      <c r="D1686" s="825" t="s">
        <v>1355</v>
      </c>
      <c r="E1686" s="826">
        <v>889000</v>
      </c>
    </row>
    <row r="1687" spans="1:5" ht="14.45" customHeight="1" x14ac:dyDescent="0.2">
      <c r="A1687" s="776">
        <v>1655</v>
      </c>
      <c r="B1687" s="793">
        <v>100000074896</v>
      </c>
      <c r="C1687" s="794" t="s">
        <v>1347</v>
      </c>
      <c r="D1687" s="825" t="s">
        <v>1356</v>
      </c>
      <c r="E1687" s="826">
        <v>878000</v>
      </c>
    </row>
    <row r="1688" spans="1:5" ht="14.45" customHeight="1" x14ac:dyDescent="0.2">
      <c r="A1688" s="796">
        <v>1656</v>
      </c>
      <c r="B1688" s="797">
        <v>100000074897</v>
      </c>
      <c r="C1688" s="798" t="s">
        <v>1347</v>
      </c>
      <c r="D1688" s="829" t="s">
        <v>1356</v>
      </c>
      <c r="E1688" s="830">
        <v>878000</v>
      </c>
    </row>
    <row r="1689" spans="1:5" ht="14.45" customHeight="1" x14ac:dyDescent="0.2">
      <c r="A1689" s="772">
        <v>1657</v>
      </c>
      <c r="B1689" s="801">
        <v>100000074898</v>
      </c>
      <c r="C1689" s="802" t="s">
        <v>1347</v>
      </c>
      <c r="D1689" s="831" t="s">
        <v>1355</v>
      </c>
      <c r="E1689" s="832">
        <v>889000</v>
      </c>
    </row>
    <row r="1690" spans="1:5" ht="14.45" customHeight="1" x14ac:dyDescent="0.2">
      <c r="A1690" s="776">
        <v>1658</v>
      </c>
      <c r="B1690" s="793">
        <v>100000074899</v>
      </c>
      <c r="C1690" s="794" t="s">
        <v>1347</v>
      </c>
      <c r="D1690" s="825" t="s">
        <v>1349</v>
      </c>
      <c r="E1690" s="826">
        <v>902000</v>
      </c>
    </row>
    <row r="1691" spans="1:5" ht="14.45" customHeight="1" x14ac:dyDescent="0.2">
      <c r="A1691" s="776">
        <v>1659</v>
      </c>
      <c r="B1691" s="793">
        <v>100000074900</v>
      </c>
      <c r="C1691" s="794" t="s">
        <v>1347</v>
      </c>
      <c r="D1691" s="825" t="s">
        <v>1356</v>
      </c>
      <c r="E1691" s="826">
        <v>878000</v>
      </c>
    </row>
    <row r="1692" spans="1:5" ht="14.45" customHeight="1" x14ac:dyDescent="0.2">
      <c r="A1692" s="776">
        <v>1660</v>
      </c>
      <c r="B1692" s="793">
        <v>100000074901</v>
      </c>
      <c r="C1692" s="794" t="s">
        <v>1347</v>
      </c>
      <c r="D1692" s="825" t="s">
        <v>1356</v>
      </c>
      <c r="E1692" s="826">
        <v>878000</v>
      </c>
    </row>
    <row r="1693" spans="1:5" ht="14.45" customHeight="1" x14ac:dyDescent="0.2">
      <c r="A1693" s="776">
        <v>1661</v>
      </c>
      <c r="B1693" s="793">
        <v>100000074902</v>
      </c>
      <c r="C1693" s="794" t="s">
        <v>1347</v>
      </c>
      <c r="D1693" s="825" t="s">
        <v>1355</v>
      </c>
      <c r="E1693" s="826">
        <v>889000</v>
      </c>
    </row>
    <row r="1694" spans="1:5" ht="14.45" customHeight="1" x14ac:dyDescent="0.2">
      <c r="A1694" s="776">
        <v>1662</v>
      </c>
      <c r="B1694" s="793">
        <v>100000074903</v>
      </c>
      <c r="C1694" s="794" t="s">
        <v>1347</v>
      </c>
      <c r="D1694" s="825" t="s">
        <v>1356</v>
      </c>
      <c r="E1694" s="826">
        <v>878000</v>
      </c>
    </row>
    <row r="1695" spans="1:5" ht="14.45" customHeight="1" x14ac:dyDescent="0.2">
      <c r="A1695" s="776">
        <v>1663</v>
      </c>
      <c r="B1695" s="793">
        <v>100000074904</v>
      </c>
      <c r="C1695" s="794" t="s">
        <v>1347</v>
      </c>
      <c r="D1695" s="825" t="s">
        <v>1349</v>
      </c>
      <c r="E1695" s="826">
        <v>902000</v>
      </c>
    </row>
    <row r="1696" spans="1:5" ht="14.45" customHeight="1" x14ac:dyDescent="0.2">
      <c r="A1696" s="776">
        <v>1664</v>
      </c>
      <c r="B1696" s="793">
        <v>100000074905</v>
      </c>
      <c r="C1696" s="794" t="s">
        <v>1347</v>
      </c>
      <c r="D1696" s="825" t="s">
        <v>1356</v>
      </c>
      <c r="E1696" s="826">
        <v>878000</v>
      </c>
    </row>
    <row r="1697" spans="1:5" ht="14.45" customHeight="1" x14ac:dyDescent="0.2">
      <c r="A1697" s="776">
        <v>1665</v>
      </c>
      <c r="B1697" s="793">
        <v>100000074906</v>
      </c>
      <c r="C1697" s="794" t="s">
        <v>1347</v>
      </c>
      <c r="D1697" s="825" t="s">
        <v>1355</v>
      </c>
      <c r="E1697" s="826">
        <v>889000</v>
      </c>
    </row>
    <row r="1698" spans="1:5" ht="14.45" customHeight="1" x14ac:dyDescent="0.2">
      <c r="A1698" s="776">
        <v>1666</v>
      </c>
      <c r="B1698" s="793">
        <v>100000074907</v>
      </c>
      <c r="C1698" s="794" t="s">
        <v>1347</v>
      </c>
      <c r="D1698" s="825" t="s">
        <v>1356</v>
      </c>
      <c r="E1698" s="826">
        <v>878000</v>
      </c>
    </row>
    <row r="1699" spans="1:5" ht="14.45" customHeight="1" x14ac:dyDescent="0.2">
      <c r="A1699" s="776">
        <v>1667</v>
      </c>
      <c r="B1699" s="793">
        <v>100000074908</v>
      </c>
      <c r="C1699" s="794" t="s">
        <v>1347</v>
      </c>
      <c r="D1699" s="825" t="s">
        <v>1355</v>
      </c>
      <c r="E1699" s="826">
        <v>889000</v>
      </c>
    </row>
    <row r="1700" spans="1:5" ht="14.45" customHeight="1" x14ac:dyDescent="0.2">
      <c r="A1700" s="776">
        <v>1668</v>
      </c>
      <c r="B1700" s="793">
        <v>100000074909</v>
      </c>
      <c r="C1700" s="794" t="s">
        <v>1347</v>
      </c>
      <c r="D1700" s="825" t="s">
        <v>1356</v>
      </c>
      <c r="E1700" s="826">
        <v>878000</v>
      </c>
    </row>
    <row r="1701" spans="1:5" ht="14.45" customHeight="1" x14ac:dyDescent="0.2">
      <c r="A1701" s="776">
        <v>1669</v>
      </c>
      <c r="B1701" s="793">
        <v>100000074910</v>
      </c>
      <c r="C1701" s="794" t="s">
        <v>1347</v>
      </c>
      <c r="D1701" s="825" t="s">
        <v>1349</v>
      </c>
      <c r="E1701" s="826">
        <v>902000</v>
      </c>
    </row>
    <row r="1702" spans="1:5" ht="14.45" customHeight="1" x14ac:dyDescent="0.2">
      <c r="A1702" s="776">
        <v>1670</v>
      </c>
      <c r="B1702" s="793">
        <v>100000074911</v>
      </c>
      <c r="C1702" s="794" t="s">
        <v>1347</v>
      </c>
      <c r="D1702" s="825" t="s">
        <v>1356</v>
      </c>
      <c r="E1702" s="826">
        <v>878000</v>
      </c>
    </row>
    <row r="1703" spans="1:5" ht="14.45" customHeight="1" x14ac:dyDescent="0.2">
      <c r="A1703" s="776">
        <v>1671</v>
      </c>
      <c r="B1703" s="793">
        <v>100000074912</v>
      </c>
      <c r="C1703" s="794" t="s">
        <v>1347</v>
      </c>
      <c r="D1703" s="825" t="s">
        <v>1355</v>
      </c>
      <c r="E1703" s="826">
        <v>889000</v>
      </c>
    </row>
    <row r="1704" spans="1:5" ht="14.45" customHeight="1" x14ac:dyDescent="0.2">
      <c r="A1704" s="776">
        <v>1672</v>
      </c>
      <c r="B1704" s="793">
        <v>100000074913</v>
      </c>
      <c r="C1704" s="794" t="s">
        <v>1347</v>
      </c>
      <c r="D1704" s="825" t="s">
        <v>1356</v>
      </c>
      <c r="E1704" s="826">
        <v>878000</v>
      </c>
    </row>
    <row r="1705" spans="1:5" ht="14.45" customHeight="1" x14ac:dyDescent="0.2">
      <c r="A1705" s="776">
        <v>1673</v>
      </c>
      <c r="B1705" s="793">
        <v>100000074914</v>
      </c>
      <c r="C1705" s="794" t="s">
        <v>1347</v>
      </c>
      <c r="D1705" s="825" t="s">
        <v>1355</v>
      </c>
      <c r="E1705" s="826">
        <v>889000</v>
      </c>
    </row>
    <row r="1706" spans="1:5" ht="14.45" customHeight="1" x14ac:dyDescent="0.2">
      <c r="A1706" s="776">
        <v>1674</v>
      </c>
      <c r="B1706" s="793">
        <v>100000074915</v>
      </c>
      <c r="C1706" s="794" t="s">
        <v>1347</v>
      </c>
      <c r="D1706" s="825" t="s">
        <v>1356</v>
      </c>
      <c r="E1706" s="826">
        <v>878000</v>
      </c>
    </row>
    <row r="1707" spans="1:5" ht="14.45" customHeight="1" x14ac:dyDescent="0.2">
      <c r="A1707" s="776">
        <v>1675</v>
      </c>
      <c r="B1707" s="793">
        <v>100000074916</v>
      </c>
      <c r="C1707" s="794" t="s">
        <v>1347</v>
      </c>
      <c r="D1707" s="825" t="s">
        <v>1349</v>
      </c>
      <c r="E1707" s="826">
        <v>902000</v>
      </c>
    </row>
    <row r="1708" spans="1:5" ht="14.45" customHeight="1" x14ac:dyDescent="0.2">
      <c r="A1708" s="776">
        <v>1676</v>
      </c>
      <c r="B1708" s="793">
        <v>100000074917</v>
      </c>
      <c r="C1708" s="794" t="s">
        <v>1347</v>
      </c>
      <c r="D1708" s="825" t="s">
        <v>1355</v>
      </c>
      <c r="E1708" s="826">
        <v>889000</v>
      </c>
    </row>
    <row r="1709" spans="1:5" ht="14.45" customHeight="1" x14ac:dyDescent="0.2">
      <c r="A1709" s="776">
        <v>1677</v>
      </c>
      <c r="B1709" s="793">
        <v>100000074918</v>
      </c>
      <c r="C1709" s="794" t="s">
        <v>1347</v>
      </c>
      <c r="D1709" s="825" t="s">
        <v>1356</v>
      </c>
      <c r="E1709" s="826">
        <v>878000</v>
      </c>
    </row>
    <row r="1710" spans="1:5" ht="14.45" customHeight="1" x14ac:dyDescent="0.2">
      <c r="A1710" s="776">
        <v>1678</v>
      </c>
      <c r="B1710" s="793">
        <v>100000074919</v>
      </c>
      <c r="C1710" s="794" t="s">
        <v>1347</v>
      </c>
      <c r="D1710" s="825" t="s">
        <v>1349</v>
      </c>
      <c r="E1710" s="826">
        <v>902000</v>
      </c>
    </row>
    <row r="1711" spans="1:5" ht="14.45" customHeight="1" x14ac:dyDescent="0.2">
      <c r="A1711" s="776">
        <v>1679</v>
      </c>
      <c r="B1711" s="793">
        <v>100000074920</v>
      </c>
      <c r="C1711" s="794" t="s">
        <v>1347</v>
      </c>
      <c r="D1711" s="825" t="s">
        <v>1356</v>
      </c>
      <c r="E1711" s="826">
        <v>878000</v>
      </c>
    </row>
    <row r="1712" spans="1:5" ht="14.45" customHeight="1" x14ac:dyDescent="0.2">
      <c r="A1712" s="776">
        <v>1680</v>
      </c>
      <c r="B1712" s="793">
        <v>100000074921</v>
      </c>
      <c r="C1712" s="794" t="s">
        <v>1347</v>
      </c>
      <c r="D1712" s="825" t="s">
        <v>1355</v>
      </c>
      <c r="E1712" s="826">
        <v>889000</v>
      </c>
    </row>
    <row r="1713" spans="1:5" ht="14.45" customHeight="1" x14ac:dyDescent="0.2">
      <c r="A1713" s="776">
        <v>1681</v>
      </c>
      <c r="B1713" s="793">
        <v>100000074922</v>
      </c>
      <c r="C1713" s="794" t="s">
        <v>1347</v>
      </c>
      <c r="D1713" s="825" t="s">
        <v>1356</v>
      </c>
      <c r="E1713" s="826">
        <v>878000</v>
      </c>
    </row>
    <row r="1714" spans="1:5" ht="14.45" customHeight="1" x14ac:dyDescent="0.2">
      <c r="A1714" s="776">
        <v>1682</v>
      </c>
      <c r="B1714" s="793">
        <v>100000074923</v>
      </c>
      <c r="C1714" s="794" t="s">
        <v>1347</v>
      </c>
      <c r="D1714" s="825" t="s">
        <v>1349</v>
      </c>
      <c r="E1714" s="826">
        <v>902000</v>
      </c>
    </row>
    <row r="1715" spans="1:5" ht="14.45" customHeight="1" x14ac:dyDescent="0.2">
      <c r="A1715" s="776">
        <v>1683</v>
      </c>
      <c r="B1715" s="793">
        <v>100000074924</v>
      </c>
      <c r="C1715" s="794" t="s">
        <v>1347</v>
      </c>
      <c r="D1715" s="825" t="s">
        <v>1356</v>
      </c>
      <c r="E1715" s="826">
        <v>878000</v>
      </c>
    </row>
    <row r="1716" spans="1:5" ht="14.45" customHeight="1" x14ac:dyDescent="0.2">
      <c r="A1716" s="776">
        <v>1684</v>
      </c>
      <c r="B1716" s="793">
        <v>100000074925</v>
      </c>
      <c r="C1716" s="794" t="s">
        <v>1347</v>
      </c>
      <c r="D1716" s="825" t="s">
        <v>1356</v>
      </c>
      <c r="E1716" s="826">
        <v>878000</v>
      </c>
    </row>
    <row r="1717" spans="1:5" ht="14.45" customHeight="1" x14ac:dyDescent="0.2">
      <c r="A1717" s="776">
        <v>1685</v>
      </c>
      <c r="B1717" s="793">
        <v>100000074926</v>
      </c>
      <c r="C1717" s="794" t="s">
        <v>1347</v>
      </c>
      <c r="D1717" s="825" t="s">
        <v>1349</v>
      </c>
      <c r="E1717" s="826">
        <v>902000</v>
      </c>
    </row>
    <row r="1718" spans="1:5" ht="14.45" customHeight="1" x14ac:dyDescent="0.2">
      <c r="A1718" s="776">
        <v>1686</v>
      </c>
      <c r="B1718" s="793">
        <v>100000074927</v>
      </c>
      <c r="C1718" s="794" t="s">
        <v>1347</v>
      </c>
      <c r="D1718" s="825" t="s">
        <v>1356</v>
      </c>
      <c r="E1718" s="826">
        <v>878000</v>
      </c>
    </row>
    <row r="1719" spans="1:5" ht="14.45" customHeight="1" x14ac:dyDescent="0.2">
      <c r="A1719" s="776">
        <v>1687</v>
      </c>
      <c r="B1719" s="793">
        <v>100000074928</v>
      </c>
      <c r="C1719" s="794" t="s">
        <v>1347</v>
      </c>
      <c r="D1719" s="825" t="s">
        <v>1356</v>
      </c>
      <c r="E1719" s="826">
        <v>878000</v>
      </c>
    </row>
    <row r="1720" spans="1:5" ht="14.45" customHeight="1" x14ac:dyDescent="0.2">
      <c r="A1720" s="776">
        <v>1688</v>
      </c>
      <c r="B1720" s="793">
        <v>100000074929</v>
      </c>
      <c r="C1720" s="794" t="s">
        <v>1347</v>
      </c>
      <c r="D1720" s="825" t="s">
        <v>1356</v>
      </c>
      <c r="E1720" s="826">
        <v>878000</v>
      </c>
    </row>
    <row r="1721" spans="1:5" ht="14.45" customHeight="1" x14ac:dyDescent="0.2">
      <c r="A1721" s="776">
        <v>1689</v>
      </c>
      <c r="B1721" s="793">
        <v>100000074930</v>
      </c>
      <c r="C1721" s="794" t="s">
        <v>1347</v>
      </c>
      <c r="D1721" s="825" t="s">
        <v>1356</v>
      </c>
      <c r="E1721" s="826">
        <v>878000</v>
      </c>
    </row>
    <row r="1722" spans="1:5" ht="14.45" customHeight="1" x14ac:dyDescent="0.2">
      <c r="A1722" s="776">
        <v>1690</v>
      </c>
      <c r="B1722" s="793">
        <v>100000074931</v>
      </c>
      <c r="C1722" s="794" t="s">
        <v>1347</v>
      </c>
      <c r="D1722" s="825" t="s">
        <v>1349</v>
      </c>
      <c r="E1722" s="826">
        <v>902000</v>
      </c>
    </row>
    <row r="1723" spans="1:5" ht="14.45" customHeight="1" x14ac:dyDescent="0.2">
      <c r="A1723" s="776">
        <v>1691</v>
      </c>
      <c r="B1723" s="793">
        <v>100000074932</v>
      </c>
      <c r="C1723" s="794" t="s">
        <v>1347</v>
      </c>
      <c r="D1723" s="825" t="s">
        <v>1355</v>
      </c>
      <c r="E1723" s="826">
        <v>889000</v>
      </c>
    </row>
    <row r="1724" spans="1:5" ht="14.45" customHeight="1" x14ac:dyDescent="0.2">
      <c r="A1724" s="776">
        <v>1692</v>
      </c>
      <c r="B1724" s="793">
        <v>100000074933</v>
      </c>
      <c r="C1724" s="794" t="s">
        <v>1347</v>
      </c>
      <c r="D1724" s="825" t="s">
        <v>1356</v>
      </c>
      <c r="E1724" s="826">
        <v>878000</v>
      </c>
    </row>
    <row r="1725" spans="1:5" ht="14.45" customHeight="1" x14ac:dyDescent="0.2">
      <c r="A1725" s="776">
        <v>1693</v>
      </c>
      <c r="B1725" s="793">
        <v>100000074934</v>
      </c>
      <c r="C1725" s="794" t="s">
        <v>1347</v>
      </c>
      <c r="D1725" s="825" t="s">
        <v>1356</v>
      </c>
      <c r="E1725" s="826">
        <v>878000</v>
      </c>
    </row>
    <row r="1726" spans="1:5" ht="14.45" customHeight="1" x14ac:dyDescent="0.2">
      <c r="A1726" s="776">
        <v>1694</v>
      </c>
      <c r="B1726" s="793">
        <v>100000074935</v>
      </c>
      <c r="C1726" s="794" t="s">
        <v>1347</v>
      </c>
      <c r="D1726" s="825" t="s">
        <v>1349</v>
      </c>
      <c r="E1726" s="826">
        <v>902000</v>
      </c>
    </row>
    <row r="1727" spans="1:5" ht="14.45" customHeight="1" x14ac:dyDescent="0.2">
      <c r="A1727" s="776">
        <v>1695</v>
      </c>
      <c r="B1727" s="793">
        <v>100000074936</v>
      </c>
      <c r="C1727" s="794" t="s">
        <v>1347</v>
      </c>
      <c r="D1727" s="825" t="s">
        <v>1355</v>
      </c>
      <c r="E1727" s="826">
        <v>889000</v>
      </c>
    </row>
    <row r="1728" spans="1:5" ht="14.45" customHeight="1" x14ac:dyDescent="0.2">
      <c r="A1728" s="776">
        <v>1696</v>
      </c>
      <c r="B1728" s="793">
        <v>100000074937</v>
      </c>
      <c r="C1728" s="794" t="s">
        <v>1347</v>
      </c>
      <c r="D1728" s="825" t="s">
        <v>1356</v>
      </c>
      <c r="E1728" s="826">
        <v>878000</v>
      </c>
    </row>
    <row r="1729" spans="1:5" ht="14.45" customHeight="1" x14ac:dyDescent="0.2">
      <c r="A1729" s="776">
        <v>1697</v>
      </c>
      <c r="B1729" s="793">
        <v>100000074938</v>
      </c>
      <c r="C1729" s="794" t="s">
        <v>1347</v>
      </c>
      <c r="D1729" s="825" t="s">
        <v>1356</v>
      </c>
      <c r="E1729" s="826">
        <v>878000</v>
      </c>
    </row>
    <row r="1730" spans="1:5" ht="14.45" customHeight="1" x14ac:dyDescent="0.2">
      <c r="A1730" s="776">
        <v>1698</v>
      </c>
      <c r="B1730" s="793">
        <v>100000074939</v>
      </c>
      <c r="C1730" s="794" t="s">
        <v>1347</v>
      </c>
      <c r="D1730" s="825" t="s">
        <v>1349</v>
      </c>
      <c r="E1730" s="826">
        <v>902000</v>
      </c>
    </row>
    <row r="1731" spans="1:5" ht="14.45" customHeight="1" x14ac:dyDescent="0.2">
      <c r="A1731" s="776">
        <v>1699</v>
      </c>
      <c r="B1731" s="793">
        <v>100000074940</v>
      </c>
      <c r="C1731" s="794" t="s">
        <v>1347</v>
      </c>
      <c r="D1731" s="825" t="s">
        <v>1355</v>
      </c>
      <c r="E1731" s="826">
        <v>889000</v>
      </c>
    </row>
    <row r="1732" spans="1:5" ht="14.45" customHeight="1" x14ac:dyDescent="0.2">
      <c r="A1732" s="776">
        <v>1700</v>
      </c>
      <c r="B1732" s="793">
        <v>100000074941</v>
      </c>
      <c r="C1732" s="794" t="s">
        <v>1347</v>
      </c>
      <c r="D1732" s="825" t="s">
        <v>1356</v>
      </c>
      <c r="E1732" s="826">
        <v>878000</v>
      </c>
    </row>
    <row r="1733" spans="1:5" ht="14.45" customHeight="1" x14ac:dyDescent="0.2">
      <c r="A1733" s="776">
        <v>1701</v>
      </c>
      <c r="B1733" s="793">
        <v>100000074942</v>
      </c>
      <c r="C1733" s="794" t="s">
        <v>1347</v>
      </c>
      <c r="D1733" s="825" t="s">
        <v>1356</v>
      </c>
      <c r="E1733" s="826">
        <v>878000</v>
      </c>
    </row>
    <row r="1734" spans="1:5" ht="14.45" customHeight="1" x14ac:dyDescent="0.2">
      <c r="A1734" s="776">
        <v>1702</v>
      </c>
      <c r="B1734" s="793">
        <v>100000074943</v>
      </c>
      <c r="C1734" s="794" t="s">
        <v>1347</v>
      </c>
      <c r="D1734" s="825" t="s">
        <v>1355</v>
      </c>
      <c r="E1734" s="826">
        <v>889000</v>
      </c>
    </row>
    <row r="1735" spans="1:5" ht="14.45" customHeight="1" x14ac:dyDescent="0.2">
      <c r="A1735" s="776">
        <v>1703</v>
      </c>
      <c r="B1735" s="793">
        <v>100000074944</v>
      </c>
      <c r="C1735" s="794" t="s">
        <v>1347</v>
      </c>
      <c r="D1735" s="825" t="s">
        <v>1349</v>
      </c>
      <c r="E1735" s="826">
        <v>902000</v>
      </c>
    </row>
    <row r="1736" spans="1:5" ht="14.45" customHeight="1" x14ac:dyDescent="0.2">
      <c r="A1736" s="796">
        <v>1704</v>
      </c>
      <c r="B1736" s="797">
        <v>100000074945</v>
      </c>
      <c r="C1736" s="798" t="s">
        <v>1347</v>
      </c>
      <c r="D1736" s="829" t="s">
        <v>1356</v>
      </c>
      <c r="E1736" s="830">
        <v>878000</v>
      </c>
    </row>
    <row r="1737" spans="1:5" ht="14.45" customHeight="1" x14ac:dyDescent="0.2">
      <c r="A1737" s="772">
        <v>1705</v>
      </c>
      <c r="B1737" s="801">
        <v>100000074946</v>
      </c>
      <c r="C1737" s="802" t="s">
        <v>1347</v>
      </c>
      <c r="D1737" s="831" t="s">
        <v>1356</v>
      </c>
      <c r="E1737" s="832">
        <v>878000</v>
      </c>
    </row>
    <row r="1738" spans="1:5" ht="14.45" customHeight="1" x14ac:dyDescent="0.2">
      <c r="A1738" s="776">
        <v>1706</v>
      </c>
      <c r="B1738" s="793">
        <v>100000074947</v>
      </c>
      <c r="C1738" s="794" t="s">
        <v>1347</v>
      </c>
      <c r="D1738" s="825" t="s">
        <v>1355</v>
      </c>
      <c r="E1738" s="826">
        <v>889000</v>
      </c>
    </row>
    <row r="1739" spans="1:5" ht="14.45" customHeight="1" x14ac:dyDescent="0.2">
      <c r="A1739" s="776">
        <v>1707</v>
      </c>
      <c r="B1739" s="793">
        <v>100000074948</v>
      </c>
      <c r="C1739" s="794" t="s">
        <v>1347</v>
      </c>
      <c r="D1739" s="825" t="s">
        <v>1355</v>
      </c>
      <c r="E1739" s="826">
        <v>889000</v>
      </c>
    </row>
    <row r="1740" spans="1:5" ht="14.45" customHeight="1" x14ac:dyDescent="0.2">
      <c r="A1740" s="776">
        <v>1708</v>
      </c>
      <c r="B1740" s="793">
        <v>100000074949</v>
      </c>
      <c r="C1740" s="794" t="s">
        <v>1347</v>
      </c>
      <c r="D1740" s="825" t="s">
        <v>1356</v>
      </c>
      <c r="E1740" s="826">
        <v>878000</v>
      </c>
    </row>
    <row r="1741" spans="1:5" ht="14.45" customHeight="1" x14ac:dyDescent="0.2">
      <c r="A1741" s="776">
        <v>1709</v>
      </c>
      <c r="B1741" s="793">
        <v>100000074950</v>
      </c>
      <c r="C1741" s="794" t="s">
        <v>1347</v>
      </c>
      <c r="D1741" s="825" t="s">
        <v>1356</v>
      </c>
      <c r="E1741" s="826">
        <v>878000</v>
      </c>
    </row>
    <row r="1742" spans="1:5" ht="14.45" customHeight="1" x14ac:dyDescent="0.2">
      <c r="A1742" s="776">
        <v>1710</v>
      </c>
      <c r="B1742" s="793">
        <v>100000074951</v>
      </c>
      <c r="C1742" s="794" t="s">
        <v>1347</v>
      </c>
      <c r="D1742" s="825" t="s">
        <v>1349</v>
      </c>
      <c r="E1742" s="826">
        <v>902000</v>
      </c>
    </row>
    <row r="1743" spans="1:5" ht="14.45" customHeight="1" x14ac:dyDescent="0.2">
      <c r="A1743" s="776">
        <v>1711</v>
      </c>
      <c r="B1743" s="793">
        <v>100000074952</v>
      </c>
      <c r="C1743" s="794" t="s">
        <v>1347</v>
      </c>
      <c r="D1743" s="825" t="s">
        <v>1356</v>
      </c>
      <c r="E1743" s="826">
        <v>878000</v>
      </c>
    </row>
    <row r="1744" spans="1:5" ht="14.45" customHeight="1" x14ac:dyDescent="0.2">
      <c r="A1744" s="776">
        <v>1712</v>
      </c>
      <c r="B1744" s="793">
        <v>100000074953</v>
      </c>
      <c r="C1744" s="794" t="s">
        <v>1347</v>
      </c>
      <c r="D1744" s="825" t="s">
        <v>1356</v>
      </c>
      <c r="E1744" s="826">
        <v>878000</v>
      </c>
    </row>
    <row r="1745" spans="1:5" ht="14.45" customHeight="1" x14ac:dyDescent="0.2">
      <c r="A1745" s="776">
        <v>1713</v>
      </c>
      <c r="B1745" s="793">
        <v>100000074954</v>
      </c>
      <c r="C1745" s="794" t="s">
        <v>1347</v>
      </c>
      <c r="D1745" s="825" t="s">
        <v>1349</v>
      </c>
      <c r="E1745" s="826">
        <v>902000</v>
      </c>
    </row>
    <row r="1746" spans="1:5" ht="14.45" customHeight="1" x14ac:dyDescent="0.2">
      <c r="A1746" s="776">
        <v>1714</v>
      </c>
      <c r="B1746" s="793">
        <v>100000074955</v>
      </c>
      <c r="C1746" s="794" t="s">
        <v>1347</v>
      </c>
      <c r="D1746" s="825" t="s">
        <v>1355</v>
      </c>
      <c r="E1746" s="826">
        <v>889000</v>
      </c>
    </row>
    <row r="1747" spans="1:5" ht="14.45" customHeight="1" x14ac:dyDescent="0.2">
      <c r="A1747" s="776">
        <v>1715</v>
      </c>
      <c r="B1747" s="793">
        <v>100000074956</v>
      </c>
      <c r="C1747" s="794" t="s">
        <v>1347</v>
      </c>
      <c r="D1747" s="825" t="s">
        <v>1356</v>
      </c>
      <c r="E1747" s="826">
        <v>878000</v>
      </c>
    </row>
    <row r="1748" spans="1:5" ht="14.45" customHeight="1" x14ac:dyDescent="0.2">
      <c r="A1748" s="776">
        <v>1716</v>
      </c>
      <c r="B1748" s="793">
        <v>100000074957</v>
      </c>
      <c r="C1748" s="794" t="s">
        <v>1347</v>
      </c>
      <c r="D1748" s="825" t="s">
        <v>1356</v>
      </c>
      <c r="E1748" s="826">
        <v>878000</v>
      </c>
    </row>
    <row r="1749" spans="1:5" ht="14.45" customHeight="1" x14ac:dyDescent="0.2">
      <c r="A1749" s="776">
        <v>1717</v>
      </c>
      <c r="B1749" s="793">
        <v>100000074958</v>
      </c>
      <c r="C1749" s="794" t="s">
        <v>1347</v>
      </c>
      <c r="D1749" s="825" t="s">
        <v>1355</v>
      </c>
      <c r="E1749" s="826">
        <v>889000</v>
      </c>
    </row>
    <row r="1750" spans="1:5" ht="14.45" customHeight="1" x14ac:dyDescent="0.2">
      <c r="A1750" s="776">
        <v>1718</v>
      </c>
      <c r="B1750" s="793">
        <v>100000074960</v>
      </c>
      <c r="C1750" s="794" t="s">
        <v>1347</v>
      </c>
      <c r="D1750" s="825" t="s">
        <v>1356</v>
      </c>
      <c r="E1750" s="826">
        <v>878000</v>
      </c>
    </row>
    <row r="1751" spans="1:5" ht="14.45" customHeight="1" x14ac:dyDescent="0.2">
      <c r="A1751" s="776">
        <v>1719</v>
      </c>
      <c r="B1751" s="793">
        <v>100000074961</v>
      </c>
      <c r="C1751" s="794" t="s">
        <v>1347</v>
      </c>
      <c r="D1751" s="825" t="s">
        <v>1355</v>
      </c>
      <c r="E1751" s="826">
        <v>889000</v>
      </c>
    </row>
    <row r="1752" spans="1:5" ht="14.45" customHeight="1" x14ac:dyDescent="0.2">
      <c r="A1752" s="776">
        <v>1720</v>
      </c>
      <c r="B1752" s="793">
        <v>100000074962</v>
      </c>
      <c r="C1752" s="794" t="s">
        <v>1347</v>
      </c>
      <c r="D1752" s="825" t="s">
        <v>1356</v>
      </c>
      <c r="E1752" s="826">
        <v>878000</v>
      </c>
    </row>
    <row r="1753" spans="1:5" ht="14.45" customHeight="1" x14ac:dyDescent="0.2">
      <c r="A1753" s="776">
        <v>1721</v>
      </c>
      <c r="B1753" s="793">
        <v>100000074963</v>
      </c>
      <c r="C1753" s="794" t="s">
        <v>1347</v>
      </c>
      <c r="D1753" s="825" t="s">
        <v>1355</v>
      </c>
      <c r="E1753" s="826">
        <v>889000</v>
      </c>
    </row>
    <row r="1754" spans="1:5" ht="14.45" customHeight="1" x14ac:dyDescent="0.2">
      <c r="A1754" s="776">
        <v>1722</v>
      </c>
      <c r="B1754" s="793">
        <v>100000074964</v>
      </c>
      <c r="C1754" s="794" t="s">
        <v>1347</v>
      </c>
      <c r="D1754" s="825" t="s">
        <v>1356</v>
      </c>
      <c r="E1754" s="826">
        <v>878000</v>
      </c>
    </row>
    <row r="1755" spans="1:5" ht="14.45" customHeight="1" x14ac:dyDescent="0.2">
      <c r="A1755" s="776">
        <v>1723</v>
      </c>
      <c r="B1755" s="793">
        <v>100000074965</v>
      </c>
      <c r="C1755" s="794" t="s">
        <v>1347</v>
      </c>
      <c r="D1755" s="825" t="s">
        <v>1349</v>
      </c>
      <c r="E1755" s="826">
        <v>902000</v>
      </c>
    </row>
    <row r="1756" spans="1:5" ht="14.45" customHeight="1" x14ac:dyDescent="0.2">
      <c r="A1756" s="776">
        <v>1724</v>
      </c>
      <c r="B1756" s="793">
        <v>100000074966</v>
      </c>
      <c r="C1756" s="794" t="s">
        <v>1347</v>
      </c>
      <c r="D1756" s="825" t="s">
        <v>1356</v>
      </c>
      <c r="E1756" s="826">
        <v>878000</v>
      </c>
    </row>
    <row r="1757" spans="1:5" ht="14.45" customHeight="1" x14ac:dyDescent="0.2">
      <c r="A1757" s="776">
        <v>1725</v>
      </c>
      <c r="B1757" s="793">
        <v>100000074967</v>
      </c>
      <c r="C1757" s="794" t="s">
        <v>1347</v>
      </c>
      <c r="D1757" s="825" t="s">
        <v>1355</v>
      </c>
      <c r="E1757" s="826">
        <v>889000</v>
      </c>
    </row>
    <row r="1758" spans="1:5" ht="14.45" customHeight="1" x14ac:dyDescent="0.2">
      <c r="A1758" s="776">
        <v>1726</v>
      </c>
      <c r="B1758" s="793">
        <v>100000074968</v>
      </c>
      <c r="C1758" s="794" t="s">
        <v>1347</v>
      </c>
      <c r="D1758" s="825" t="s">
        <v>1356</v>
      </c>
      <c r="E1758" s="826">
        <v>878000</v>
      </c>
    </row>
    <row r="1759" spans="1:5" ht="14.45" customHeight="1" x14ac:dyDescent="0.2">
      <c r="A1759" s="776">
        <v>1727</v>
      </c>
      <c r="B1759" s="793">
        <v>100000074969</v>
      </c>
      <c r="C1759" s="794" t="s">
        <v>1347</v>
      </c>
      <c r="D1759" s="825" t="s">
        <v>1355</v>
      </c>
      <c r="E1759" s="826">
        <v>889000</v>
      </c>
    </row>
    <row r="1760" spans="1:5" ht="14.45" customHeight="1" x14ac:dyDescent="0.2">
      <c r="A1760" s="776">
        <v>1728</v>
      </c>
      <c r="B1760" s="793">
        <v>100000074970</v>
      </c>
      <c r="C1760" s="794" t="s">
        <v>1347</v>
      </c>
      <c r="D1760" s="825" t="s">
        <v>1356</v>
      </c>
      <c r="E1760" s="826">
        <v>878000</v>
      </c>
    </row>
    <row r="1761" spans="1:5" ht="14.45" customHeight="1" x14ac:dyDescent="0.2">
      <c r="A1761" s="776">
        <v>1729</v>
      </c>
      <c r="B1761" s="793">
        <v>100000074971</v>
      </c>
      <c r="C1761" s="794" t="s">
        <v>1347</v>
      </c>
      <c r="D1761" s="825" t="s">
        <v>1356</v>
      </c>
      <c r="E1761" s="826">
        <v>878000</v>
      </c>
    </row>
    <row r="1762" spans="1:5" ht="14.45" customHeight="1" x14ac:dyDescent="0.2">
      <c r="A1762" s="776">
        <v>1730</v>
      </c>
      <c r="B1762" s="793">
        <v>100000074972</v>
      </c>
      <c r="C1762" s="794" t="s">
        <v>1347</v>
      </c>
      <c r="D1762" s="825" t="s">
        <v>1355</v>
      </c>
      <c r="E1762" s="826">
        <v>889000</v>
      </c>
    </row>
    <row r="1763" spans="1:5" ht="14.45" customHeight="1" x14ac:dyDescent="0.2">
      <c r="A1763" s="776">
        <v>1731</v>
      </c>
      <c r="B1763" s="793">
        <v>100000074973</v>
      </c>
      <c r="C1763" s="794" t="s">
        <v>1347</v>
      </c>
      <c r="D1763" s="825" t="s">
        <v>1356</v>
      </c>
      <c r="E1763" s="826">
        <v>878000</v>
      </c>
    </row>
    <row r="1764" spans="1:5" ht="14.45" customHeight="1" x14ac:dyDescent="0.2">
      <c r="A1764" s="776">
        <v>1732</v>
      </c>
      <c r="B1764" s="793">
        <v>100000074974</v>
      </c>
      <c r="C1764" s="794" t="s">
        <v>1347</v>
      </c>
      <c r="D1764" s="825" t="s">
        <v>1356</v>
      </c>
      <c r="E1764" s="826">
        <v>878000</v>
      </c>
    </row>
    <row r="1765" spans="1:5" ht="14.45" customHeight="1" x14ac:dyDescent="0.2">
      <c r="A1765" s="776">
        <v>1733</v>
      </c>
      <c r="B1765" s="793">
        <v>100000074975</v>
      </c>
      <c r="C1765" s="794" t="s">
        <v>1347</v>
      </c>
      <c r="D1765" s="825" t="s">
        <v>1356</v>
      </c>
      <c r="E1765" s="826">
        <v>878000</v>
      </c>
    </row>
    <row r="1766" spans="1:5" ht="14.45" customHeight="1" x14ac:dyDescent="0.2">
      <c r="A1766" s="776">
        <v>1734</v>
      </c>
      <c r="B1766" s="793">
        <v>100000074976</v>
      </c>
      <c r="C1766" s="794" t="s">
        <v>1347</v>
      </c>
      <c r="D1766" s="825" t="s">
        <v>1355</v>
      </c>
      <c r="E1766" s="826">
        <v>889000</v>
      </c>
    </row>
    <row r="1767" spans="1:5" ht="14.45" customHeight="1" x14ac:dyDescent="0.2">
      <c r="A1767" s="776">
        <v>1735</v>
      </c>
      <c r="B1767" s="793">
        <v>100000074977</v>
      </c>
      <c r="C1767" s="794" t="s">
        <v>1347</v>
      </c>
      <c r="D1767" s="825" t="s">
        <v>1356</v>
      </c>
      <c r="E1767" s="826">
        <v>878000</v>
      </c>
    </row>
    <row r="1768" spans="1:5" ht="14.45" customHeight="1" x14ac:dyDescent="0.2">
      <c r="A1768" s="776">
        <v>1736</v>
      </c>
      <c r="B1768" s="793">
        <v>100000074978</v>
      </c>
      <c r="C1768" s="794" t="s">
        <v>1347</v>
      </c>
      <c r="D1768" s="825" t="s">
        <v>1349</v>
      </c>
      <c r="E1768" s="826">
        <v>902000</v>
      </c>
    </row>
    <row r="1769" spans="1:5" ht="14.45" customHeight="1" x14ac:dyDescent="0.2">
      <c r="A1769" s="776">
        <v>1737</v>
      </c>
      <c r="B1769" s="793">
        <v>100000074979</v>
      </c>
      <c r="C1769" s="794" t="s">
        <v>1347</v>
      </c>
      <c r="D1769" s="825" t="s">
        <v>1356</v>
      </c>
      <c r="E1769" s="826">
        <v>878000</v>
      </c>
    </row>
    <row r="1770" spans="1:5" ht="14.45" customHeight="1" x14ac:dyDescent="0.2">
      <c r="A1770" s="776">
        <v>1738</v>
      </c>
      <c r="B1770" s="793">
        <v>100000074980</v>
      </c>
      <c r="C1770" s="794" t="s">
        <v>1347</v>
      </c>
      <c r="D1770" s="825" t="s">
        <v>1356</v>
      </c>
      <c r="E1770" s="826">
        <v>878000</v>
      </c>
    </row>
    <row r="1771" spans="1:5" ht="14.45" customHeight="1" x14ac:dyDescent="0.2">
      <c r="A1771" s="776">
        <v>1739</v>
      </c>
      <c r="B1771" s="793">
        <v>100000074981</v>
      </c>
      <c r="C1771" s="794" t="s">
        <v>1347</v>
      </c>
      <c r="D1771" s="825" t="s">
        <v>1355</v>
      </c>
      <c r="E1771" s="826">
        <v>889000</v>
      </c>
    </row>
    <row r="1772" spans="1:5" ht="14.45" customHeight="1" x14ac:dyDescent="0.2">
      <c r="A1772" s="776">
        <v>1740</v>
      </c>
      <c r="B1772" s="793">
        <v>100000074982</v>
      </c>
      <c r="C1772" s="794" t="s">
        <v>1347</v>
      </c>
      <c r="D1772" s="825" t="s">
        <v>1349</v>
      </c>
      <c r="E1772" s="826">
        <v>902000</v>
      </c>
    </row>
    <row r="1773" spans="1:5" ht="14.45" customHeight="1" x14ac:dyDescent="0.2">
      <c r="A1773" s="776">
        <v>1741</v>
      </c>
      <c r="B1773" s="793">
        <v>100000074983</v>
      </c>
      <c r="C1773" s="794" t="s">
        <v>1347</v>
      </c>
      <c r="D1773" s="825" t="s">
        <v>1349</v>
      </c>
      <c r="E1773" s="826">
        <v>902000</v>
      </c>
    </row>
    <row r="1774" spans="1:5" ht="14.45" customHeight="1" x14ac:dyDescent="0.2">
      <c r="A1774" s="776">
        <v>1742</v>
      </c>
      <c r="B1774" s="793">
        <v>100000074984</v>
      </c>
      <c r="C1774" s="794" t="s">
        <v>1347</v>
      </c>
      <c r="D1774" s="825" t="s">
        <v>1355</v>
      </c>
      <c r="E1774" s="826">
        <v>889000</v>
      </c>
    </row>
    <row r="1775" spans="1:5" ht="14.45" customHeight="1" x14ac:dyDescent="0.2">
      <c r="A1775" s="776">
        <v>1743</v>
      </c>
      <c r="B1775" s="793">
        <v>100000074985</v>
      </c>
      <c r="C1775" s="794" t="s">
        <v>1347</v>
      </c>
      <c r="D1775" s="825" t="s">
        <v>1356</v>
      </c>
      <c r="E1775" s="826">
        <v>878000</v>
      </c>
    </row>
    <row r="1776" spans="1:5" ht="14.45" customHeight="1" x14ac:dyDescent="0.2">
      <c r="A1776" s="776">
        <v>1744</v>
      </c>
      <c r="B1776" s="793">
        <v>100000074986</v>
      </c>
      <c r="C1776" s="794" t="s">
        <v>1347</v>
      </c>
      <c r="D1776" s="825" t="s">
        <v>1355</v>
      </c>
      <c r="E1776" s="826">
        <v>889000</v>
      </c>
    </row>
    <row r="1777" spans="1:5" ht="14.45" customHeight="1" x14ac:dyDescent="0.2">
      <c r="A1777" s="776">
        <v>1745</v>
      </c>
      <c r="B1777" s="793">
        <v>100000074987</v>
      </c>
      <c r="C1777" s="794" t="s">
        <v>1347</v>
      </c>
      <c r="D1777" s="825" t="s">
        <v>1349</v>
      </c>
      <c r="E1777" s="826">
        <v>902000</v>
      </c>
    </row>
    <row r="1778" spans="1:5" ht="14.45" customHeight="1" x14ac:dyDescent="0.2">
      <c r="A1778" s="776">
        <v>1746</v>
      </c>
      <c r="B1778" s="793">
        <v>100000074988</v>
      </c>
      <c r="C1778" s="794" t="s">
        <v>1347</v>
      </c>
      <c r="D1778" s="825" t="s">
        <v>1349</v>
      </c>
      <c r="E1778" s="826">
        <v>902000</v>
      </c>
    </row>
    <row r="1779" spans="1:5" ht="14.45" customHeight="1" x14ac:dyDescent="0.2">
      <c r="A1779" s="776">
        <v>1747</v>
      </c>
      <c r="B1779" s="793">
        <v>100000074989</v>
      </c>
      <c r="C1779" s="794" t="s">
        <v>1347</v>
      </c>
      <c r="D1779" s="825" t="s">
        <v>1356</v>
      </c>
      <c r="E1779" s="826">
        <v>878000</v>
      </c>
    </row>
    <row r="1780" spans="1:5" ht="14.45" customHeight="1" x14ac:dyDescent="0.2">
      <c r="A1780" s="776">
        <v>1748</v>
      </c>
      <c r="B1780" s="793">
        <v>100000074990</v>
      </c>
      <c r="C1780" s="794" t="s">
        <v>1347</v>
      </c>
      <c r="D1780" s="825" t="s">
        <v>1355</v>
      </c>
      <c r="E1780" s="826">
        <v>889000</v>
      </c>
    </row>
    <row r="1781" spans="1:5" ht="14.45" customHeight="1" x14ac:dyDescent="0.2">
      <c r="A1781" s="776">
        <v>1749</v>
      </c>
      <c r="B1781" s="793">
        <v>100000074991</v>
      </c>
      <c r="C1781" s="794" t="s">
        <v>1347</v>
      </c>
      <c r="D1781" s="825" t="s">
        <v>1349</v>
      </c>
      <c r="E1781" s="826">
        <v>902000</v>
      </c>
    </row>
    <row r="1782" spans="1:5" ht="14.45" customHeight="1" x14ac:dyDescent="0.2">
      <c r="A1782" s="776">
        <v>1750</v>
      </c>
      <c r="B1782" s="793">
        <v>100000074992</v>
      </c>
      <c r="C1782" s="794" t="s">
        <v>1347</v>
      </c>
      <c r="D1782" s="825" t="s">
        <v>1356</v>
      </c>
      <c r="E1782" s="826">
        <v>878000</v>
      </c>
    </row>
    <row r="1783" spans="1:5" ht="14.45" customHeight="1" x14ac:dyDescent="0.2">
      <c r="A1783" s="776">
        <v>1751</v>
      </c>
      <c r="B1783" s="793">
        <v>100000074993</v>
      </c>
      <c r="C1783" s="794" t="s">
        <v>1347</v>
      </c>
      <c r="D1783" s="825" t="s">
        <v>1355</v>
      </c>
      <c r="E1783" s="826">
        <v>889000</v>
      </c>
    </row>
    <row r="1784" spans="1:5" ht="14.45" customHeight="1" x14ac:dyDescent="0.2">
      <c r="A1784" s="796">
        <v>1752</v>
      </c>
      <c r="B1784" s="797">
        <v>100000074994</v>
      </c>
      <c r="C1784" s="798" t="s">
        <v>1347</v>
      </c>
      <c r="D1784" s="829" t="s">
        <v>1355</v>
      </c>
      <c r="E1784" s="830">
        <v>889000</v>
      </c>
    </row>
    <row r="1785" spans="1:5" ht="14.45" customHeight="1" x14ac:dyDescent="0.2">
      <c r="A1785" s="772">
        <v>1753</v>
      </c>
      <c r="B1785" s="801">
        <v>100000074995</v>
      </c>
      <c r="C1785" s="802" t="s">
        <v>1347</v>
      </c>
      <c r="D1785" s="831" t="s">
        <v>1356</v>
      </c>
      <c r="E1785" s="832">
        <v>878000</v>
      </c>
    </row>
    <row r="1786" spans="1:5" ht="14.45" customHeight="1" x14ac:dyDescent="0.2">
      <c r="A1786" s="776">
        <v>1754</v>
      </c>
      <c r="B1786" s="793">
        <v>100000074996</v>
      </c>
      <c r="C1786" s="794" t="s">
        <v>1347</v>
      </c>
      <c r="D1786" s="825" t="s">
        <v>1349</v>
      </c>
      <c r="E1786" s="826">
        <v>902000</v>
      </c>
    </row>
    <row r="1787" spans="1:5" ht="14.45" customHeight="1" x14ac:dyDescent="0.2">
      <c r="A1787" s="776">
        <v>1755</v>
      </c>
      <c r="B1787" s="793">
        <v>100000074997</v>
      </c>
      <c r="C1787" s="794" t="s">
        <v>1347</v>
      </c>
      <c r="D1787" s="825" t="s">
        <v>1349</v>
      </c>
      <c r="E1787" s="826">
        <v>902000</v>
      </c>
    </row>
    <row r="1788" spans="1:5" ht="14.45" customHeight="1" x14ac:dyDescent="0.2">
      <c r="A1788" s="776">
        <v>1756</v>
      </c>
      <c r="B1788" s="793">
        <v>100000074998</v>
      </c>
      <c r="C1788" s="794" t="s">
        <v>1347</v>
      </c>
      <c r="D1788" s="825" t="s">
        <v>1355</v>
      </c>
      <c r="E1788" s="826">
        <v>889000</v>
      </c>
    </row>
    <row r="1789" spans="1:5" ht="14.45" customHeight="1" x14ac:dyDescent="0.2">
      <c r="A1789" s="776">
        <v>1757</v>
      </c>
      <c r="B1789" s="793">
        <v>100000074999</v>
      </c>
      <c r="C1789" s="794" t="s">
        <v>1347</v>
      </c>
      <c r="D1789" s="825" t="s">
        <v>1356</v>
      </c>
      <c r="E1789" s="826">
        <v>878000</v>
      </c>
    </row>
    <row r="1790" spans="1:5" ht="14.45" customHeight="1" x14ac:dyDescent="0.2">
      <c r="A1790" s="776">
        <v>1758</v>
      </c>
      <c r="B1790" s="793">
        <v>100000075000</v>
      </c>
      <c r="C1790" s="794" t="s">
        <v>1347</v>
      </c>
      <c r="D1790" s="825" t="s">
        <v>1355</v>
      </c>
      <c r="E1790" s="826">
        <v>889000</v>
      </c>
    </row>
    <row r="1791" spans="1:5" ht="14.45" customHeight="1" x14ac:dyDescent="0.2">
      <c r="A1791" s="776">
        <v>1759</v>
      </c>
      <c r="B1791" s="793">
        <v>100000075001</v>
      </c>
      <c r="C1791" s="794" t="s">
        <v>1347</v>
      </c>
      <c r="D1791" s="825" t="s">
        <v>1349</v>
      </c>
      <c r="E1791" s="826">
        <v>902000</v>
      </c>
    </row>
    <row r="1792" spans="1:5" ht="14.45" customHeight="1" x14ac:dyDescent="0.2">
      <c r="A1792" s="776">
        <v>1760</v>
      </c>
      <c r="B1792" s="793">
        <v>100000075002</v>
      </c>
      <c r="C1792" s="794" t="s">
        <v>1347</v>
      </c>
      <c r="D1792" s="825" t="s">
        <v>1349</v>
      </c>
      <c r="E1792" s="826">
        <v>902000</v>
      </c>
    </row>
    <row r="1793" spans="1:5" ht="14.45" customHeight="1" x14ac:dyDescent="0.2">
      <c r="A1793" s="776">
        <v>1761</v>
      </c>
      <c r="B1793" s="793">
        <v>100000075003</v>
      </c>
      <c r="C1793" s="794" t="s">
        <v>1347</v>
      </c>
      <c r="D1793" s="825" t="s">
        <v>1356</v>
      </c>
      <c r="E1793" s="826">
        <v>878000</v>
      </c>
    </row>
    <row r="1794" spans="1:5" ht="14.45" customHeight="1" x14ac:dyDescent="0.2">
      <c r="A1794" s="776">
        <v>1762</v>
      </c>
      <c r="B1794" s="793">
        <v>100000075004</v>
      </c>
      <c r="C1794" s="794" t="s">
        <v>1347</v>
      </c>
      <c r="D1794" s="825" t="s">
        <v>1355</v>
      </c>
      <c r="E1794" s="826">
        <v>889000</v>
      </c>
    </row>
    <row r="1795" spans="1:5" ht="14.45" customHeight="1" x14ac:dyDescent="0.2">
      <c r="A1795" s="776">
        <v>1763</v>
      </c>
      <c r="B1795" s="793">
        <v>100000075005</v>
      </c>
      <c r="C1795" s="794" t="s">
        <v>1347</v>
      </c>
      <c r="D1795" s="825" t="s">
        <v>1349</v>
      </c>
      <c r="E1795" s="826">
        <v>902000</v>
      </c>
    </row>
    <row r="1796" spans="1:5" ht="14.45" customHeight="1" x14ac:dyDescent="0.2">
      <c r="A1796" s="776">
        <v>1764</v>
      </c>
      <c r="B1796" s="793">
        <v>100000075006</v>
      </c>
      <c r="C1796" s="794" t="s">
        <v>1347</v>
      </c>
      <c r="D1796" s="825" t="s">
        <v>1355</v>
      </c>
      <c r="E1796" s="826">
        <v>889000</v>
      </c>
    </row>
    <row r="1797" spans="1:5" ht="14.45" customHeight="1" x14ac:dyDescent="0.2">
      <c r="A1797" s="776">
        <v>1765</v>
      </c>
      <c r="B1797" s="793">
        <v>100000075007</v>
      </c>
      <c r="C1797" s="794" t="s">
        <v>1347</v>
      </c>
      <c r="D1797" s="825" t="s">
        <v>1349</v>
      </c>
      <c r="E1797" s="826">
        <v>902000</v>
      </c>
    </row>
    <row r="1798" spans="1:5" ht="14.45" customHeight="1" x14ac:dyDescent="0.2">
      <c r="A1798" s="776">
        <v>1766</v>
      </c>
      <c r="B1798" s="793">
        <v>100000075008</v>
      </c>
      <c r="C1798" s="794" t="s">
        <v>1347</v>
      </c>
      <c r="D1798" s="825" t="s">
        <v>1356</v>
      </c>
      <c r="E1798" s="826">
        <v>878000</v>
      </c>
    </row>
    <row r="1799" spans="1:5" ht="14.45" customHeight="1" x14ac:dyDescent="0.2">
      <c r="A1799" s="776">
        <v>1767</v>
      </c>
      <c r="B1799" s="793">
        <v>100000075009</v>
      </c>
      <c r="C1799" s="794" t="s">
        <v>1347</v>
      </c>
      <c r="D1799" s="825" t="s">
        <v>1349</v>
      </c>
      <c r="E1799" s="826">
        <v>902000</v>
      </c>
    </row>
    <row r="1800" spans="1:5" ht="14.45" customHeight="1" x14ac:dyDescent="0.2">
      <c r="A1800" s="776">
        <v>1768</v>
      </c>
      <c r="B1800" s="793">
        <v>100000075010</v>
      </c>
      <c r="C1800" s="794" t="s">
        <v>1347</v>
      </c>
      <c r="D1800" s="825" t="s">
        <v>1355</v>
      </c>
      <c r="E1800" s="826">
        <v>889000</v>
      </c>
    </row>
    <row r="1801" spans="1:5" ht="14.45" customHeight="1" x14ac:dyDescent="0.2">
      <c r="A1801" s="776">
        <v>1769</v>
      </c>
      <c r="B1801" s="793">
        <v>100000075011</v>
      </c>
      <c r="C1801" s="794" t="s">
        <v>1347</v>
      </c>
      <c r="D1801" s="825" t="s">
        <v>1349</v>
      </c>
      <c r="E1801" s="826">
        <v>902000</v>
      </c>
    </row>
    <row r="1802" spans="1:5" ht="14.45" customHeight="1" x14ac:dyDescent="0.2">
      <c r="A1802" s="776">
        <v>1770</v>
      </c>
      <c r="B1802" s="793">
        <v>100000075012</v>
      </c>
      <c r="C1802" s="794" t="s">
        <v>1347</v>
      </c>
      <c r="D1802" s="825" t="s">
        <v>1356</v>
      </c>
      <c r="E1802" s="826">
        <v>878000</v>
      </c>
    </row>
    <row r="1803" spans="1:5" ht="14.45" customHeight="1" x14ac:dyDescent="0.2">
      <c r="A1803" s="776">
        <v>1771</v>
      </c>
      <c r="B1803" s="793">
        <v>100000075013</v>
      </c>
      <c r="C1803" s="794" t="s">
        <v>1347</v>
      </c>
      <c r="D1803" s="825" t="s">
        <v>1355</v>
      </c>
      <c r="E1803" s="826">
        <v>889000</v>
      </c>
    </row>
    <row r="1804" spans="1:5" ht="14.45" customHeight="1" x14ac:dyDescent="0.2">
      <c r="A1804" s="776">
        <v>1772</v>
      </c>
      <c r="B1804" s="793">
        <v>100000075014</v>
      </c>
      <c r="C1804" s="794" t="s">
        <v>1347</v>
      </c>
      <c r="D1804" s="825" t="s">
        <v>1349</v>
      </c>
      <c r="E1804" s="826">
        <v>902000</v>
      </c>
    </row>
    <row r="1805" spans="1:5" ht="14.45" customHeight="1" x14ac:dyDescent="0.2">
      <c r="A1805" s="776">
        <v>1773</v>
      </c>
      <c r="B1805" s="793">
        <v>100000075015</v>
      </c>
      <c r="C1805" s="794" t="s">
        <v>1347</v>
      </c>
      <c r="D1805" s="825" t="s">
        <v>1355</v>
      </c>
      <c r="E1805" s="826">
        <v>889000</v>
      </c>
    </row>
    <row r="1806" spans="1:5" ht="14.45" customHeight="1" x14ac:dyDescent="0.2">
      <c r="A1806" s="776">
        <v>1774</v>
      </c>
      <c r="B1806" s="793">
        <v>100000075016</v>
      </c>
      <c r="C1806" s="794" t="s">
        <v>1347</v>
      </c>
      <c r="D1806" s="825" t="s">
        <v>1349</v>
      </c>
      <c r="E1806" s="826">
        <v>902000</v>
      </c>
    </row>
    <row r="1807" spans="1:5" ht="14.45" customHeight="1" x14ac:dyDescent="0.2">
      <c r="A1807" s="776">
        <v>1775</v>
      </c>
      <c r="B1807" s="793">
        <v>100000075017</v>
      </c>
      <c r="C1807" s="794" t="s">
        <v>1347</v>
      </c>
      <c r="D1807" s="825" t="s">
        <v>1356</v>
      </c>
      <c r="E1807" s="826">
        <v>878000</v>
      </c>
    </row>
    <row r="1808" spans="1:5" ht="14.45" customHeight="1" x14ac:dyDescent="0.2">
      <c r="A1808" s="776">
        <v>1776</v>
      </c>
      <c r="B1808" s="793">
        <v>100000075018</v>
      </c>
      <c r="C1808" s="794" t="s">
        <v>1347</v>
      </c>
      <c r="D1808" s="825" t="s">
        <v>1356</v>
      </c>
      <c r="E1808" s="826">
        <v>878000</v>
      </c>
    </row>
    <row r="1809" spans="1:5" ht="14.45" customHeight="1" x14ac:dyDescent="0.2">
      <c r="A1809" s="776">
        <v>1777</v>
      </c>
      <c r="B1809" s="793">
        <v>100000075019</v>
      </c>
      <c r="C1809" s="794" t="s">
        <v>1347</v>
      </c>
      <c r="D1809" s="825" t="s">
        <v>1349</v>
      </c>
      <c r="E1809" s="826">
        <v>902000</v>
      </c>
    </row>
    <row r="1810" spans="1:5" ht="14.45" customHeight="1" x14ac:dyDescent="0.2">
      <c r="A1810" s="776">
        <v>1778</v>
      </c>
      <c r="B1810" s="793">
        <v>100000075020</v>
      </c>
      <c r="C1810" s="794" t="s">
        <v>1347</v>
      </c>
      <c r="D1810" s="825" t="s">
        <v>1349</v>
      </c>
      <c r="E1810" s="826">
        <v>902000</v>
      </c>
    </row>
    <row r="1811" spans="1:5" ht="14.45" customHeight="1" x14ac:dyDescent="0.2">
      <c r="A1811" s="776">
        <v>1779</v>
      </c>
      <c r="B1811" s="793">
        <v>100000075021</v>
      </c>
      <c r="C1811" s="794" t="s">
        <v>1347</v>
      </c>
      <c r="D1811" s="825" t="s">
        <v>1356</v>
      </c>
      <c r="E1811" s="826">
        <v>878000</v>
      </c>
    </row>
    <row r="1812" spans="1:5" ht="14.45" customHeight="1" x14ac:dyDescent="0.2">
      <c r="A1812" s="776">
        <v>1780</v>
      </c>
      <c r="B1812" s="793">
        <v>100000075022</v>
      </c>
      <c r="C1812" s="794" t="s">
        <v>1347</v>
      </c>
      <c r="D1812" s="825" t="s">
        <v>1356</v>
      </c>
      <c r="E1812" s="826">
        <v>878000</v>
      </c>
    </row>
    <row r="1813" spans="1:5" ht="14.45" customHeight="1" x14ac:dyDescent="0.2">
      <c r="A1813" s="776">
        <v>1781</v>
      </c>
      <c r="B1813" s="793">
        <v>100000075023</v>
      </c>
      <c r="C1813" s="794" t="s">
        <v>1347</v>
      </c>
      <c r="D1813" s="825" t="s">
        <v>1349</v>
      </c>
      <c r="E1813" s="826">
        <v>902000</v>
      </c>
    </row>
    <row r="1814" spans="1:5" ht="14.45" customHeight="1" x14ac:dyDescent="0.2">
      <c r="A1814" s="776">
        <v>1782</v>
      </c>
      <c r="B1814" s="793">
        <v>100000075024</v>
      </c>
      <c r="C1814" s="794" t="s">
        <v>1347</v>
      </c>
      <c r="D1814" s="825" t="s">
        <v>1349</v>
      </c>
      <c r="E1814" s="826">
        <v>902000</v>
      </c>
    </row>
    <row r="1815" spans="1:5" ht="14.45" customHeight="1" x14ac:dyDescent="0.2">
      <c r="A1815" s="776">
        <v>1783</v>
      </c>
      <c r="B1815" s="793">
        <v>100000075025</v>
      </c>
      <c r="C1815" s="794" t="s">
        <v>1347</v>
      </c>
      <c r="D1815" s="825" t="s">
        <v>1356</v>
      </c>
      <c r="E1815" s="826">
        <v>878000</v>
      </c>
    </row>
    <row r="1816" spans="1:5" ht="14.45" customHeight="1" x14ac:dyDescent="0.2">
      <c r="A1816" s="776">
        <v>1784</v>
      </c>
      <c r="B1816" s="793">
        <v>100000075026</v>
      </c>
      <c r="C1816" s="794" t="s">
        <v>1347</v>
      </c>
      <c r="D1816" s="825" t="s">
        <v>1356</v>
      </c>
      <c r="E1816" s="826">
        <v>878000</v>
      </c>
    </row>
    <row r="1817" spans="1:5" ht="14.45" customHeight="1" x14ac:dyDescent="0.2">
      <c r="A1817" s="776">
        <v>1785</v>
      </c>
      <c r="B1817" s="793">
        <v>100000075027</v>
      </c>
      <c r="C1817" s="794" t="s">
        <v>1347</v>
      </c>
      <c r="D1817" s="825" t="s">
        <v>1356</v>
      </c>
      <c r="E1817" s="826">
        <v>878000</v>
      </c>
    </row>
    <row r="1818" spans="1:5" ht="14.45" customHeight="1" x14ac:dyDescent="0.2">
      <c r="A1818" s="776">
        <v>1786</v>
      </c>
      <c r="B1818" s="793">
        <v>100000075028</v>
      </c>
      <c r="C1818" s="794" t="s">
        <v>1347</v>
      </c>
      <c r="D1818" s="825" t="s">
        <v>1349</v>
      </c>
      <c r="E1818" s="826">
        <v>902000</v>
      </c>
    </row>
    <row r="1819" spans="1:5" ht="14.45" customHeight="1" x14ac:dyDescent="0.2">
      <c r="A1819" s="776">
        <v>1787</v>
      </c>
      <c r="B1819" s="793">
        <v>100000075029</v>
      </c>
      <c r="C1819" s="794" t="s">
        <v>1347</v>
      </c>
      <c r="D1819" s="825" t="s">
        <v>1349</v>
      </c>
      <c r="E1819" s="826">
        <v>902000</v>
      </c>
    </row>
    <row r="1820" spans="1:5" ht="14.45" customHeight="1" x14ac:dyDescent="0.2">
      <c r="A1820" s="776">
        <v>1788</v>
      </c>
      <c r="B1820" s="793">
        <v>100000075030</v>
      </c>
      <c r="C1820" s="794" t="s">
        <v>1347</v>
      </c>
      <c r="D1820" s="825" t="s">
        <v>1356</v>
      </c>
      <c r="E1820" s="826">
        <v>878000</v>
      </c>
    </row>
    <row r="1821" spans="1:5" ht="14.45" customHeight="1" x14ac:dyDescent="0.2">
      <c r="A1821" s="776">
        <v>1789</v>
      </c>
      <c r="B1821" s="793">
        <v>100000075031</v>
      </c>
      <c r="C1821" s="794" t="s">
        <v>1347</v>
      </c>
      <c r="D1821" s="825" t="s">
        <v>1349</v>
      </c>
      <c r="E1821" s="826">
        <v>902000</v>
      </c>
    </row>
    <row r="1822" spans="1:5" ht="14.45" customHeight="1" x14ac:dyDescent="0.2">
      <c r="A1822" s="776">
        <v>1790</v>
      </c>
      <c r="B1822" s="793">
        <v>100000075032</v>
      </c>
      <c r="C1822" s="794" t="s">
        <v>1347</v>
      </c>
      <c r="D1822" s="825" t="s">
        <v>1356</v>
      </c>
      <c r="E1822" s="826">
        <v>878000</v>
      </c>
    </row>
    <row r="1823" spans="1:5" ht="14.45" customHeight="1" x14ac:dyDescent="0.2">
      <c r="A1823" s="776">
        <v>1791</v>
      </c>
      <c r="B1823" s="793">
        <v>100000075033</v>
      </c>
      <c r="C1823" s="794" t="s">
        <v>1347</v>
      </c>
      <c r="D1823" s="825" t="s">
        <v>1349</v>
      </c>
      <c r="E1823" s="826">
        <v>902000</v>
      </c>
    </row>
    <row r="1824" spans="1:5" ht="14.45" customHeight="1" x14ac:dyDescent="0.2">
      <c r="A1824" s="776">
        <v>1792</v>
      </c>
      <c r="B1824" s="793">
        <v>100000075034</v>
      </c>
      <c r="C1824" s="794" t="s">
        <v>1347</v>
      </c>
      <c r="D1824" s="825" t="s">
        <v>1349</v>
      </c>
      <c r="E1824" s="826">
        <v>902000</v>
      </c>
    </row>
    <row r="1825" spans="1:5" ht="14.45" customHeight="1" x14ac:dyDescent="0.2">
      <c r="A1825" s="776">
        <v>1793</v>
      </c>
      <c r="B1825" s="793">
        <v>100000075035</v>
      </c>
      <c r="C1825" s="794" t="s">
        <v>1347</v>
      </c>
      <c r="D1825" s="825" t="s">
        <v>1356</v>
      </c>
      <c r="E1825" s="826">
        <v>878000</v>
      </c>
    </row>
    <row r="1826" spans="1:5" ht="14.45" customHeight="1" x14ac:dyDescent="0.2">
      <c r="A1826" s="776">
        <v>1794</v>
      </c>
      <c r="B1826" s="793">
        <v>100000075036</v>
      </c>
      <c r="C1826" s="794" t="s">
        <v>1347</v>
      </c>
      <c r="D1826" s="825" t="s">
        <v>1356</v>
      </c>
      <c r="E1826" s="826">
        <v>878000</v>
      </c>
    </row>
    <row r="1827" spans="1:5" ht="14.45" customHeight="1" x14ac:dyDescent="0.2">
      <c r="A1827" s="776">
        <v>1795</v>
      </c>
      <c r="B1827" s="793">
        <v>100000075037</v>
      </c>
      <c r="C1827" s="794" t="s">
        <v>1347</v>
      </c>
      <c r="D1827" s="825" t="s">
        <v>1349</v>
      </c>
      <c r="E1827" s="826">
        <v>902000</v>
      </c>
    </row>
    <row r="1828" spans="1:5" ht="14.45" customHeight="1" x14ac:dyDescent="0.2">
      <c r="A1828" s="776">
        <v>1796</v>
      </c>
      <c r="B1828" s="793">
        <v>100000075038</v>
      </c>
      <c r="C1828" s="794" t="s">
        <v>1347</v>
      </c>
      <c r="D1828" s="825" t="s">
        <v>1349</v>
      </c>
      <c r="E1828" s="826">
        <v>902000</v>
      </c>
    </row>
    <row r="1829" spans="1:5" ht="14.45" customHeight="1" x14ac:dyDescent="0.2">
      <c r="A1829" s="776">
        <v>1797</v>
      </c>
      <c r="B1829" s="793">
        <v>100000075039</v>
      </c>
      <c r="C1829" s="794" t="s">
        <v>1347</v>
      </c>
      <c r="D1829" s="825" t="s">
        <v>1356</v>
      </c>
      <c r="E1829" s="826">
        <v>878000</v>
      </c>
    </row>
    <row r="1830" spans="1:5" ht="14.45" customHeight="1" x14ac:dyDescent="0.2">
      <c r="A1830" s="776">
        <v>1798</v>
      </c>
      <c r="B1830" s="793">
        <v>100000075040</v>
      </c>
      <c r="C1830" s="794" t="s">
        <v>1347</v>
      </c>
      <c r="D1830" s="825" t="s">
        <v>1356</v>
      </c>
      <c r="E1830" s="826">
        <v>878000</v>
      </c>
    </row>
    <row r="1831" spans="1:5" ht="14.45" customHeight="1" x14ac:dyDescent="0.2">
      <c r="A1831" s="776">
        <v>1799</v>
      </c>
      <c r="B1831" s="793">
        <v>100000075041</v>
      </c>
      <c r="C1831" s="794" t="s">
        <v>1347</v>
      </c>
      <c r="D1831" s="825" t="s">
        <v>1349</v>
      </c>
      <c r="E1831" s="826">
        <v>902000</v>
      </c>
    </row>
    <row r="1832" spans="1:5" ht="14.45" customHeight="1" x14ac:dyDescent="0.2">
      <c r="A1832" s="796">
        <v>1800</v>
      </c>
      <c r="B1832" s="797">
        <v>100000075042</v>
      </c>
      <c r="C1832" s="798" t="s">
        <v>1347</v>
      </c>
      <c r="D1832" s="829" t="s">
        <v>1356</v>
      </c>
      <c r="E1832" s="830">
        <v>878000</v>
      </c>
    </row>
    <row r="1833" spans="1:5" ht="14.45" customHeight="1" x14ac:dyDescent="0.2">
      <c r="A1833" s="772">
        <v>1801</v>
      </c>
      <c r="B1833" s="801">
        <v>100000075043</v>
      </c>
      <c r="C1833" s="802" t="s">
        <v>1347</v>
      </c>
      <c r="D1833" s="831" t="s">
        <v>1356</v>
      </c>
      <c r="E1833" s="832">
        <v>878000</v>
      </c>
    </row>
    <row r="1834" spans="1:5" ht="14.45" customHeight="1" x14ac:dyDescent="0.2">
      <c r="A1834" s="776">
        <v>1802</v>
      </c>
      <c r="B1834" s="793">
        <v>100000075044</v>
      </c>
      <c r="C1834" s="794" t="s">
        <v>1347</v>
      </c>
      <c r="D1834" s="825" t="s">
        <v>1349</v>
      </c>
      <c r="E1834" s="826">
        <v>902000</v>
      </c>
    </row>
    <row r="1835" spans="1:5" ht="14.45" customHeight="1" x14ac:dyDescent="0.2">
      <c r="A1835" s="776">
        <v>1803</v>
      </c>
      <c r="B1835" s="793">
        <v>100000075045</v>
      </c>
      <c r="C1835" s="794" t="s">
        <v>1347</v>
      </c>
      <c r="D1835" s="825" t="s">
        <v>1356</v>
      </c>
      <c r="E1835" s="826">
        <v>878000</v>
      </c>
    </row>
    <row r="1836" spans="1:5" ht="14.45" customHeight="1" x14ac:dyDescent="0.2">
      <c r="A1836" s="776">
        <v>1804</v>
      </c>
      <c r="B1836" s="793">
        <v>100000075046</v>
      </c>
      <c r="C1836" s="794" t="s">
        <v>1347</v>
      </c>
      <c r="D1836" s="825" t="s">
        <v>1356</v>
      </c>
      <c r="E1836" s="826">
        <v>878000</v>
      </c>
    </row>
    <row r="1837" spans="1:5" ht="14.45" customHeight="1" x14ac:dyDescent="0.2">
      <c r="A1837" s="776">
        <v>1805</v>
      </c>
      <c r="B1837" s="793">
        <v>100000075047</v>
      </c>
      <c r="C1837" s="794" t="s">
        <v>1347</v>
      </c>
      <c r="D1837" s="825" t="s">
        <v>1356</v>
      </c>
      <c r="E1837" s="826">
        <v>878000</v>
      </c>
    </row>
    <row r="1838" spans="1:5" ht="14.45" customHeight="1" x14ac:dyDescent="0.2">
      <c r="A1838" s="776">
        <v>1806</v>
      </c>
      <c r="B1838" s="793">
        <v>100000075048</v>
      </c>
      <c r="C1838" s="794" t="s">
        <v>1347</v>
      </c>
      <c r="D1838" s="825" t="s">
        <v>1356</v>
      </c>
      <c r="E1838" s="826">
        <v>878000</v>
      </c>
    </row>
    <row r="1839" spans="1:5" ht="14.45" customHeight="1" x14ac:dyDescent="0.2">
      <c r="A1839" s="776">
        <v>1807</v>
      </c>
      <c r="B1839" s="793">
        <v>100000075049</v>
      </c>
      <c r="C1839" s="794" t="s">
        <v>1347</v>
      </c>
      <c r="D1839" s="825" t="s">
        <v>1356</v>
      </c>
      <c r="E1839" s="826">
        <v>878000</v>
      </c>
    </row>
    <row r="1840" spans="1:5" ht="14.45" customHeight="1" x14ac:dyDescent="0.2">
      <c r="A1840" s="776">
        <v>1808</v>
      </c>
      <c r="B1840" s="793">
        <v>100000075050</v>
      </c>
      <c r="C1840" s="794" t="s">
        <v>1347</v>
      </c>
      <c r="D1840" s="825" t="s">
        <v>1349</v>
      </c>
      <c r="E1840" s="826">
        <v>902000</v>
      </c>
    </row>
    <row r="1841" spans="1:5" ht="14.45" customHeight="1" x14ac:dyDescent="0.2">
      <c r="A1841" s="776">
        <v>1809</v>
      </c>
      <c r="B1841" s="793">
        <v>100000075051</v>
      </c>
      <c r="C1841" s="794" t="s">
        <v>1347</v>
      </c>
      <c r="D1841" s="825" t="s">
        <v>1356</v>
      </c>
      <c r="E1841" s="826">
        <v>878000</v>
      </c>
    </row>
    <row r="1842" spans="1:5" ht="14.45" customHeight="1" x14ac:dyDescent="0.2">
      <c r="A1842" s="776">
        <v>1810</v>
      </c>
      <c r="B1842" s="793">
        <v>100000075052</v>
      </c>
      <c r="C1842" s="794" t="s">
        <v>1347</v>
      </c>
      <c r="D1842" s="825" t="s">
        <v>1356</v>
      </c>
      <c r="E1842" s="826">
        <v>878000</v>
      </c>
    </row>
    <row r="1843" spans="1:5" ht="14.45" customHeight="1" x14ac:dyDescent="0.2">
      <c r="A1843" s="776">
        <v>1811</v>
      </c>
      <c r="B1843" s="793">
        <v>100000075053</v>
      </c>
      <c r="C1843" s="794" t="s">
        <v>1347</v>
      </c>
      <c r="D1843" s="825" t="s">
        <v>1349</v>
      </c>
      <c r="E1843" s="826">
        <v>902000</v>
      </c>
    </row>
    <row r="1844" spans="1:5" ht="14.45" customHeight="1" x14ac:dyDescent="0.2">
      <c r="A1844" s="776">
        <v>1812</v>
      </c>
      <c r="B1844" s="793">
        <v>100000075054</v>
      </c>
      <c r="C1844" s="794" t="s">
        <v>1347</v>
      </c>
      <c r="D1844" s="825" t="s">
        <v>1356</v>
      </c>
      <c r="E1844" s="826">
        <v>878000</v>
      </c>
    </row>
    <row r="1845" spans="1:5" ht="14.45" customHeight="1" x14ac:dyDescent="0.2">
      <c r="A1845" s="776">
        <v>1813</v>
      </c>
      <c r="B1845" s="793">
        <v>100000075055</v>
      </c>
      <c r="C1845" s="794" t="s">
        <v>1347</v>
      </c>
      <c r="D1845" s="825" t="s">
        <v>1356</v>
      </c>
      <c r="E1845" s="826">
        <v>878000</v>
      </c>
    </row>
    <row r="1846" spans="1:5" ht="14.45" customHeight="1" x14ac:dyDescent="0.2">
      <c r="A1846" s="776">
        <v>1814</v>
      </c>
      <c r="B1846" s="793">
        <v>100000075056</v>
      </c>
      <c r="C1846" s="794" t="s">
        <v>1347</v>
      </c>
      <c r="D1846" s="825" t="s">
        <v>1356</v>
      </c>
      <c r="E1846" s="826">
        <v>878000</v>
      </c>
    </row>
    <row r="1847" spans="1:5" ht="14.45" customHeight="1" x14ac:dyDescent="0.2">
      <c r="A1847" s="776">
        <v>1815</v>
      </c>
      <c r="B1847" s="793">
        <v>100000075057</v>
      </c>
      <c r="C1847" s="794" t="s">
        <v>1347</v>
      </c>
      <c r="D1847" s="825" t="s">
        <v>1356</v>
      </c>
      <c r="E1847" s="826">
        <v>878000</v>
      </c>
    </row>
    <row r="1848" spans="1:5" ht="14.45" customHeight="1" x14ac:dyDescent="0.2">
      <c r="A1848" s="776">
        <v>1816</v>
      </c>
      <c r="B1848" s="793">
        <v>100000075058</v>
      </c>
      <c r="C1848" s="794" t="s">
        <v>1347</v>
      </c>
      <c r="D1848" s="825" t="s">
        <v>1349</v>
      </c>
      <c r="E1848" s="826">
        <v>902000</v>
      </c>
    </row>
    <row r="1849" spans="1:5" ht="14.45" customHeight="1" x14ac:dyDescent="0.2">
      <c r="A1849" s="776">
        <v>1817</v>
      </c>
      <c r="B1849" s="793">
        <v>100000075059</v>
      </c>
      <c r="C1849" s="794" t="s">
        <v>1347</v>
      </c>
      <c r="D1849" s="825" t="s">
        <v>1356</v>
      </c>
      <c r="E1849" s="826">
        <v>878000</v>
      </c>
    </row>
    <row r="1850" spans="1:5" ht="14.45" customHeight="1" x14ac:dyDescent="0.2">
      <c r="A1850" s="776">
        <v>1818</v>
      </c>
      <c r="B1850" s="793">
        <v>100000075060</v>
      </c>
      <c r="C1850" s="794" t="s">
        <v>1347</v>
      </c>
      <c r="D1850" s="825" t="s">
        <v>1349</v>
      </c>
      <c r="E1850" s="826">
        <v>902000</v>
      </c>
    </row>
    <row r="1851" spans="1:5" ht="14.45" customHeight="1" x14ac:dyDescent="0.2">
      <c r="A1851" s="776">
        <v>1819</v>
      </c>
      <c r="B1851" s="793">
        <v>100000075061</v>
      </c>
      <c r="C1851" s="794" t="s">
        <v>1347</v>
      </c>
      <c r="D1851" s="825" t="s">
        <v>1356</v>
      </c>
      <c r="E1851" s="826">
        <v>878000</v>
      </c>
    </row>
    <row r="1852" spans="1:5" ht="14.45" customHeight="1" x14ac:dyDescent="0.2">
      <c r="A1852" s="776">
        <v>1820</v>
      </c>
      <c r="B1852" s="793">
        <v>100000075062</v>
      </c>
      <c r="C1852" s="794" t="s">
        <v>1347</v>
      </c>
      <c r="D1852" s="825" t="s">
        <v>1356</v>
      </c>
      <c r="E1852" s="826">
        <v>878000</v>
      </c>
    </row>
    <row r="1853" spans="1:5" ht="14.45" customHeight="1" x14ac:dyDescent="0.2">
      <c r="A1853" s="776">
        <v>1821</v>
      </c>
      <c r="B1853" s="793">
        <v>100000075063</v>
      </c>
      <c r="C1853" s="794" t="s">
        <v>1347</v>
      </c>
      <c r="D1853" s="825" t="s">
        <v>1356</v>
      </c>
      <c r="E1853" s="826">
        <v>878000</v>
      </c>
    </row>
    <row r="1854" spans="1:5" ht="14.45" customHeight="1" x14ac:dyDescent="0.2">
      <c r="A1854" s="776">
        <v>1822</v>
      </c>
      <c r="B1854" s="793">
        <v>100000075064</v>
      </c>
      <c r="C1854" s="794" t="s">
        <v>1347</v>
      </c>
      <c r="D1854" s="825" t="s">
        <v>1349</v>
      </c>
      <c r="E1854" s="826">
        <v>902000</v>
      </c>
    </row>
    <row r="1855" spans="1:5" ht="14.45" customHeight="1" x14ac:dyDescent="0.2">
      <c r="A1855" s="776">
        <v>1823</v>
      </c>
      <c r="B1855" s="793">
        <v>100000075065</v>
      </c>
      <c r="C1855" s="794" t="s">
        <v>1347</v>
      </c>
      <c r="D1855" s="825" t="s">
        <v>1356</v>
      </c>
      <c r="E1855" s="826">
        <v>878000</v>
      </c>
    </row>
    <row r="1856" spans="1:5" ht="14.45" customHeight="1" x14ac:dyDescent="0.2">
      <c r="A1856" s="776">
        <v>1824</v>
      </c>
      <c r="B1856" s="793">
        <v>100000075066</v>
      </c>
      <c r="C1856" s="794" t="s">
        <v>1347</v>
      </c>
      <c r="D1856" s="825" t="s">
        <v>1356</v>
      </c>
      <c r="E1856" s="826">
        <v>878000</v>
      </c>
    </row>
    <row r="1857" spans="1:5" ht="14.45" customHeight="1" x14ac:dyDescent="0.2">
      <c r="A1857" s="776">
        <v>1825</v>
      </c>
      <c r="B1857" s="793">
        <v>100000075067</v>
      </c>
      <c r="C1857" s="794" t="s">
        <v>1347</v>
      </c>
      <c r="D1857" s="825" t="s">
        <v>1349</v>
      </c>
      <c r="E1857" s="826">
        <v>902000</v>
      </c>
    </row>
    <row r="1858" spans="1:5" ht="14.45" customHeight="1" x14ac:dyDescent="0.2">
      <c r="A1858" s="776">
        <v>1826</v>
      </c>
      <c r="B1858" s="793">
        <v>100000075068</v>
      </c>
      <c r="C1858" s="794" t="s">
        <v>1347</v>
      </c>
      <c r="D1858" s="825" t="s">
        <v>1356</v>
      </c>
      <c r="E1858" s="826">
        <v>878000</v>
      </c>
    </row>
    <row r="1859" spans="1:5" ht="14.45" customHeight="1" x14ac:dyDescent="0.2">
      <c r="A1859" s="776">
        <v>1827</v>
      </c>
      <c r="B1859" s="793">
        <v>100000075069</v>
      </c>
      <c r="C1859" s="794" t="s">
        <v>1347</v>
      </c>
      <c r="D1859" s="825" t="s">
        <v>1349</v>
      </c>
      <c r="E1859" s="826">
        <v>902000</v>
      </c>
    </row>
    <row r="1860" spans="1:5" ht="14.45" customHeight="1" x14ac:dyDescent="0.2">
      <c r="A1860" s="776">
        <v>1828</v>
      </c>
      <c r="B1860" s="793">
        <v>100000075070</v>
      </c>
      <c r="C1860" s="794" t="s">
        <v>1347</v>
      </c>
      <c r="D1860" s="825" t="s">
        <v>1356</v>
      </c>
      <c r="E1860" s="826">
        <v>878000</v>
      </c>
    </row>
    <row r="1861" spans="1:5" ht="14.45" customHeight="1" x14ac:dyDescent="0.2">
      <c r="A1861" s="776">
        <v>1829</v>
      </c>
      <c r="B1861" s="793">
        <v>100000075071</v>
      </c>
      <c r="C1861" s="794" t="s">
        <v>1347</v>
      </c>
      <c r="D1861" s="825" t="s">
        <v>1356</v>
      </c>
      <c r="E1861" s="826">
        <v>878000</v>
      </c>
    </row>
    <row r="1862" spans="1:5" ht="14.45" customHeight="1" x14ac:dyDescent="0.2">
      <c r="A1862" s="776">
        <v>1830</v>
      </c>
      <c r="B1862" s="793">
        <v>100000075072</v>
      </c>
      <c r="C1862" s="794" t="s">
        <v>1347</v>
      </c>
      <c r="D1862" s="825" t="s">
        <v>1356</v>
      </c>
      <c r="E1862" s="826">
        <v>878000</v>
      </c>
    </row>
    <row r="1863" spans="1:5" ht="14.45" customHeight="1" x14ac:dyDescent="0.2">
      <c r="A1863" s="776">
        <v>1831</v>
      </c>
      <c r="B1863" s="793">
        <v>100000075073</v>
      </c>
      <c r="C1863" s="794" t="s">
        <v>1347</v>
      </c>
      <c r="D1863" s="825" t="s">
        <v>1356</v>
      </c>
      <c r="E1863" s="826">
        <v>878000</v>
      </c>
    </row>
    <row r="1864" spans="1:5" ht="14.45" customHeight="1" x14ac:dyDescent="0.2">
      <c r="A1864" s="776">
        <v>1832</v>
      </c>
      <c r="B1864" s="793">
        <v>100000075074</v>
      </c>
      <c r="C1864" s="794" t="s">
        <v>1347</v>
      </c>
      <c r="D1864" s="825" t="s">
        <v>1356</v>
      </c>
      <c r="E1864" s="826">
        <v>878000</v>
      </c>
    </row>
    <row r="1865" spans="1:5" ht="14.45" customHeight="1" x14ac:dyDescent="0.2">
      <c r="A1865" s="776">
        <v>1833</v>
      </c>
      <c r="B1865" s="793">
        <v>100000075075</v>
      </c>
      <c r="C1865" s="794" t="s">
        <v>1347</v>
      </c>
      <c r="D1865" s="825" t="s">
        <v>1356</v>
      </c>
      <c r="E1865" s="826">
        <v>878000</v>
      </c>
    </row>
    <row r="1866" spans="1:5" ht="14.45" customHeight="1" x14ac:dyDescent="0.2">
      <c r="A1866" s="776">
        <v>1834</v>
      </c>
      <c r="B1866" s="793">
        <v>100000075076</v>
      </c>
      <c r="C1866" s="794" t="s">
        <v>1347</v>
      </c>
      <c r="D1866" s="825" t="s">
        <v>1356</v>
      </c>
      <c r="E1866" s="826">
        <v>878000</v>
      </c>
    </row>
    <row r="1867" spans="1:5" ht="14.45" customHeight="1" x14ac:dyDescent="0.2">
      <c r="A1867" s="776">
        <v>1835</v>
      </c>
      <c r="B1867" s="793">
        <v>100000075077</v>
      </c>
      <c r="C1867" s="794" t="s">
        <v>1347</v>
      </c>
      <c r="D1867" s="825" t="s">
        <v>1356</v>
      </c>
      <c r="E1867" s="826">
        <v>878000</v>
      </c>
    </row>
    <row r="1868" spans="1:5" ht="14.45" customHeight="1" x14ac:dyDescent="0.2">
      <c r="A1868" s="776">
        <v>1836</v>
      </c>
      <c r="B1868" s="793">
        <v>100000075078</v>
      </c>
      <c r="C1868" s="794" t="s">
        <v>1347</v>
      </c>
      <c r="D1868" s="825" t="s">
        <v>1356</v>
      </c>
      <c r="E1868" s="826">
        <v>878000</v>
      </c>
    </row>
    <row r="1869" spans="1:5" ht="14.45" customHeight="1" x14ac:dyDescent="0.2">
      <c r="A1869" s="776">
        <v>1837</v>
      </c>
      <c r="B1869" s="793">
        <v>100000075079</v>
      </c>
      <c r="C1869" s="794" t="s">
        <v>1347</v>
      </c>
      <c r="D1869" s="825" t="s">
        <v>1356</v>
      </c>
      <c r="E1869" s="826">
        <v>878000</v>
      </c>
    </row>
    <row r="1870" spans="1:5" ht="14.45" customHeight="1" x14ac:dyDescent="0.2">
      <c r="A1870" s="776">
        <v>1838</v>
      </c>
      <c r="B1870" s="793">
        <v>100000075080</v>
      </c>
      <c r="C1870" s="794" t="s">
        <v>1347</v>
      </c>
      <c r="D1870" s="825" t="s">
        <v>1356</v>
      </c>
      <c r="E1870" s="826">
        <v>878000</v>
      </c>
    </row>
    <row r="1871" spans="1:5" ht="14.45" customHeight="1" x14ac:dyDescent="0.2">
      <c r="A1871" s="776">
        <v>1839</v>
      </c>
      <c r="B1871" s="793">
        <v>100000075081</v>
      </c>
      <c r="C1871" s="794" t="s">
        <v>1347</v>
      </c>
      <c r="D1871" s="825" t="s">
        <v>1356</v>
      </c>
      <c r="E1871" s="826">
        <v>878000</v>
      </c>
    </row>
    <row r="1872" spans="1:5" ht="14.45" customHeight="1" x14ac:dyDescent="0.2">
      <c r="A1872" s="776">
        <v>1840</v>
      </c>
      <c r="B1872" s="793">
        <v>100000075082</v>
      </c>
      <c r="C1872" s="794" t="s">
        <v>1347</v>
      </c>
      <c r="D1872" s="825" t="s">
        <v>1356</v>
      </c>
      <c r="E1872" s="826">
        <v>878000</v>
      </c>
    </row>
    <row r="1873" spans="1:5" ht="14.45" customHeight="1" x14ac:dyDescent="0.2">
      <c r="A1873" s="776">
        <v>1841</v>
      </c>
      <c r="B1873" s="793">
        <v>100000075083</v>
      </c>
      <c r="C1873" s="794" t="s">
        <v>1347</v>
      </c>
      <c r="D1873" s="825" t="s">
        <v>1356</v>
      </c>
      <c r="E1873" s="826">
        <v>878000</v>
      </c>
    </row>
    <row r="1874" spans="1:5" ht="14.45" customHeight="1" x14ac:dyDescent="0.2">
      <c r="A1874" s="776">
        <v>1842</v>
      </c>
      <c r="B1874" s="793">
        <v>100000075084</v>
      </c>
      <c r="C1874" s="794" t="s">
        <v>1347</v>
      </c>
      <c r="D1874" s="825" t="s">
        <v>1356</v>
      </c>
      <c r="E1874" s="826">
        <v>878000</v>
      </c>
    </row>
    <row r="1875" spans="1:5" ht="14.45" customHeight="1" x14ac:dyDescent="0.2">
      <c r="A1875" s="776">
        <v>1843</v>
      </c>
      <c r="B1875" s="793">
        <v>100000075085</v>
      </c>
      <c r="C1875" s="794" t="s">
        <v>1347</v>
      </c>
      <c r="D1875" s="825" t="s">
        <v>1356</v>
      </c>
      <c r="E1875" s="826">
        <v>878000</v>
      </c>
    </row>
    <row r="1876" spans="1:5" ht="14.45" customHeight="1" x14ac:dyDescent="0.2">
      <c r="A1876" s="776">
        <v>1844</v>
      </c>
      <c r="B1876" s="793">
        <v>100000075086</v>
      </c>
      <c r="C1876" s="794" t="s">
        <v>1347</v>
      </c>
      <c r="D1876" s="825" t="s">
        <v>1356</v>
      </c>
      <c r="E1876" s="826">
        <v>878000</v>
      </c>
    </row>
    <row r="1877" spans="1:5" ht="14.45" customHeight="1" x14ac:dyDescent="0.2">
      <c r="A1877" s="776">
        <v>1845</v>
      </c>
      <c r="B1877" s="793">
        <v>100000075087</v>
      </c>
      <c r="C1877" s="794" t="s">
        <v>1347</v>
      </c>
      <c r="D1877" s="825" t="s">
        <v>1356</v>
      </c>
      <c r="E1877" s="826">
        <v>878000</v>
      </c>
    </row>
    <row r="1878" spans="1:5" ht="14.45" customHeight="1" x14ac:dyDescent="0.2">
      <c r="A1878" s="776">
        <v>1846</v>
      </c>
      <c r="B1878" s="793">
        <v>100000075088</v>
      </c>
      <c r="C1878" s="794" t="s">
        <v>1347</v>
      </c>
      <c r="D1878" s="825" t="s">
        <v>1356</v>
      </c>
      <c r="E1878" s="826">
        <v>878000</v>
      </c>
    </row>
    <row r="1879" spans="1:5" ht="14.45" customHeight="1" x14ac:dyDescent="0.2">
      <c r="A1879" s="776">
        <v>1847</v>
      </c>
      <c r="B1879" s="793">
        <v>100000075089</v>
      </c>
      <c r="C1879" s="794" t="s">
        <v>1347</v>
      </c>
      <c r="D1879" s="825" t="s">
        <v>1356</v>
      </c>
      <c r="E1879" s="826">
        <v>878000</v>
      </c>
    </row>
    <row r="1880" spans="1:5" ht="14.45" customHeight="1" x14ac:dyDescent="0.2">
      <c r="A1880" s="796">
        <v>1848</v>
      </c>
      <c r="B1880" s="797">
        <v>100000075090</v>
      </c>
      <c r="C1880" s="798" t="s">
        <v>1347</v>
      </c>
      <c r="D1880" s="829" t="s">
        <v>1356</v>
      </c>
      <c r="E1880" s="830">
        <v>878000</v>
      </c>
    </row>
    <row r="1881" spans="1:5" ht="14.45" customHeight="1" x14ac:dyDescent="0.2">
      <c r="A1881" s="772">
        <v>1849</v>
      </c>
      <c r="B1881" s="801">
        <v>100000075091</v>
      </c>
      <c r="C1881" s="802" t="s">
        <v>1347</v>
      </c>
      <c r="D1881" s="831" t="s">
        <v>1356</v>
      </c>
      <c r="E1881" s="832">
        <v>878000</v>
      </c>
    </row>
    <row r="1882" spans="1:5" ht="14.45" customHeight="1" x14ac:dyDescent="0.2">
      <c r="A1882" s="776">
        <v>1850</v>
      </c>
      <c r="B1882" s="793">
        <v>100000075092</v>
      </c>
      <c r="C1882" s="794" t="s">
        <v>1347</v>
      </c>
      <c r="D1882" s="825" t="s">
        <v>1356</v>
      </c>
      <c r="E1882" s="826">
        <v>878000</v>
      </c>
    </row>
    <row r="1883" spans="1:5" ht="14.45" customHeight="1" x14ac:dyDescent="0.2">
      <c r="A1883" s="776">
        <v>1851</v>
      </c>
      <c r="B1883" s="793">
        <v>100000075093</v>
      </c>
      <c r="C1883" s="794" t="s">
        <v>1347</v>
      </c>
      <c r="D1883" s="825" t="s">
        <v>1356</v>
      </c>
      <c r="E1883" s="826">
        <v>878000</v>
      </c>
    </row>
    <row r="1884" spans="1:5" ht="14.45" customHeight="1" x14ac:dyDescent="0.2">
      <c r="A1884" s="776">
        <v>1852</v>
      </c>
      <c r="B1884" s="793">
        <v>100000075094</v>
      </c>
      <c r="C1884" s="794" t="s">
        <v>1347</v>
      </c>
      <c r="D1884" s="825" t="s">
        <v>1356</v>
      </c>
      <c r="E1884" s="826">
        <v>878000</v>
      </c>
    </row>
    <row r="1885" spans="1:5" ht="14.45" customHeight="1" x14ac:dyDescent="0.2">
      <c r="A1885" s="776">
        <v>1853</v>
      </c>
      <c r="B1885" s="793">
        <v>100000075095</v>
      </c>
      <c r="C1885" s="794" t="s">
        <v>1347</v>
      </c>
      <c r="D1885" s="825" t="s">
        <v>1356</v>
      </c>
      <c r="E1885" s="826">
        <v>878000</v>
      </c>
    </row>
    <row r="1886" spans="1:5" ht="14.45" customHeight="1" x14ac:dyDescent="0.2">
      <c r="A1886" s="776">
        <v>1854</v>
      </c>
      <c r="B1886" s="793">
        <v>100000075096</v>
      </c>
      <c r="C1886" s="794" t="s">
        <v>1347</v>
      </c>
      <c r="D1886" s="825" t="s">
        <v>1356</v>
      </c>
      <c r="E1886" s="826">
        <v>878000</v>
      </c>
    </row>
    <row r="1887" spans="1:5" ht="14.45" customHeight="1" x14ac:dyDescent="0.2">
      <c r="A1887" s="776">
        <v>1855</v>
      </c>
      <c r="B1887" s="793">
        <v>100000075097</v>
      </c>
      <c r="C1887" s="794" t="s">
        <v>1347</v>
      </c>
      <c r="D1887" s="825" t="s">
        <v>1356</v>
      </c>
      <c r="E1887" s="826">
        <v>878000</v>
      </c>
    </row>
    <row r="1888" spans="1:5" ht="14.45" customHeight="1" x14ac:dyDescent="0.2">
      <c r="A1888" s="776">
        <v>1856</v>
      </c>
      <c r="B1888" s="793">
        <v>100000075098</v>
      </c>
      <c r="C1888" s="794" t="s">
        <v>1347</v>
      </c>
      <c r="D1888" s="825" t="s">
        <v>1356</v>
      </c>
      <c r="E1888" s="826">
        <v>878000</v>
      </c>
    </row>
    <row r="1889" spans="1:5" ht="14.45" customHeight="1" x14ac:dyDescent="0.2">
      <c r="A1889" s="776">
        <v>1857</v>
      </c>
      <c r="B1889" s="793">
        <v>100000075099</v>
      </c>
      <c r="C1889" s="794" t="s">
        <v>1347</v>
      </c>
      <c r="D1889" s="825" t="s">
        <v>1356</v>
      </c>
      <c r="E1889" s="826">
        <v>878000</v>
      </c>
    </row>
    <row r="1890" spans="1:5" ht="14.45" customHeight="1" x14ac:dyDescent="0.2">
      <c r="A1890" s="776">
        <v>1858</v>
      </c>
      <c r="B1890" s="793">
        <v>100000075100</v>
      </c>
      <c r="C1890" s="794" t="s">
        <v>1347</v>
      </c>
      <c r="D1890" s="825" t="s">
        <v>1356</v>
      </c>
      <c r="E1890" s="826">
        <v>878000</v>
      </c>
    </row>
    <row r="1891" spans="1:5" ht="14.45" customHeight="1" x14ac:dyDescent="0.2">
      <c r="A1891" s="776">
        <v>1859</v>
      </c>
      <c r="B1891" s="793">
        <v>100000075101</v>
      </c>
      <c r="C1891" s="794" t="s">
        <v>1347</v>
      </c>
      <c r="D1891" s="825" t="s">
        <v>1356</v>
      </c>
      <c r="E1891" s="826">
        <v>878000</v>
      </c>
    </row>
    <row r="1892" spans="1:5" ht="14.45" customHeight="1" x14ac:dyDescent="0.2">
      <c r="A1892" s="776">
        <v>1860</v>
      </c>
      <c r="B1892" s="793">
        <v>100000075102</v>
      </c>
      <c r="C1892" s="794" t="s">
        <v>1347</v>
      </c>
      <c r="D1892" s="825" t="s">
        <v>1356</v>
      </c>
      <c r="E1892" s="826">
        <v>878000</v>
      </c>
    </row>
    <row r="1893" spans="1:5" ht="14.45" customHeight="1" x14ac:dyDescent="0.2">
      <c r="A1893" s="776">
        <v>1861</v>
      </c>
      <c r="B1893" s="793">
        <v>100000075103</v>
      </c>
      <c r="C1893" s="794" t="s">
        <v>1347</v>
      </c>
      <c r="D1893" s="825" t="s">
        <v>1356</v>
      </c>
      <c r="E1893" s="826">
        <v>878000</v>
      </c>
    </row>
    <row r="1894" spans="1:5" ht="14.45" customHeight="1" x14ac:dyDescent="0.2">
      <c r="A1894" s="776">
        <v>1862</v>
      </c>
      <c r="B1894" s="793">
        <v>100000075104</v>
      </c>
      <c r="C1894" s="794" t="s">
        <v>1347</v>
      </c>
      <c r="D1894" s="825" t="s">
        <v>1356</v>
      </c>
      <c r="E1894" s="826">
        <v>878000</v>
      </c>
    </row>
    <row r="1895" spans="1:5" ht="14.45" customHeight="1" x14ac:dyDescent="0.2">
      <c r="A1895" s="776">
        <v>1863</v>
      </c>
      <c r="B1895" s="793">
        <v>100000075105</v>
      </c>
      <c r="C1895" s="794" t="s">
        <v>1347</v>
      </c>
      <c r="D1895" s="825" t="s">
        <v>1356</v>
      </c>
      <c r="E1895" s="826">
        <v>878000</v>
      </c>
    </row>
    <row r="1896" spans="1:5" ht="14.45" customHeight="1" x14ac:dyDescent="0.2">
      <c r="A1896" s="776">
        <v>1864</v>
      </c>
      <c r="B1896" s="793">
        <v>100000075106</v>
      </c>
      <c r="C1896" s="794" t="s">
        <v>1347</v>
      </c>
      <c r="D1896" s="825" t="s">
        <v>1356</v>
      </c>
      <c r="E1896" s="826">
        <v>878000</v>
      </c>
    </row>
    <row r="1897" spans="1:5" ht="14.45" customHeight="1" x14ac:dyDescent="0.2">
      <c r="A1897" s="776">
        <v>1865</v>
      </c>
      <c r="B1897" s="793">
        <v>100000075107</v>
      </c>
      <c r="C1897" s="794" t="s">
        <v>1347</v>
      </c>
      <c r="D1897" s="825" t="s">
        <v>1356</v>
      </c>
      <c r="E1897" s="826">
        <v>878000</v>
      </c>
    </row>
    <row r="1898" spans="1:5" ht="14.45" customHeight="1" x14ac:dyDescent="0.2">
      <c r="A1898" s="776">
        <v>1866</v>
      </c>
      <c r="B1898" s="793">
        <v>100000075108</v>
      </c>
      <c r="C1898" s="794" t="s">
        <v>1347</v>
      </c>
      <c r="D1898" s="825" t="s">
        <v>1356</v>
      </c>
      <c r="E1898" s="826">
        <v>878000</v>
      </c>
    </row>
    <row r="1899" spans="1:5" ht="14.45" customHeight="1" x14ac:dyDescent="0.2">
      <c r="A1899" s="776">
        <v>1867</v>
      </c>
      <c r="B1899" s="793">
        <v>100000075109</v>
      </c>
      <c r="C1899" s="794" t="s">
        <v>1347</v>
      </c>
      <c r="D1899" s="825" t="s">
        <v>1356</v>
      </c>
      <c r="E1899" s="826">
        <v>878000</v>
      </c>
    </row>
    <row r="1900" spans="1:5" ht="14.45" customHeight="1" x14ac:dyDescent="0.2">
      <c r="A1900" s="776">
        <v>1868</v>
      </c>
      <c r="B1900" s="793">
        <v>100000075110</v>
      </c>
      <c r="C1900" s="794" t="s">
        <v>1347</v>
      </c>
      <c r="D1900" s="825" t="s">
        <v>1356</v>
      </c>
      <c r="E1900" s="826">
        <v>878000</v>
      </c>
    </row>
    <row r="1901" spans="1:5" ht="14.45" customHeight="1" x14ac:dyDescent="0.2">
      <c r="A1901" s="776">
        <v>1869</v>
      </c>
      <c r="B1901" s="793">
        <v>100000075111</v>
      </c>
      <c r="C1901" s="794" t="s">
        <v>1347</v>
      </c>
      <c r="D1901" s="825" t="s">
        <v>1356</v>
      </c>
      <c r="E1901" s="826">
        <v>878000</v>
      </c>
    </row>
    <row r="1902" spans="1:5" ht="14.45" customHeight="1" x14ac:dyDescent="0.2">
      <c r="A1902" s="776">
        <v>1870</v>
      </c>
      <c r="B1902" s="793">
        <v>100000075112</v>
      </c>
      <c r="C1902" s="794" t="s">
        <v>1347</v>
      </c>
      <c r="D1902" s="825" t="s">
        <v>1356</v>
      </c>
      <c r="E1902" s="826">
        <v>878000</v>
      </c>
    </row>
    <row r="1903" spans="1:5" ht="14.45" customHeight="1" x14ac:dyDescent="0.2">
      <c r="A1903" s="776">
        <v>1871</v>
      </c>
      <c r="B1903" s="793">
        <v>100000075113</v>
      </c>
      <c r="C1903" s="794" t="s">
        <v>1347</v>
      </c>
      <c r="D1903" s="825" t="s">
        <v>1356</v>
      </c>
      <c r="E1903" s="826">
        <v>878000</v>
      </c>
    </row>
    <row r="1904" spans="1:5" ht="14.45" customHeight="1" x14ac:dyDescent="0.2">
      <c r="A1904" s="776">
        <v>1872</v>
      </c>
      <c r="B1904" s="793">
        <v>100000075114</v>
      </c>
      <c r="C1904" s="794" t="s">
        <v>1347</v>
      </c>
      <c r="D1904" s="825" t="s">
        <v>1356</v>
      </c>
      <c r="E1904" s="826">
        <v>878000</v>
      </c>
    </row>
    <row r="1905" spans="1:5" ht="14.45" customHeight="1" x14ac:dyDescent="0.2">
      <c r="A1905" s="776">
        <v>1873</v>
      </c>
      <c r="B1905" s="793">
        <v>100000075116</v>
      </c>
      <c r="C1905" s="794" t="s">
        <v>1347</v>
      </c>
      <c r="D1905" s="825" t="s">
        <v>1356</v>
      </c>
      <c r="E1905" s="826">
        <v>878000</v>
      </c>
    </row>
    <row r="1906" spans="1:5" ht="14.45" customHeight="1" x14ac:dyDescent="0.2">
      <c r="A1906" s="776">
        <v>1874</v>
      </c>
      <c r="B1906" s="793">
        <v>100000075117</v>
      </c>
      <c r="C1906" s="794" t="s">
        <v>1347</v>
      </c>
      <c r="D1906" s="825" t="s">
        <v>1356</v>
      </c>
      <c r="E1906" s="826">
        <v>878000</v>
      </c>
    </row>
    <row r="1907" spans="1:5" ht="14.45" customHeight="1" x14ac:dyDescent="0.2">
      <c r="A1907" s="776">
        <v>1875</v>
      </c>
      <c r="B1907" s="793">
        <v>100000075118</v>
      </c>
      <c r="C1907" s="794" t="s">
        <v>1347</v>
      </c>
      <c r="D1907" s="825" t="s">
        <v>1356</v>
      </c>
      <c r="E1907" s="826">
        <v>878000</v>
      </c>
    </row>
    <row r="1908" spans="1:5" ht="14.45" customHeight="1" x14ac:dyDescent="0.2">
      <c r="A1908" s="776">
        <v>1876</v>
      </c>
      <c r="B1908" s="793">
        <v>100000075119</v>
      </c>
      <c r="C1908" s="794" t="s">
        <v>1347</v>
      </c>
      <c r="D1908" s="825" t="s">
        <v>1356</v>
      </c>
      <c r="E1908" s="826">
        <v>878000</v>
      </c>
    </row>
    <row r="1909" spans="1:5" ht="14.45" customHeight="1" x14ac:dyDescent="0.2">
      <c r="A1909" s="776">
        <v>1877</v>
      </c>
      <c r="B1909" s="793">
        <v>100000075120</v>
      </c>
      <c r="C1909" s="794" t="s">
        <v>1347</v>
      </c>
      <c r="D1909" s="825" t="s">
        <v>1356</v>
      </c>
      <c r="E1909" s="826">
        <v>878000</v>
      </c>
    </row>
    <row r="1910" spans="1:5" ht="14.45" customHeight="1" x14ac:dyDescent="0.2">
      <c r="A1910" s="776">
        <v>1878</v>
      </c>
      <c r="B1910" s="793">
        <v>100000075121</v>
      </c>
      <c r="C1910" s="794" t="s">
        <v>1347</v>
      </c>
      <c r="D1910" s="825" t="s">
        <v>1356</v>
      </c>
      <c r="E1910" s="826">
        <v>878000</v>
      </c>
    </row>
    <row r="1911" spans="1:5" ht="14.45" customHeight="1" x14ac:dyDescent="0.2">
      <c r="A1911" s="776">
        <v>1879</v>
      </c>
      <c r="B1911" s="793">
        <v>100000075122</v>
      </c>
      <c r="C1911" s="794" t="s">
        <v>1347</v>
      </c>
      <c r="D1911" s="825" t="s">
        <v>1356</v>
      </c>
      <c r="E1911" s="826">
        <v>878000</v>
      </c>
    </row>
    <row r="1912" spans="1:5" ht="14.45" customHeight="1" x14ac:dyDescent="0.2">
      <c r="A1912" s="776">
        <v>1880</v>
      </c>
      <c r="B1912" s="793">
        <v>100000075123</v>
      </c>
      <c r="C1912" s="794" t="s">
        <v>1347</v>
      </c>
      <c r="D1912" s="825" t="s">
        <v>1356</v>
      </c>
      <c r="E1912" s="826">
        <v>878000</v>
      </c>
    </row>
    <row r="1913" spans="1:5" ht="14.45" customHeight="1" x14ac:dyDescent="0.2">
      <c r="A1913" s="776">
        <v>1881</v>
      </c>
      <c r="B1913" s="793">
        <v>100000075124</v>
      </c>
      <c r="C1913" s="794" t="s">
        <v>1347</v>
      </c>
      <c r="D1913" s="825" t="s">
        <v>1356</v>
      </c>
      <c r="E1913" s="826">
        <v>878000</v>
      </c>
    </row>
    <row r="1914" spans="1:5" ht="14.45" customHeight="1" x14ac:dyDescent="0.2">
      <c r="A1914" s="776">
        <v>1882</v>
      </c>
      <c r="B1914" s="793">
        <v>100000075125</v>
      </c>
      <c r="C1914" s="794" t="s">
        <v>1347</v>
      </c>
      <c r="D1914" s="825" t="s">
        <v>1356</v>
      </c>
      <c r="E1914" s="826">
        <v>878000</v>
      </c>
    </row>
    <row r="1915" spans="1:5" ht="14.45" customHeight="1" x14ac:dyDescent="0.2">
      <c r="A1915" s="776">
        <v>1883</v>
      </c>
      <c r="B1915" s="793">
        <v>100000075126</v>
      </c>
      <c r="C1915" s="794" t="s">
        <v>1347</v>
      </c>
      <c r="D1915" s="825" t="s">
        <v>1356</v>
      </c>
      <c r="E1915" s="826">
        <v>878000</v>
      </c>
    </row>
    <row r="1916" spans="1:5" ht="14.45" customHeight="1" x14ac:dyDescent="0.2">
      <c r="A1916" s="776">
        <v>1884</v>
      </c>
      <c r="B1916" s="793">
        <v>100000075127</v>
      </c>
      <c r="C1916" s="794" t="s">
        <v>1347</v>
      </c>
      <c r="D1916" s="825" t="s">
        <v>1356</v>
      </c>
      <c r="E1916" s="826">
        <v>878000</v>
      </c>
    </row>
    <row r="1917" spans="1:5" ht="14.45" customHeight="1" x14ac:dyDescent="0.2">
      <c r="A1917" s="776">
        <v>1885</v>
      </c>
      <c r="B1917" s="793">
        <v>100000075128</v>
      </c>
      <c r="C1917" s="794" t="s">
        <v>1347</v>
      </c>
      <c r="D1917" s="825" t="s">
        <v>1356</v>
      </c>
      <c r="E1917" s="826">
        <v>878000</v>
      </c>
    </row>
    <row r="1918" spans="1:5" ht="14.45" customHeight="1" x14ac:dyDescent="0.2">
      <c r="A1918" s="776">
        <v>1886</v>
      </c>
      <c r="B1918" s="793">
        <v>100000075129</v>
      </c>
      <c r="C1918" s="794" t="s">
        <v>1347</v>
      </c>
      <c r="D1918" s="825" t="s">
        <v>1356</v>
      </c>
      <c r="E1918" s="826">
        <v>878000</v>
      </c>
    </row>
    <row r="1919" spans="1:5" ht="14.45" customHeight="1" x14ac:dyDescent="0.2">
      <c r="A1919" s="776">
        <v>1887</v>
      </c>
      <c r="B1919" s="793">
        <v>100000075130</v>
      </c>
      <c r="C1919" s="794" t="s">
        <v>1347</v>
      </c>
      <c r="D1919" s="825" t="s">
        <v>1356</v>
      </c>
      <c r="E1919" s="826">
        <v>878000</v>
      </c>
    </row>
    <row r="1920" spans="1:5" ht="14.45" customHeight="1" x14ac:dyDescent="0.2">
      <c r="A1920" s="776">
        <v>1888</v>
      </c>
      <c r="B1920" s="793">
        <v>100000075131</v>
      </c>
      <c r="C1920" s="794" t="s">
        <v>1347</v>
      </c>
      <c r="D1920" s="825" t="s">
        <v>1356</v>
      </c>
      <c r="E1920" s="826">
        <v>878000</v>
      </c>
    </row>
    <row r="1921" spans="1:5" ht="14.45" customHeight="1" x14ac:dyDescent="0.2">
      <c r="A1921" s="776">
        <v>1889</v>
      </c>
      <c r="B1921" s="793">
        <v>100000075132</v>
      </c>
      <c r="C1921" s="794" t="s">
        <v>1347</v>
      </c>
      <c r="D1921" s="825" t="s">
        <v>1356</v>
      </c>
      <c r="E1921" s="826">
        <v>878000</v>
      </c>
    </row>
    <row r="1922" spans="1:5" ht="14.45" customHeight="1" x14ac:dyDescent="0.2">
      <c r="A1922" s="776">
        <v>1890</v>
      </c>
      <c r="B1922" s="793">
        <v>100000075133</v>
      </c>
      <c r="C1922" s="794" t="s">
        <v>1347</v>
      </c>
      <c r="D1922" s="825" t="s">
        <v>1356</v>
      </c>
      <c r="E1922" s="826">
        <v>878000</v>
      </c>
    </row>
    <row r="1923" spans="1:5" ht="14.45" customHeight="1" x14ac:dyDescent="0.2">
      <c r="A1923" s="776">
        <v>1891</v>
      </c>
      <c r="B1923" s="793">
        <v>100000075134</v>
      </c>
      <c r="C1923" s="794" t="s">
        <v>1347</v>
      </c>
      <c r="D1923" s="825" t="s">
        <v>1356</v>
      </c>
      <c r="E1923" s="826">
        <v>878000</v>
      </c>
    </row>
    <row r="1924" spans="1:5" ht="14.45" customHeight="1" x14ac:dyDescent="0.2">
      <c r="A1924" s="776">
        <v>1892</v>
      </c>
      <c r="B1924" s="793">
        <v>100000075135</v>
      </c>
      <c r="C1924" s="794" t="s">
        <v>1347</v>
      </c>
      <c r="D1924" s="825" t="s">
        <v>1356</v>
      </c>
      <c r="E1924" s="826">
        <v>878000</v>
      </c>
    </row>
    <row r="1925" spans="1:5" ht="14.45" customHeight="1" x14ac:dyDescent="0.2">
      <c r="A1925" s="776">
        <v>1893</v>
      </c>
      <c r="B1925" s="793">
        <v>100000075136</v>
      </c>
      <c r="C1925" s="794" t="s">
        <v>1347</v>
      </c>
      <c r="D1925" s="825" t="s">
        <v>1356</v>
      </c>
      <c r="E1925" s="826">
        <v>878000</v>
      </c>
    </row>
    <row r="1926" spans="1:5" ht="14.45" customHeight="1" x14ac:dyDescent="0.2">
      <c r="A1926" s="776">
        <v>1894</v>
      </c>
      <c r="B1926" s="793">
        <v>100000075137</v>
      </c>
      <c r="C1926" s="794" t="s">
        <v>1347</v>
      </c>
      <c r="D1926" s="825" t="s">
        <v>1356</v>
      </c>
      <c r="E1926" s="826">
        <v>878000</v>
      </c>
    </row>
    <row r="1927" spans="1:5" ht="14.45" customHeight="1" x14ac:dyDescent="0.2">
      <c r="A1927" s="776">
        <v>1895</v>
      </c>
      <c r="B1927" s="793">
        <v>100000075138</v>
      </c>
      <c r="C1927" s="794" t="s">
        <v>1347</v>
      </c>
      <c r="D1927" s="825" t="s">
        <v>1356</v>
      </c>
      <c r="E1927" s="826">
        <v>878000</v>
      </c>
    </row>
    <row r="1928" spans="1:5" ht="14.45" customHeight="1" x14ac:dyDescent="0.2">
      <c r="A1928" s="796">
        <v>1896</v>
      </c>
      <c r="B1928" s="797">
        <v>100000075139</v>
      </c>
      <c r="C1928" s="798" t="s">
        <v>1347</v>
      </c>
      <c r="D1928" s="829" t="s">
        <v>1356</v>
      </c>
      <c r="E1928" s="830">
        <v>878000</v>
      </c>
    </row>
    <row r="1929" spans="1:5" ht="14.45" customHeight="1" x14ac:dyDescent="0.2">
      <c r="A1929" s="772">
        <v>1897</v>
      </c>
      <c r="B1929" s="801">
        <v>100000075140</v>
      </c>
      <c r="C1929" s="802" t="s">
        <v>1347</v>
      </c>
      <c r="D1929" s="831" t="s">
        <v>1356</v>
      </c>
      <c r="E1929" s="832">
        <v>878000</v>
      </c>
    </row>
    <row r="1930" spans="1:5" ht="14.45" customHeight="1" x14ac:dyDescent="0.2">
      <c r="A1930" s="776">
        <v>1898</v>
      </c>
      <c r="B1930" s="793">
        <v>100000075141</v>
      </c>
      <c r="C1930" s="794" t="s">
        <v>1347</v>
      </c>
      <c r="D1930" s="825" t="s">
        <v>1356</v>
      </c>
      <c r="E1930" s="826">
        <v>878000</v>
      </c>
    </row>
    <row r="1931" spans="1:5" ht="14.45" customHeight="1" x14ac:dyDescent="0.2">
      <c r="A1931" s="776">
        <v>1899</v>
      </c>
      <c r="B1931" s="793">
        <v>100000075142</v>
      </c>
      <c r="C1931" s="794" t="s">
        <v>1347</v>
      </c>
      <c r="D1931" s="825" t="s">
        <v>1356</v>
      </c>
      <c r="E1931" s="826">
        <v>878000</v>
      </c>
    </row>
    <row r="1932" spans="1:5" ht="14.45" customHeight="1" x14ac:dyDescent="0.2">
      <c r="A1932" s="776">
        <v>1900</v>
      </c>
      <c r="B1932" s="793">
        <v>100000075143</v>
      </c>
      <c r="C1932" s="794" t="s">
        <v>1347</v>
      </c>
      <c r="D1932" s="825" t="s">
        <v>1356</v>
      </c>
      <c r="E1932" s="826">
        <v>878000</v>
      </c>
    </row>
    <row r="1933" spans="1:5" ht="14.45" customHeight="1" x14ac:dyDescent="0.2">
      <c r="A1933" s="776">
        <v>1901</v>
      </c>
      <c r="B1933" s="793">
        <v>100000075144</v>
      </c>
      <c r="C1933" s="794" t="s">
        <v>1347</v>
      </c>
      <c r="D1933" s="825" t="s">
        <v>1356</v>
      </c>
      <c r="E1933" s="826">
        <v>878000</v>
      </c>
    </row>
    <row r="1934" spans="1:5" ht="14.45" customHeight="1" x14ac:dyDescent="0.2">
      <c r="A1934" s="776">
        <v>1902</v>
      </c>
      <c r="B1934" s="793">
        <v>100000075145</v>
      </c>
      <c r="C1934" s="794" t="s">
        <v>1347</v>
      </c>
      <c r="D1934" s="825" t="s">
        <v>1356</v>
      </c>
      <c r="E1934" s="826">
        <v>878000</v>
      </c>
    </row>
    <row r="1935" spans="1:5" ht="14.45" customHeight="1" x14ac:dyDescent="0.2">
      <c r="A1935" s="776">
        <v>1903</v>
      </c>
      <c r="B1935" s="793">
        <v>100000075146</v>
      </c>
      <c r="C1935" s="794" t="s">
        <v>1347</v>
      </c>
      <c r="D1935" s="825" t="s">
        <v>1356</v>
      </c>
      <c r="E1935" s="826">
        <v>878000</v>
      </c>
    </row>
    <row r="1936" spans="1:5" ht="14.45" customHeight="1" x14ac:dyDescent="0.2">
      <c r="A1936" s="776">
        <v>1904</v>
      </c>
      <c r="B1936" s="793">
        <v>100000075147</v>
      </c>
      <c r="C1936" s="794" t="s">
        <v>1347</v>
      </c>
      <c r="D1936" s="825" t="s">
        <v>1356</v>
      </c>
      <c r="E1936" s="826">
        <v>878000</v>
      </c>
    </row>
    <row r="1937" spans="1:5" ht="14.45" customHeight="1" x14ac:dyDescent="0.2">
      <c r="A1937" s="776">
        <v>1905</v>
      </c>
      <c r="B1937" s="793">
        <v>100000075148</v>
      </c>
      <c r="C1937" s="794" t="s">
        <v>1347</v>
      </c>
      <c r="D1937" s="825" t="s">
        <v>1356</v>
      </c>
      <c r="E1937" s="826">
        <v>878000</v>
      </c>
    </row>
    <row r="1938" spans="1:5" ht="14.45" customHeight="1" x14ac:dyDescent="0.2">
      <c r="A1938" s="776">
        <v>1906</v>
      </c>
      <c r="B1938" s="793">
        <v>100000075149</v>
      </c>
      <c r="C1938" s="794" t="s">
        <v>1347</v>
      </c>
      <c r="D1938" s="825" t="s">
        <v>1356</v>
      </c>
      <c r="E1938" s="826">
        <v>878000</v>
      </c>
    </row>
    <row r="1939" spans="1:5" ht="14.45" customHeight="1" x14ac:dyDescent="0.2">
      <c r="A1939" s="776">
        <v>1907</v>
      </c>
      <c r="B1939" s="793">
        <v>100000075150</v>
      </c>
      <c r="C1939" s="794" t="s">
        <v>1347</v>
      </c>
      <c r="D1939" s="825" t="s">
        <v>1356</v>
      </c>
      <c r="E1939" s="826">
        <v>878000</v>
      </c>
    </row>
    <row r="1940" spans="1:5" ht="14.45" customHeight="1" x14ac:dyDescent="0.2">
      <c r="A1940" s="776">
        <v>1908</v>
      </c>
      <c r="B1940" s="793">
        <v>100000075151</v>
      </c>
      <c r="C1940" s="794" t="s">
        <v>1347</v>
      </c>
      <c r="D1940" s="825" t="s">
        <v>1356</v>
      </c>
      <c r="E1940" s="826">
        <v>878000</v>
      </c>
    </row>
    <row r="1941" spans="1:5" ht="14.45" customHeight="1" x14ac:dyDescent="0.2">
      <c r="A1941" s="776">
        <v>1909</v>
      </c>
      <c r="B1941" s="793">
        <v>100000075152</v>
      </c>
      <c r="C1941" s="794" t="s">
        <v>1347</v>
      </c>
      <c r="D1941" s="825" t="s">
        <v>1356</v>
      </c>
      <c r="E1941" s="826">
        <v>878000</v>
      </c>
    </row>
    <row r="1942" spans="1:5" ht="14.45" customHeight="1" x14ac:dyDescent="0.2">
      <c r="A1942" s="776">
        <v>1910</v>
      </c>
      <c r="B1942" s="793">
        <v>100000075153</v>
      </c>
      <c r="C1942" s="794" t="s">
        <v>1347</v>
      </c>
      <c r="D1942" s="825" t="s">
        <v>1356</v>
      </c>
      <c r="E1942" s="826">
        <v>878000</v>
      </c>
    </row>
    <row r="1943" spans="1:5" ht="14.45" customHeight="1" x14ac:dyDescent="0.2">
      <c r="A1943" s="776">
        <v>1911</v>
      </c>
      <c r="B1943" s="793">
        <v>100000075154</v>
      </c>
      <c r="C1943" s="794" t="s">
        <v>1347</v>
      </c>
      <c r="D1943" s="825" t="s">
        <v>1356</v>
      </c>
      <c r="E1943" s="826">
        <v>878000</v>
      </c>
    </row>
    <row r="1944" spans="1:5" ht="14.45" customHeight="1" x14ac:dyDescent="0.2">
      <c r="A1944" s="776">
        <v>1912</v>
      </c>
      <c r="B1944" s="793">
        <v>100000075155</v>
      </c>
      <c r="C1944" s="794" t="s">
        <v>1347</v>
      </c>
      <c r="D1944" s="825" t="s">
        <v>1356</v>
      </c>
      <c r="E1944" s="826">
        <v>878000</v>
      </c>
    </row>
    <row r="1945" spans="1:5" ht="14.45" customHeight="1" x14ac:dyDescent="0.2">
      <c r="A1945" s="776">
        <v>1913</v>
      </c>
      <c r="B1945" s="793">
        <v>100000075156</v>
      </c>
      <c r="C1945" s="794" t="s">
        <v>1347</v>
      </c>
      <c r="D1945" s="825" t="s">
        <v>1356</v>
      </c>
      <c r="E1945" s="826">
        <v>878000</v>
      </c>
    </row>
    <row r="1946" spans="1:5" ht="14.45" customHeight="1" x14ac:dyDescent="0.2">
      <c r="A1946" s="776">
        <v>1914</v>
      </c>
      <c r="B1946" s="793">
        <v>100000075157</v>
      </c>
      <c r="C1946" s="794" t="s">
        <v>1347</v>
      </c>
      <c r="D1946" s="825" t="s">
        <v>1356</v>
      </c>
      <c r="E1946" s="826">
        <v>878000</v>
      </c>
    </row>
    <row r="1947" spans="1:5" ht="14.45" customHeight="1" x14ac:dyDescent="0.2">
      <c r="A1947" s="776">
        <v>1915</v>
      </c>
      <c r="B1947" s="793">
        <v>100000075158</v>
      </c>
      <c r="C1947" s="794" t="s">
        <v>1347</v>
      </c>
      <c r="D1947" s="825" t="s">
        <v>1356</v>
      </c>
      <c r="E1947" s="826">
        <v>878000</v>
      </c>
    </row>
    <row r="1948" spans="1:5" ht="14.45" customHeight="1" x14ac:dyDescent="0.2">
      <c r="A1948" s="776">
        <v>1916</v>
      </c>
      <c r="B1948" s="793">
        <v>100000075159</v>
      </c>
      <c r="C1948" s="794" t="s">
        <v>1347</v>
      </c>
      <c r="D1948" s="825" t="s">
        <v>1356</v>
      </c>
      <c r="E1948" s="826">
        <v>878000</v>
      </c>
    </row>
    <row r="1949" spans="1:5" ht="14.45" customHeight="1" x14ac:dyDescent="0.2">
      <c r="A1949" s="776">
        <v>1917</v>
      </c>
      <c r="B1949" s="793">
        <v>100000075160</v>
      </c>
      <c r="C1949" s="794" t="s">
        <v>1347</v>
      </c>
      <c r="D1949" s="825" t="s">
        <v>1356</v>
      </c>
      <c r="E1949" s="826">
        <v>878000</v>
      </c>
    </row>
    <row r="1950" spans="1:5" ht="14.45" customHeight="1" x14ac:dyDescent="0.2">
      <c r="A1950" s="776">
        <v>1918</v>
      </c>
      <c r="B1950" s="793">
        <v>100000075161</v>
      </c>
      <c r="C1950" s="794" t="s">
        <v>1347</v>
      </c>
      <c r="D1950" s="825" t="s">
        <v>1356</v>
      </c>
      <c r="E1950" s="826">
        <v>878000</v>
      </c>
    </row>
    <row r="1951" spans="1:5" ht="14.45" customHeight="1" x14ac:dyDescent="0.2">
      <c r="A1951" s="776">
        <v>1919</v>
      </c>
      <c r="B1951" s="793">
        <v>100000075162</v>
      </c>
      <c r="C1951" s="794" t="s">
        <v>1347</v>
      </c>
      <c r="D1951" s="825" t="s">
        <v>1356</v>
      </c>
      <c r="E1951" s="826">
        <v>878000</v>
      </c>
    </row>
    <row r="1952" spans="1:5" ht="14.45" customHeight="1" x14ac:dyDescent="0.2">
      <c r="A1952" s="776">
        <v>1920</v>
      </c>
      <c r="B1952" s="793">
        <v>100000075163</v>
      </c>
      <c r="C1952" s="794" t="s">
        <v>1347</v>
      </c>
      <c r="D1952" s="825" t="s">
        <v>1356</v>
      </c>
      <c r="E1952" s="826">
        <v>878000</v>
      </c>
    </row>
    <row r="1953" spans="1:5" ht="14.45" customHeight="1" x14ac:dyDescent="0.2">
      <c r="A1953" s="776">
        <v>1921</v>
      </c>
      <c r="B1953" s="793">
        <v>100000075164</v>
      </c>
      <c r="C1953" s="794" t="s">
        <v>1347</v>
      </c>
      <c r="D1953" s="825" t="s">
        <v>1356</v>
      </c>
      <c r="E1953" s="826">
        <v>878000</v>
      </c>
    </row>
    <row r="1954" spans="1:5" ht="14.45" customHeight="1" x14ac:dyDescent="0.2">
      <c r="A1954" s="776">
        <v>1922</v>
      </c>
      <c r="B1954" s="793">
        <v>100000075165</v>
      </c>
      <c r="C1954" s="794" t="s">
        <v>1347</v>
      </c>
      <c r="D1954" s="825" t="s">
        <v>1356</v>
      </c>
      <c r="E1954" s="826">
        <v>878000</v>
      </c>
    </row>
    <row r="1955" spans="1:5" ht="14.45" customHeight="1" x14ac:dyDescent="0.2">
      <c r="A1955" s="776">
        <v>1923</v>
      </c>
      <c r="B1955" s="793">
        <v>100000075166</v>
      </c>
      <c r="C1955" s="794" t="s">
        <v>1347</v>
      </c>
      <c r="D1955" s="825" t="s">
        <v>1356</v>
      </c>
      <c r="E1955" s="826">
        <v>878000</v>
      </c>
    </row>
    <row r="1956" spans="1:5" ht="14.45" customHeight="1" x14ac:dyDescent="0.2">
      <c r="A1956" s="776">
        <v>1924</v>
      </c>
      <c r="B1956" s="793">
        <v>100000075167</v>
      </c>
      <c r="C1956" s="794" t="s">
        <v>1347</v>
      </c>
      <c r="D1956" s="825" t="s">
        <v>1356</v>
      </c>
      <c r="E1956" s="826">
        <v>878000</v>
      </c>
    </row>
    <row r="1957" spans="1:5" ht="14.45" customHeight="1" x14ac:dyDescent="0.2">
      <c r="A1957" s="776">
        <v>1925</v>
      </c>
      <c r="B1957" s="793">
        <v>100000075168</v>
      </c>
      <c r="C1957" s="794" t="s">
        <v>1347</v>
      </c>
      <c r="D1957" s="825" t="s">
        <v>1356</v>
      </c>
      <c r="E1957" s="826">
        <v>878000</v>
      </c>
    </row>
    <row r="1958" spans="1:5" ht="14.45" customHeight="1" x14ac:dyDescent="0.2">
      <c r="A1958" s="776">
        <v>1926</v>
      </c>
      <c r="B1958" s="793">
        <v>100000075169</v>
      </c>
      <c r="C1958" s="794" t="s">
        <v>1347</v>
      </c>
      <c r="D1958" s="825" t="s">
        <v>1356</v>
      </c>
      <c r="E1958" s="826">
        <v>878000</v>
      </c>
    </row>
    <row r="1959" spans="1:5" ht="14.45" customHeight="1" x14ac:dyDescent="0.2">
      <c r="A1959" s="776">
        <v>1927</v>
      </c>
      <c r="B1959" s="793">
        <v>100000075170</v>
      </c>
      <c r="C1959" s="794" t="s">
        <v>1347</v>
      </c>
      <c r="D1959" s="825" t="s">
        <v>1356</v>
      </c>
      <c r="E1959" s="826">
        <v>878000</v>
      </c>
    </row>
    <row r="1960" spans="1:5" ht="14.45" customHeight="1" x14ac:dyDescent="0.2">
      <c r="A1960" s="776">
        <v>1928</v>
      </c>
      <c r="B1960" s="793">
        <v>100000075171</v>
      </c>
      <c r="C1960" s="794" t="s">
        <v>1347</v>
      </c>
      <c r="D1960" s="825" t="s">
        <v>1356</v>
      </c>
      <c r="E1960" s="826">
        <v>878000</v>
      </c>
    </row>
    <row r="1961" spans="1:5" ht="14.45" customHeight="1" x14ac:dyDescent="0.2">
      <c r="A1961" s="776">
        <v>1929</v>
      </c>
      <c r="B1961" s="793">
        <v>100000075172</v>
      </c>
      <c r="C1961" s="794" t="s">
        <v>1347</v>
      </c>
      <c r="D1961" s="825" t="s">
        <v>1356</v>
      </c>
      <c r="E1961" s="826">
        <v>878000</v>
      </c>
    </row>
    <row r="1962" spans="1:5" ht="14.45" customHeight="1" x14ac:dyDescent="0.2">
      <c r="A1962" s="776">
        <v>1930</v>
      </c>
      <c r="B1962" s="793">
        <v>100000075173</v>
      </c>
      <c r="C1962" s="794" t="s">
        <v>1347</v>
      </c>
      <c r="D1962" s="825" t="s">
        <v>1356</v>
      </c>
      <c r="E1962" s="826">
        <v>878000</v>
      </c>
    </row>
    <row r="1963" spans="1:5" ht="14.45" customHeight="1" x14ac:dyDescent="0.2">
      <c r="A1963" s="776">
        <v>1931</v>
      </c>
      <c r="B1963" s="793">
        <v>100000075175</v>
      </c>
      <c r="C1963" s="794" t="s">
        <v>1347</v>
      </c>
      <c r="D1963" s="825" t="s">
        <v>1356</v>
      </c>
      <c r="E1963" s="826">
        <v>878000</v>
      </c>
    </row>
    <row r="1964" spans="1:5" ht="14.45" customHeight="1" x14ac:dyDescent="0.2">
      <c r="A1964" s="776">
        <v>1932</v>
      </c>
      <c r="B1964" s="793">
        <v>100000075176</v>
      </c>
      <c r="C1964" s="794" t="s">
        <v>1347</v>
      </c>
      <c r="D1964" s="825" t="s">
        <v>1356</v>
      </c>
      <c r="E1964" s="826">
        <v>878000</v>
      </c>
    </row>
    <row r="1965" spans="1:5" ht="14.45" customHeight="1" x14ac:dyDescent="0.2">
      <c r="A1965" s="776">
        <v>1933</v>
      </c>
      <c r="B1965" s="793">
        <v>100000075178</v>
      </c>
      <c r="C1965" s="794" t="s">
        <v>1347</v>
      </c>
      <c r="D1965" s="825" t="s">
        <v>1356</v>
      </c>
      <c r="E1965" s="826">
        <v>878000</v>
      </c>
    </row>
    <row r="1966" spans="1:5" ht="14.45" customHeight="1" x14ac:dyDescent="0.2">
      <c r="A1966" s="776">
        <v>1934</v>
      </c>
      <c r="B1966" s="793">
        <v>100000075179</v>
      </c>
      <c r="C1966" s="794" t="s">
        <v>1347</v>
      </c>
      <c r="D1966" s="825" t="s">
        <v>1356</v>
      </c>
      <c r="E1966" s="826">
        <v>878000</v>
      </c>
    </row>
    <row r="1967" spans="1:5" ht="14.45" customHeight="1" x14ac:dyDescent="0.2">
      <c r="A1967" s="776">
        <v>1935</v>
      </c>
      <c r="B1967" s="793">
        <v>100000075180</v>
      </c>
      <c r="C1967" s="794" t="s">
        <v>1347</v>
      </c>
      <c r="D1967" s="825" t="s">
        <v>1356</v>
      </c>
      <c r="E1967" s="826">
        <v>878000</v>
      </c>
    </row>
    <row r="1968" spans="1:5" ht="14.45" customHeight="1" x14ac:dyDescent="0.2">
      <c r="A1968" s="776">
        <v>1936</v>
      </c>
      <c r="B1968" s="793">
        <v>100000075181</v>
      </c>
      <c r="C1968" s="794" t="s">
        <v>1347</v>
      </c>
      <c r="D1968" s="825" t="s">
        <v>1356</v>
      </c>
      <c r="E1968" s="826">
        <v>878000</v>
      </c>
    </row>
    <row r="1969" spans="1:5" ht="14.45" customHeight="1" x14ac:dyDescent="0.2">
      <c r="A1969" s="776">
        <v>1937</v>
      </c>
      <c r="B1969" s="793">
        <v>100000075182</v>
      </c>
      <c r="C1969" s="794" t="s">
        <v>1347</v>
      </c>
      <c r="D1969" s="825" t="s">
        <v>1348</v>
      </c>
      <c r="E1969" s="826">
        <v>878500</v>
      </c>
    </row>
    <row r="1970" spans="1:5" ht="14.45" customHeight="1" x14ac:dyDescent="0.2">
      <c r="A1970" s="776">
        <v>1938</v>
      </c>
      <c r="B1970" s="793">
        <v>100000075183</v>
      </c>
      <c r="C1970" s="794" t="s">
        <v>1347</v>
      </c>
      <c r="D1970" s="825" t="s">
        <v>1356</v>
      </c>
      <c r="E1970" s="826">
        <v>878000</v>
      </c>
    </row>
    <row r="1971" spans="1:5" ht="14.45" customHeight="1" x14ac:dyDescent="0.2">
      <c r="A1971" s="776">
        <v>1939</v>
      </c>
      <c r="B1971" s="793">
        <v>100000075184</v>
      </c>
      <c r="C1971" s="794" t="s">
        <v>1347</v>
      </c>
      <c r="D1971" s="825" t="s">
        <v>1356</v>
      </c>
      <c r="E1971" s="826">
        <v>878000</v>
      </c>
    </row>
    <row r="1972" spans="1:5" ht="14.45" customHeight="1" x14ac:dyDescent="0.2">
      <c r="A1972" s="776">
        <v>1940</v>
      </c>
      <c r="B1972" s="793">
        <v>100000075185</v>
      </c>
      <c r="C1972" s="794" t="s">
        <v>1347</v>
      </c>
      <c r="D1972" s="825" t="s">
        <v>1348</v>
      </c>
      <c r="E1972" s="826">
        <v>878500</v>
      </c>
    </row>
    <row r="1973" spans="1:5" ht="14.45" customHeight="1" x14ac:dyDescent="0.2">
      <c r="A1973" s="776">
        <v>1941</v>
      </c>
      <c r="B1973" s="793">
        <v>100000075186</v>
      </c>
      <c r="C1973" s="794" t="s">
        <v>1347</v>
      </c>
      <c r="D1973" s="825" t="s">
        <v>1356</v>
      </c>
      <c r="E1973" s="826">
        <v>878000</v>
      </c>
    </row>
    <row r="1974" spans="1:5" ht="14.45" customHeight="1" x14ac:dyDescent="0.2">
      <c r="A1974" s="776">
        <v>1942</v>
      </c>
      <c r="B1974" s="793">
        <v>100000075187</v>
      </c>
      <c r="C1974" s="794" t="s">
        <v>1347</v>
      </c>
      <c r="D1974" s="825" t="s">
        <v>1356</v>
      </c>
      <c r="E1974" s="826">
        <v>878000</v>
      </c>
    </row>
    <row r="1975" spans="1:5" ht="14.45" customHeight="1" x14ac:dyDescent="0.2">
      <c r="A1975" s="776">
        <v>1943</v>
      </c>
      <c r="B1975" s="793">
        <v>100000075188</v>
      </c>
      <c r="C1975" s="794" t="s">
        <v>1347</v>
      </c>
      <c r="D1975" s="825" t="s">
        <v>1348</v>
      </c>
      <c r="E1975" s="826">
        <v>878500</v>
      </c>
    </row>
    <row r="1976" spans="1:5" ht="14.45" customHeight="1" x14ac:dyDescent="0.2">
      <c r="A1976" s="796">
        <v>1944</v>
      </c>
      <c r="B1976" s="797">
        <v>100000075189</v>
      </c>
      <c r="C1976" s="798" t="s">
        <v>1347</v>
      </c>
      <c r="D1976" s="829" t="s">
        <v>1356</v>
      </c>
      <c r="E1976" s="830">
        <v>878000</v>
      </c>
    </row>
    <row r="1977" spans="1:5" ht="14.45" customHeight="1" x14ac:dyDescent="0.2">
      <c r="A1977" s="772">
        <v>1945</v>
      </c>
      <c r="B1977" s="801">
        <v>100000075190</v>
      </c>
      <c r="C1977" s="802" t="s">
        <v>1347</v>
      </c>
      <c r="D1977" s="831" t="s">
        <v>1348</v>
      </c>
      <c r="E1977" s="832">
        <v>878500</v>
      </c>
    </row>
    <row r="1978" spans="1:5" ht="14.45" customHeight="1" x14ac:dyDescent="0.2">
      <c r="A1978" s="776">
        <v>1946</v>
      </c>
      <c r="B1978" s="793">
        <v>100000075191</v>
      </c>
      <c r="C1978" s="794" t="s">
        <v>1347</v>
      </c>
      <c r="D1978" s="825" t="s">
        <v>1356</v>
      </c>
      <c r="E1978" s="826">
        <v>878000</v>
      </c>
    </row>
    <row r="1979" spans="1:5" ht="14.45" customHeight="1" x14ac:dyDescent="0.2">
      <c r="A1979" s="776">
        <v>1947</v>
      </c>
      <c r="B1979" s="793">
        <v>100000075192</v>
      </c>
      <c r="C1979" s="794" t="s">
        <v>1347</v>
      </c>
      <c r="D1979" s="825" t="s">
        <v>1356</v>
      </c>
      <c r="E1979" s="826">
        <v>878000</v>
      </c>
    </row>
    <row r="1980" spans="1:5" ht="14.45" customHeight="1" x14ac:dyDescent="0.2">
      <c r="A1980" s="776">
        <v>1948</v>
      </c>
      <c r="B1980" s="793">
        <v>100000075193</v>
      </c>
      <c r="C1980" s="794" t="s">
        <v>1347</v>
      </c>
      <c r="D1980" s="825" t="s">
        <v>1348</v>
      </c>
      <c r="E1980" s="826">
        <v>878500</v>
      </c>
    </row>
    <row r="1981" spans="1:5" ht="14.45" customHeight="1" x14ac:dyDescent="0.2">
      <c r="A1981" s="776">
        <v>1949</v>
      </c>
      <c r="B1981" s="793">
        <v>100000075194</v>
      </c>
      <c r="C1981" s="794" t="s">
        <v>1347</v>
      </c>
      <c r="D1981" s="825" t="s">
        <v>1356</v>
      </c>
      <c r="E1981" s="826">
        <v>878000</v>
      </c>
    </row>
    <row r="1982" spans="1:5" ht="14.45" customHeight="1" x14ac:dyDescent="0.2">
      <c r="A1982" s="776">
        <v>1950</v>
      </c>
      <c r="B1982" s="793">
        <v>100000075195</v>
      </c>
      <c r="C1982" s="794" t="s">
        <v>1347</v>
      </c>
      <c r="D1982" s="825" t="s">
        <v>1348</v>
      </c>
      <c r="E1982" s="826">
        <v>878500</v>
      </c>
    </row>
    <row r="1983" spans="1:5" ht="14.45" customHeight="1" x14ac:dyDescent="0.2">
      <c r="A1983" s="776">
        <v>1951</v>
      </c>
      <c r="B1983" s="793">
        <v>100000075196</v>
      </c>
      <c r="C1983" s="794" t="s">
        <v>1347</v>
      </c>
      <c r="D1983" s="825" t="s">
        <v>1356</v>
      </c>
      <c r="E1983" s="826">
        <v>878000</v>
      </c>
    </row>
    <row r="1984" spans="1:5" ht="14.45" customHeight="1" x14ac:dyDescent="0.2">
      <c r="A1984" s="776">
        <v>1952</v>
      </c>
      <c r="B1984" s="793">
        <v>100000075197</v>
      </c>
      <c r="C1984" s="794" t="s">
        <v>1347</v>
      </c>
      <c r="D1984" s="825" t="s">
        <v>1348</v>
      </c>
      <c r="E1984" s="826">
        <v>878500</v>
      </c>
    </row>
    <row r="1985" spans="1:5" ht="14.45" customHeight="1" x14ac:dyDescent="0.2">
      <c r="A1985" s="776">
        <v>1953</v>
      </c>
      <c r="B1985" s="793">
        <v>100000075198</v>
      </c>
      <c r="C1985" s="794" t="s">
        <v>1347</v>
      </c>
      <c r="D1985" s="825" t="s">
        <v>1356</v>
      </c>
      <c r="E1985" s="826">
        <v>878000</v>
      </c>
    </row>
    <row r="1986" spans="1:5" ht="14.45" customHeight="1" x14ac:dyDescent="0.2">
      <c r="A1986" s="776">
        <v>1954</v>
      </c>
      <c r="B1986" s="793">
        <v>100000075199</v>
      </c>
      <c r="C1986" s="794" t="s">
        <v>1347</v>
      </c>
      <c r="D1986" s="825" t="s">
        <v>1348</v>
      </c>
      <c r="E1986" s="826">
        <v>878500</v>
      </c>
    </row>
    <row r="1987" spans="1:5" ht="14.45" customHeight="1" x14ac:dyDescent="0.2">
      <c r="A1987" s="776">
        <v>1955</v>
      </c>
      <c r="B1987" s="793">
        <v>100000075200</v>
      </c>
      <c r="C1987" s="794" t="s">
        <v>1347</v>
      </c>
      <c r="D1987" s="825" t="s">
        <v>1356</v>
      </c>
      <c r="E1987" s="826">
        <v>878000</v>
      </c>
    </row>
    <row r="1988" spans="1:5" ht="14.45" customHeight="1" x14ac:dyDescent="0.2">
      <c r="A1988" s="776">
        <v>1956</v>
      </c>
      <c r="B1988" s="793">
        <v>100000075201</v>
      </c>
      <c r="C1988" s="794" t="s">
        <v>1347</v>
      </c>
      <c r="D1988" s="825" t="s">
        <v>1348</v>
      </c>
      <c r="E1988" s="826">
        <v>878500</v>
      </c>
    </row>
    <row r="1989" spans="1:5" ht="14.45" customHeight="1" x14ac:dyDescent="0.2">
      <c r="A1989" s="776">
        <v>1957</v>
      </c>
      <c r="B1989" s="793">
        <v>100000075202</v>
      </c>
      <c r="C1989" s="794" t="s">
        <v>1347</v>
      </c>
      <c r="D1989" s="825" t="s">
        <v>1348</v>
      </c>
      <c r="E1989" s="826">
        <v>878500</v>
      </c>
    </row>
    <row r="1990" spans="1:5" ht="14.45" customHeight="1" x14ac:dyDescent="0.2">
      <c r="A1990" s="776">
        <v>1958</v>
      </c>
      <c r="B1990" s="793">
        <v>100000075203</v>
      </c>
      <c r="C1990" s="794" t="s">
        <v>1347</v>
      </c>
      <c r="D1990" s="825" t="s">
        <v>1356</v>
      </c>
      <c r="E1990" s="826">
        <v>878000</v>
      </c>
    </row>
    <row r="1991" spans="1:5" ht="14.45" customHeight="1" x14ac:dyDescent="0.2">
      <c r="A1991" s="776">
        <v>1959</v>
      </c>
      <c r="B1991" s="793">
        <v>100000075204</v>
      </c>
      <c r="C1991" s="794" t="s">
        <v>1347</v>
      </c>
      <c r="D1991" s="825" t="s">
        <v>1348</v>
      </c>
      <c r="E1991" s="826">
        <v>878500</v>
      </c>
    </row>
    <row r="1992" spans="1:5" ht="14.45" customHeight="1" x14ac:dyDescent="0.2">
      <c r="A1992" s="776">
        <v>1960</v>
      </c>
      <c r="B1992" s="793">
        <v>100000075205</v>
      </c>
      <c r="C1992" s="794" t="s">
        <v>1347</v>
      </c>
      <c r="D1992" s="825" t="s">
        <v>1356</v>
      </c>
      <c r="E1992" s="826">
        <v>878000</v>
      </c>
    </row>
    <row r="1993" spans="1:5" ht="14.45" customHeight="1" x14ac:dyDescent="0.2">
      <c r="A1993" s="776">
        <v>1961</v>
      </c>
      <c r="B1993" s="793">
        <v>100000075206</v>
      </c>
      <c r="C1993" s="794" t="s">
        <v>1347</v>
      </c>
      <c r="D1993" s="825" t="s">
        <v>1356</v>
      </c>
      <c r="E1993" s="826">
        <v>878000</v>
      </c>
    </row>
    <row r="1994" spans="1:5" ht="14.45" customHeight="1" x14ac:dyDescent="0.2">
      <c r="A1994" s="776">
        <v>1962</v>
      </c>
      <c r="B1994" s="793">
        <v>100000075207</v>
      </c>
      <c r="C1994" s="794" t="s">
        <v>1347</v>
      </c>
      <c r="D1994" s="825" t="s">
        <v>1348</v>
      </c>
      <c r="E1994" s="826">
        <v>878500</v>
      </c>
    </row>
    <row r="1995" spans="1:5" ht="14.45" customHeight="1" x14ac:dyDescent="0.2">
      <c r="A1995" s="776">
        <v>1963</v>
      </c>
      <c r="B1995" s="793">
        <v>100000075208</v>
      </c>
      <c r="C1995" s="794" t="s">
        <v>1347</v>
      </c>
      <c r="D1995" s="825" t="s">
        <v>1356</v>
      </c>
      <c r="E1995" s="826">
        <v>878000</v>
      </c>
    </row>
    <row r="1996" spans="1:5" ht="14.45" customHeight="1" x14ac:dyDescent="0.2">
      <c r="A1996" s="776">
        <v>1964</v>
      </c>
      <c r="B1996" s="793">
        <v>100000075209</v>
      </c>
      <c r="C1996" s="794" t="s">
        <v>1347</v>
      </c>
      <c r="D1996" s="825" t="s">
        <v>1356</v>
      </c>
      <c r="E1996" s="826">
        <v>878000</v>
      </c>
    </row>
    <row r="1997" spans="1:5" ht="14.45" customHeight="1" x14ac:dyDescent="0.2">
      <c r="A1997" s="776">
        <v>1965</v>
      </c>
      <c r="B1997" s="793">
        <v>100000075210</v>
      </c>
      <c r="C1997" s="794" t="s">
        <v>1347</v>
      </c>
      <c r="D1997" s="825" t="s">
        <v>1356</v>
      </c>
      <c r="E1997" s="826">
        <v>878000</v>
      </c>
    </row>
    <row r="1998" spans="1:5" ht="14.45" customHeight="1" x14ac:dyDescent="0.2">
      <c r="A1998" s="776">
        <v>1966</v>
      </c>
      <c r="B1998" s="793">
        <v>100000075211</v>
      </c>
      <c r="C1998" s="794" t="s">
        <v>1347</v>
      </c>
      <c r="D1998" s="825" t="s">
        <v>1348</v>
      </c>
      <c r="E1998" s="826">
        <v>878500</v>
      </c>
    </row>
    <row r="1999" spans="1:5" ht="14.45" customHeight="1" x14ac:dyDescent="0.2">
      <c r="A1999" s="776">
        <v>1967</v>
      </c>
      <c r="B1999" s="793">
        <v>100000075212</v>
      </c>
      <c r="C1999" s="794" t="s">
        <v>1347</v>
      </c>
      <c r="D1999" s="825" t="s">
        <v>1356</v>
      </c>
      <c r="E1999" s="826">
        <v>878000</v>
      </c>
    </row>
    <row r="2000" spans="1:5" ht="14.45" customHeight="1" x14ac:dyDescent="0.2">
      <c r="A2000" s="776">
        <v>1968</v>
      </c>
      <c r="B2000" s="793">
        <v>100000075213</v>
      </c>
      <c r="C2000" s="794" t="s">
        <v>1347</v>
      </c>
      <c r="D2000" s="825" t="s">
        <v>1356</v>
      </c>
      <c r="E2000" s="826">
        <v>878000</v>
      </c>
    </row>
    <row r="2001" spans="1:5" ht="14.45" customHeight="1" x14ac:dyDescent="0.2">
      <c r="A2001" s="776">
        <v>1969</v>
      </c>
      <c r="B2001" s="793">
        <v>100000075214</v>
      </c>
      <c r="C2001" s="794" t="s">
        <v>1347</v>
      </c>
      <c r="D2001" s="825" t="s">
        <v>1348</v>
      </c>
      <c r="E2001" s="826">
        <v>878500</v>
      </c>
    </row>
    <row r="2002" spans="1:5" ht="14.45" customHeight="1" x14ac:dyDescent="0.2">
      <c r="A2002" s="776">
        <v>1970</v>
      </c>
      <c r="B2002" s="793">
        <v>100000075215</v>
      </c>
      <c r="C2002" s="794" t="s">
        <v>1347</v>
      </c>
      <c r="D2002" s="825" t="s">
        <v>1356</v>
      </c>
      <c r="E2002" s="826">
        <v>878000</v>
      </c>
    </row>
    <row r="2003" spans="1:5" ht="14.45" customHeight="1" x14ac:dyDescent="0.2">
      <c r="A2003" s="776">
        <v>1971</v>
      </c>
      <c r="B2003" s="793">
        <v>100000075216</v>
      </c>
      <c r="C2003" s="794" t="s">
        <v>1347</v>
      </c>
      <c r="D2003" s="825" t="s">
        <v>1348</v>
      </c>
      <c r="E2003" s="826">
        <v>878500</v>
      </c>
    </row>
    <row r="2004" spans="1:5" ht="14.45" customHeight="1" x14ac:dyDescent="0.2">
      <c r="A2004" s="776">
        <v>1972</v>
      </c>
      <c r="B2004" s="793">
        <v>100000075217</v>
      </c>
      <c r="C2004" s="794" t="s">
        <v>1347</v>
      </c>
      <c r="D2004" s="825" t="s">
        <v>1356</v>
      </c>
      <c r="E2004" s="826">
        <v>878000</v>
      </c>
    </row>
    <row r="2005" spans="1:5" ht="14.45" customHeight="1" x14ac:dyDescent="0.2">
      <c r="A2005" s="776">
        <v>1973</v>
      </c>
      <c r="B2005" s="793">
        <v>100000075218</v>
      </c>
      <c r="C2005" s="794" t="s">
        <v>1347</v>
      </c>
      <c r="D2005" s="825" t="s">
        <v>1356</v>
      </c>
      <c r="E2005" s="826">
        <v>878000</v>
      </c>
    </row>
    <row r="2006" spans="1:5" ht="14.45" customHeight="1" x14ac:dyDescent="0.2">
      <c r="A2006" s="776">
        <v>1974</v>
      </c>
      <c r="B2006" s="793">
        <v>100000075219</v>
      </c>
      <c r="C2006" s="794" t="s">
        <v>1347</v>
      </c>
      <c r="D2006" s="825" t="s">
        <v>1348</v>
      </c>
      <c r="E2006" s="826">
        <v>878500</v>
      </c>
    </row>
    <row r="2007" spans="1:5" ht="14.45" customHeight="1" x14ac:dyDescent="0.2">
      <c r="A2007" s="776">
        <v>1975</v>
      </c>
      <c r="B2007" s="793">
        <v>100000075220</v>
      </c>
      <c r="C2007" s="794" t="s">
        <v>1347</v>
      </c>
      <c r="D2007" s="825" t="s">
        <v>1356</v>
      </c>
      <c r="E2007" s="826">
        <v>878000</v>
      </c>
    </row>
    <row r="2008" spans="1:5" ht="14.45" customHeight="1" x14ac:dyDescent="0.2">
      <c r="A2008" s="776">
        <v>1976</v>
      </c>
      <c r="B2008" s="793">
        <v>100000075221</v>
      </c>
      <c r="C2008" s="794" t="s">
        <v>1347</v>
      </c>
      <c r="D2008" s="825" t="s">
        <v>1356</v>
      </c>
      <c r="E2008" s="826">
        <v>878000</v>
      </c>
    </row>
    <row r="2009" spans="1:5" ht="14.45" customHeight="1" x14ac:dyDescent="0.2">
      <c r="A2009" s="776">
        <v>1977</v>
      </c>
      <c r="B2009" s="793">
        <v>100000075222</v>
      </c>
      <c r="C2009" s="794" t="s">
        <v>1347</v>
      </c>
      <c r="D2009" s="825" t="s">
        <v>1348</v>
      </c>
      <c r="E2009" s="826">
        <v>878500</v>
      </c>
    </row>
    <row r="2010" spans="1:5" ht="14.45" customHeight="1" x14ac:dyDescent="0.2">
      <c r="A2010" s="776">
        <v>1978</v>
      </c>
      <c r="B2010" s="793">
        <v>100000075223</v>
      </c>
      <c r="C2010" s="794" t="s">
        <v>1347</v>
      </c>
      <c r="D2010" s="825" t="s">
        <v>1356</v>
      </c>
      <c r="E2010" s="826">
        <v>878000</v>
      </c>
    </row>
    <row r="2011" spans="1:5" ht="14.45" customHeight="1" x14ac:dyDescent="0.2">
      <c r="A2011" s="776">
        <v>1979</v>
      </c>
      <c r="B2011" s="793">
        <v>100000075224</v>
      </c>
      <c r="C2011" s="794" t="s">
        <v>1347</v>
      </c>
      <c r="D2011" s="825" t="s">
        <v>1348</v>
      </c>
      <c r="E2011" s="826">
        <v>878500</v>
      </c>
    </row>
    <row r="2012" spans="1:5" ht="14.45" customHeight="1" x14ac:dyDescent="0.2">
      <c r="A2012" s="776">
        <v>1980</v>
      </c>
      <c r="B2012" s="793">
        <v>100000075225</v>
      </c>
      <c r="C2012" s="794" t="s">
        <v>1347</v>
      </c>
      <c r="D2012" s="825" t="s">
        <v>1356</v>
      </c>
      <c r="E2012" s="826">
        <v>878000</v>
      </c>
    </row>
    <row r="2013" spans="1:5" ht="14.45" customHeight="1" x14ac:dyDescent="0.2">
      <c r="A2013" s="776">
        <v>1981</v>
      </c>
      <c r="B2013" s="793">
        <v>100000075226</v>
      </c>
      <c r="C2013" s="794" t="s">
        <v>1347</v>
      </c>
      <c r="D2013" s="825" t="s">
        <v>1357</v>
      </c>
      <c r="E2013" s="826">
        <v>878000</v>
      </c>
    </row>
    <row r="2014" spans="1:5" ht="14.45" customHeight="1" x14ac:dyDescent="0.2">
      <c r="A2014" s="776">
        <v>1982</v>
      </c>
      <c r="B2014" s="793">
        <v>100000075227</v>
      </c>
      <c r="C2014" s="794" t="s">
        <v>1347</v>
      </c>
      <c r="D2014" s="825" t="s">
        <v>1348</v>
      </c>
      <c r="E2014" s="826">
        <v>878500</v>
      </c>
    </row>
    <row r="2015" spans="1:5" ht="14.45" customHeight="1" x14ac:dyDescent="0.2">
      <c r="A2015" s="776">
        <v>1983</v>
      </c>
      <c r="B2015" s="793">
        <v>100000075228</v>
      </c>
      <c r="C2015" s="794" t="s">
        <v>1347</v>
      </c>
      <c r="D2015" s="825" t="s">
        <v>1356</v>
      </c>
      <c r="E2015" s="826">
        <v>878000</v>
      </c>
    </row>
    <row r="2016" spans="1:5" ht="14.45" customHeight="1" x14ac:dyDescent="0.2">
      <c r="A2016" s="776">
        <v>1984</v>
      </c>
      <c r="B2016" s="793">
        <v>100000075229</v>
      </c>
      <c r="C2016" s="794" t="s">
        <v>1347</v>
      </c>
      <c r="D2016" s="825" t="s">
        <v>1348</v>
      </c>
      <c r="E2016" s="826">
        <v>878500</v>
      </c>
    </row>
    <row r="2017" spans="1:5" ht="14.45" customHeight="1" x14ac:dyDescent="0.2">
      <c r="A2017" s="776">
        <v>1985</v>
      </c>
      <c r="B2017" s="793">
        <v>100000075230</v>
      </c>
      <c r="C2017" s="794" t="s">
        <v>1347</v>
      </c>
      <c r="D2017" s="825" t="s">
        <v>1356</v>
      </c>
      <c r="E2017" s="826">
        <v>878000</v>
      </c>
    </row>
    <row r="2018" spans="1:5" ht="14.45" customHeight="1" x14ac:dyDescent="0.2">
      <c r="A2018" s="776">
        <v>1986</v>
      </c>
      <c r="B2018" s="793">
        <v>100000075231</v>
      </c>
      <c r="C2018" s="794" t="s">
        <v>1347</v>
      </c>
      <c r="D2018" s="825" t="s">
        <v>1348</v>
      </c>
      <c r="E2018" s="826">
        <v>878500</v>
      </c>
    </row>
    <row r="2019" spans="1:5" ht="14.45" customHeight="1" x14ac:dyDescent="0.2">
      <c r="A2019" s="776">
        <v>1987</v>
      </c>
      <c r="B2019" s="793">
        <v>100000075232</v>
      </c>
      <c r="C2019" s="794" t="s">
        <v>1347</v>
      </c>
      <c r="D2019" s="825" t="s">
        <v>1356</v>
      </c>
      <c r="E2019" s="826">
        <v>878000</v>
      </c>
    </row>
    <row r="2020" spans="1:5" ht="14.45" customHeight="1" x14ac:dyDescent="0.2">
      <c r="A2020" s="776">
        <v>1988</v>
      </c>
      <c r="B2020" s="793">
        <v>100000075233</v>
      </c>
      <c r="C2020" s="794" t="s">
        <v>1347</v>
      </c>
      <c r="D2020" s="825" t="s">
        <v>1356</v>
      </c>
      <c r="E2020" s="826">
        <v>878000</v>
      </c>
    </row>
    <row r="2021" spans="1:5" ht="14.45" customHeight="1" x14ac:dyDescent="0.2">
      <c r="A2021" s="776">
        <v>1989</v>
      </c>
      <c r="B2021" s="793">
        <v>100000075234</v>
      </c>
      <c r="C2021" s="794" t="s">
        <v>1347</v>
      </c>
      <c r="D2021" s="825" t="s">
        <v>1348</v>
      </c>
      <c r="E2021" s="826">
        <v>878496</v>
      </c>
    </row>
    <row r="2022" spans="1:5" ht="14.45" customHeight="1" x14ac:dyDescent="0.2">
      <c r="A2022" s="776">
        <v>1990</v>
      </c>
      <c r="B2022" s="793">
        <v>100000075235</v>
      </c>
      <c r="C2022" s="794" t="s">
        <v>1347</v>
      </c>
      <c r="D2022" s="825" t="s">
        <v>1356</v>
      </c>
      <c r="E2022" s="826">
        <v>878000</v>
      </c>
    </row>
    <row r="2023" spans="1:5" ht="14.45" customHeight="1" x14ac:dyDescent="0.2">
      <c r="A2023" s="776">
        <v>1991</v>
      </c>
      <c r="B2023" s="793">
        <v>100000075236</v>
      </c>
      <c r="C2023" s="794" t="s">
        <v>1347</v>
      </c>
      <c r="D2023" s="825" t="s">
        <v>1356</v>
      </c>
      <c r="E2023" s="826">
        <v>878000</v>
      </c>
    </row>
    <row r="2024" spans="1:5" ht="14.45" customHeight="1" x14ac:dyDescent="0.2">
      <c r="A2024" s="796">
        <v>1992</v>
      </c>
      <c r="B2024" s="797">
        <v>100000075237</v>
      </c>
      <c r="C2024" s="798" t="s">
        <v>1347</v>
      </c>
      <c r="D2024" s="829" t="s">
        <v>1348</v>
      </c>
      <c r="E2024" s="830">
        <v>878500</v>
      </c>
    </row>
    <row r="2025" spans="1:5" ht="14.45" customHeight="1" x14ac:dyDescent="0.2">
      <c r="A2025" s="772">
        <v>1993</v>
      </c>
      <c r="B2025" s="801">
        <v>100000075238</v>
      </c>
      <c r="C2025" s="802" t="s">
        <v>1347</v>
      </c>
      <c r="D2025" s="831" t="s">
        <v>1356</v>
      </c>
      <c r="E2025" s="832">
        <v>878000</v>
      </c>
    </row>
    <row r="2026" spans="1:5" ht="14.45" customHeight="1" x14ac:dyDescent="0.2">
      <c r="A2026" s="776">
        <v>1994</v>
      </c>
      <c r="B2026" s="793">
        <v>100000075239</v>
      </c>
      <c r="C2026" s="794" t="s">
        <v>1347</v>
      </c>
      <c r="D2026" s="825" t="s">
        <v>1356</v>
      </c>
      <c r="E2026" s="826">
        <v>878000</v>
      </c>
    </row>
    <row r="2027" spans="1:5" ht="14.45" customHeight="1" x14ac:dyDescent="0.2">
      <c r="A2027" s="776">
        <v>1995</v>
      </c>
      <c r="B2027" s="793">
        <v>100000075240</v>
      </c>
      <c r="C2027" s="794" t="s">
        <v>1347</v>
      </c>
      <c r="D2027" s="825" t="s">
        <v>1356</v>
      </c>
      <c r="E2027" s="826">
        <v>878000</v>
      </c>
    </row>
    <row r="2028" spans="1:5" ht="14.45" customHeight="1" x14ac:dyDescent="0.2">
      <c r="A2028" s="776">
        <v>1996</v>
      </c>
      <c r="B2028" s="793">
        <v>100000077075</v>
      </c>
      <c r="C2028" s="794" t="s">
        <v>1235</v>
      </c>
      <c r="D2028" s="825" t="s">
        <v>1358</v>
      </c>
      <c r="E2028" s="826">
        <v>878000</v>
      </c>
    </row>
    <row r="2029" spans="1:5" ht="14.45" customHeight="1" x14ac:dyDescent="0.2">
      <c r="A2029" s="776">
        <v>1997</v>
      </c>
      <c r="B2029" s="793">
        <v>100000077076</v>
      </c>
      <c r="C2029" s="794" t="s">
        <v>1235</v>
      </c>
      <c r="D2029" s="825" t="s">
        <v>1359</v>
      </c>
      <c r="E2029" s="826">
        <v>902000</v>
      </c>
    </row>
    <row r="2030" spans="1:5" ht="14.45" customHeight="1" x14ac:dyDescent="0.2">
      <c r="A2030" s="776">
        <v>1998</v>
      </c>
      <c r="B2030" s="793">
        <v>100000077125</v>
      </c>
      <c r="C2030" s="794" t="s">
        <v>1235</v>
      </c>
      <c r="D2030" s="825" t="s">
        <v>1360</v>
      </c>
      <c r="E2030" s="826">
        <v>29060.06</v>
      </c>
    </row>
    <row r="2031" spans="1:5" ht="14.45" customHeight="1" x14ac:dyDescent="0.2">
      <c r="A2031" s="776">
        <v>1999</v>
      </c>
      <c r="B2031" s="793">
        <v>100000086354</v>
      </c>
      <c r="C2031" s="794" t="s">
        <v>1361</v>
      </c>
      <c r="D2031" s="825" t="s">
        <v>1362</v>
      </c>
      <c r="E2031" s="826">
        <v>5980000</v>
      </c>
    </row>
    <row r="2032" spans="1:5" ht="14.45" customHeight="1" x14ac:dyDescent="0.2">
      <c r="A2032" s="776">
        <v>2000</v>
      </c>
      <c r="B2032" s="793">
        <v>100000101259</v>
      </c>
      <c r="C2032" s="794" t="s">
        <v>1363</v>
      </c>
      <c r="D2032" s="825" t="s">
        <v>1364</v>
      </c>
      <c r="E2032" s="826">
        <v>292000</v>
      </c>
    </row>
    <row r="2033" spans="1:5" ht="14.45" customHeight="1" x14ac:dyDescent="0.2">
      <c r="A2033" s="776">
        <v>2001</v>
      </c>
      <c r="B2033" s="793">
        <v>100000103687</v>
      </c>
      <c r="C2033" s="794" t="s">
        <v>1365</v>
      </c>
      <c r="D2033" s="825" t="s">
        <v>1366</v>
      </c>
      <c r="E2033" s="826">
        <v>463500</v>
      </c>
    </row>
    <row r="2034" spans="1:5" ht="14.45" customHeight="1" x14ac:dyDescent="0.2">
      <c r="A2034" s="776">
        <v>2002</v>
      </c>
      <c r="B2034" s="793">
        <v>100000104127</v>
      </c>
      <c r="C2034" s="794" t="s">
        <v>1291</v>
      </c>
      <c r="D2034" s="825" t="s">
        <v>1367</v>
      </c>
      <c r="E2034" s="826">
        <v>806000</v>
      </c>
    </row>
    <row r="2035" spans="1:5" ht="14.45" customHeight="1" x14ac:dyDescent="0.2">
      <c r="A2035" s="776">
        <v>2003</v>
      </c>
      <c r="B2035" s="793">
        <v>100000144374</v>
      </c>
      <c r="C2035" s="794" t="s">
        <v>1368</v>
      </c>
      <c r="D2035" s="825" t="s">
        <v>1369</v>
      </c>
      <c r="E2035" s="826">
        <v>744000</v>
      </c>
    </row>
    <row r="2036" spans="1:5" ht="14.45" customHeight="1" x14ac:dyDescent="0.2">
      <c r="A2036" s="776">
        <v>2004</v>
      </c>
      <c r="B2036" s="793">
        <v>100000148523</v>
      </c>
      <c r="C2036" s="794" t="s">
        <v>1370</v>
      </c>
      <c r="D2036" s="825" t="s">
        <v>1371</v>
      </c>
      <c r="E2036" s="826">
        <v>1116000</v>
      </c>
    </row>
    <row r="2037" spans="1:5" ht="14.45" customHeight="1" x14ac:dyDescent="0.2">
      <c r="A2037" s="776">
        <v>2005</v>
      </c>
      <c r="B2037" s="793">
        <v>100000148524</v>
      </c>
      <c r="C2037" s="794" t="s">
        <v>1370</v>
      </c>
      <c r="D2037" s="825" t="s">
        <v>1372</v>
      </c>
      <c r="E2037" s="826">
        <v>1116000</v>
      </c>
    </row>
    <row r="2038" spans="1:5" ht="14.45" customHeight="1" x14ac:dyDescent="0.2">
      <c r="A2038" s="776">
        <v>2006</v>
      </c>
      <c r="B2038" s="793">
        <v>100000150737</v>
      </c>
      <c r="C2038" s="794" t="s">
        <v>1373</v>
      </c>
      <c r="D2038" s="825" t="s">
        <v>1374</v>
      </c>
      <c r="E2038" s="826">
        <v>6439700</v>
      </c>
    </row>
    <row r="2039" spans="1:5" ht="14.45" customHeight="1" x14ac:dyDescent="0.2">
      <c r="A2039" s="776">
        <v>2007</v>
      </c>
      <c r="B2039" s="793">
        <v>100000150876</v>
      </c>
      <c r="C2039" s="794" t="s">
        <v>1375</v>
      </c>
      <c r="D2039" s="825" t="s">
        <v>1376</v>
      </c>
      <c r="E2039" s="826">
        <v>755000</v>
      </c>
    </row>
    <row r="2040" spans="1:5" ht="14.45" customHeight="1" x14ac:dyDescent="0.2">
      <c r="A2040" s="776">
        <v>2008</v>
      </c>
      <c r="B2040" s="793">
        <v>100000150877</v>
      </c>
      <c r="C2040" s="794" t="s">
        <v>1375</v>
      </c>
      <c r="D2040" s="825" t="s">
        <v>1377</v>
      </c>
      <c r="E2040" s="826">
        <v>755000</v>
      </c>
    </row>
    <row r="2041" spans="1:5" ht="14.45" customHeight="1" x14ac:dyDescent="0.2">
      <c r="A2041" s="776">
        <v>2009</v>
      </c>
      <c r="B2041" s="793">
        <v>100000150878</v>
      </c>
      <c r="C2041" s="794" t="s">
        <v>1375</v>
      </c>
      <c r="D2041" s="825" t="s">
        <v>1378</v>
      </c>
      <c r="E2041" s="826">
        <v>755000</v>
      </c>
    </row>
    <row r="2042" spans="1:5" ht="14.45" customHeight="1" x14ac:dyDescent="0.2">
      <c r="A2042" s="776">
        <v>2010</v>
      </c>
      <c r="B2042" s="793">
        <v>100000150879</v>
      </c>
      <c r="C2042" s="794" t="s">
        <v>1375</v>
      </c>
      <c r="D2042" s="825" t="s">
        <v>1379</v>
      </c>
      <c r="E2042" s="826">
        <v>755000</v>
      </c>
    </row>
    <row r="2043" spans="1:5" ht="14.45" customHeight="1" x14ac:dyDescent="0.2">
      <c r="A2043" s="776">
        <v>2011</v>
      </c>
      <c r="B2043" s="793">
        <v>100000150880</v>
      </c>
      <c r="C2043" s="794" t="s">
        <v>1375</v>
      </c>
      <c r="D2043" s="825" t="s">
        <v>1380</v>
      </c>
      <c r="E2043" s="826">
        <v>755000</v>
      </c>
    </row>
    <row r="2044" spans="1:5" ht="14.45" customHeight="1" x14ac:dyDescent="0.2">
      <c r="A2044" s="776">
        <v>2012</v>
      </c>
      <c r="B2044" s="793">
        <v>100000150881</v>
      </c>
      <c r="C2044" s="794" t="s">
        <v>1375</v>
      </c>
      <c r="D2044" s="825" t="s">
        <v>1381</v>
      </c>
      <c r="E2044" s="826">
        <v>755000</v>
      </c>
    </row>
    <row r="2045" spans="1:5" ht="14.45" customHeight="1" x14ac:dyDescent="0.2">
      <c r="A2045" s="776">
        <v>2013</v>
      </c>
      <c r="B2045" s="793">
        <v>100000150882</v>
      </c>
      <c r="C2045" s="794" t="s">
        <v>1375</v>
      </c>
      <c r="D2045" s="825" t="s">
        <v>1382</v>
      </c>
      <c r="E2045" s="826">
        <v>755000</v>
      </c>
    </row>
    <row r="2046" spans="1:5" ht="14.45" customHeight="1" x14ac:dyDescent="0.2">
      <c r="A2046" s="776">
        <v>2014</v>
      </c>
      <c r="B2046" s="793">
        <v>100000150883</v>
      </c>
      <c r="C2046" s="794" t="s">
        <v>1375</v>
      </c>
      <c r="D2046" s="825" t="s">
        <v>1383</v>
      </c>
      <c r="E2046" s="826">
        <v>755000</v>
      </c>
    </row>
    <row r="2047" spans="1:5" ht="14.45" customHeight="1" x14ac:dyDescent="0.2">
      <c r="A2047" s="776">
        <v>2015</v>
      </c>
      <c r="B2047" s="793">
        <v>100000150884</v>
      </c>
      <c r="C2047" s="794" t="s">
        <v>1375</v>
      </c>
      <c r="D2047" s="825" t="s">
        <v>1384</v>
      </c>
      <c r="E2047" s="826">
        <v>755000</v>
      </c>
    </row>
    <row r="2048" spans="1:5" ht="14.45" customHeight="1" x14ac:dyDescent="0.2">
      <c r="A2048" s="776">
        <v>2016</v>
      </c>
      <c r="B2048" s="793">
        <v>100000150887</v>
      </c>
      <c r="C2048" s="794" t="s">
        <v>1375</v>
      </c>
      <c r="D2048" s="825" t="s">
        <v>1385</v>
      </c>
      <c r="E2048" s="826">
        <v>755000</v>
      </c>
    </row>
    <row r="2049" spans="1:5" ht="14.45" customHeight="1" x14ac:dyDescent="0.2">
      <c r="A2049" s="776">
        <v>2017</v>
      </c>
      <c r="B2049" s="793">
        <v>100000150888</v>
      </c>
      <c r="C2049" s="794" t="s">
        <v>1375</v>
      </c>
      <c r="D2049" s="825" t="s">
        <v>1386</v>
      </c>
      <c r="E2049" s="826">
        <v>755000</v>
      </c>
    </row>
    <row r="2050" spans="1:5" ht="14.45" customHeight="1" x14ac:dyDescent="0.2">
      <c r="A2050" s="776">
        <v>2018</v>
      </c>
      <c r="B2050" s="793">
        <v>100000150889</v>
      </c>
      <c r="C2050" s="794" t="s">
        <v>1375</v>
      </c>
      <c r="D2050" s="825" t="s">
        <v>1387</v>
      </c>
      <c r="E2050" s="826">
        <v>755000</v>
      </c>
    </row>
    <row r="2051" spans="1:5" ht="14.45" customHeight="1" x14ac:dyDescent="0.2">
      <c r="A2051" s="776">
        <v>2019</v>
      </c>
      <c r="B2051" s="793">
        <v>100000150890</v>
      </c>
      <c r="C2051" s="794" t="s">
        <v>1375</v>
      </c>
      <c r="D2051" s="825" t="s">
        <v>1388</v>
      </c>
      <c r="E2051" s="826">
        <v>755000</v>
      </c>
    </row>
    <row r="2052" spans="1:5" ht="14.45" customHeight="1" x14ac:dyDescent="0.2">
      <c r="A2052" s="776">
        <v>2020</v>
      </c>
      <c r="B2052" s="793">
        <v>100000150892</v>
      </c>
      <c r="C2052" s="794" t="s">
        <v>1375</v>
      </c>
      <c r="D2052" s="825" t="s">
        <v>1389</v>
      </c>
      <c r="E2052" s="826">
        <v>755000</v>
      </c>
    </row>
    <row r="2053" spans="1:5" ht="14.45" customHeight="1" x14ac:dyDescent="0.2">
      <c r="A2053" s="776">
        <v>2021</v>
      </c>
      <c r="B2053" s="793">
        <v>100000150893</v>
      </c>
      <c r="C2053" s="794" t="s">
        <v>1375</v>
      </c>
      <c r="D2053" s="825" t="s">
        <v>1390</v>
      </c>
      <c r="E2053" s="826">
        <v>755000</v>
      </c>
    </row>
    <row r="2054" spans="1:5" ht="14.45" customHeight="1" x14ac:dyDescent="0.2">
      <c r="A2054" s="776">
        <v>2022</v>
      </c>
      <c r="B2054" s="793">
        <v>100000150894</v>
      </c>
      <c r="C2054" s="794" t="s">
        <v>1375</v>
      </c>
      <c r="D2054" s="825" t="s">
        <v>1391</v>
      </c>
      <c r="E2054" s="826">
        <v>755000</v>
      </c>
    </row>
    <row r="2055" spans="1:5" ht="14.45" customHeight="1" x14ac:dyDescent="0.2">
      <c r="A2055" s="776">
        <v>2023</v>
      </c>
      <c r="B2055" s="793">
        <v>100000150895</v>
      </c>
      <c r="C2055" s="794" t="s">
        <v>1375</v>
      </c>
      <c r="D2055" s="825" t="s">
        <v>1392</v>
      </c>
      <c r="E2055" s="826">
        <v>755000</v>
      </c>
    </row>
    <row r="2056" spans="1:5" ht="14.45" customHeight="1" x14ac:dyDescent="0.2">
      <c r="A2056" s="776">
        <v>2024</v>
      </c>
      <c r="B2056" s="793">
        <v>100000150896</v>
      </c>
      <c r="C2056" s="794" t="s">
        <v>1375</v>
      </c>
      <c r="D2056" s="825" t="s">
        <v>1393</v>
      </c>
      <c r="E2056" s="826">
        <v>755000</v>
      </c>
    </row>
    <row r="2057" spans="1:5" ht="14.45" customHeight="1" x14ac:dyDescent="0.2">
      <c r="A2057" s="776">
        <v>2025</v>
      </c>
      <c r="B2057" s="793">
        <v>100000150897</v>
      </c>
      <c r="C2057" s="794" t="s">
        <v>1375</v>
      </c>
      <c r="D2057" s="825" t="s">
        <v>1394</v>
      </c>
      <c r="E2057" s="826">
        <v>755000</v>
      </c>
    </row>
    <row r="2058" spans="1:5" ht="14.45" customHeight="1" x14ac:dyDescent="0.2">
      <c r="A2058" s="776">
        <v>2026</v>
      </c>
      <c r="B2058" s="793">
        <v>100000150899</v>
      </c>
      <c r="C2058" s="794" t="s">
        <v>1375</v>
      </c>
      <c r="D2058" s="825" t="s">
        <v>1395</v>
      </c>
      <c r="E2058" s="826">
        <v>755000</v>
      </c>
    </row>
    <row r="2059" spans="1:5" ht="14.45" customHeight="1" x14ac:dyDescent="0.2">
      <c r="A2059" s="776">
        <v>2027</v>
      </c>
      <c r="B2059" s="793">
        <v>100000150900</v>
      </c>
      <c r="C2059" s="794" t="s">
        <v>1375</v>
      </c>
      <c r="D2059" s="825" t="s">
        <v>1396</v>
      </c>
      <c r="E2059" s="826">
        <v>755000</v>
      </c>
    </row>
    <row r="2060" spans="1:5" ht="14.45" customHeight="1" x14ac:dyDescent="0.2">
      <c r="A2060" s="776">
        <v>2028</v>
      </c>
      <c r="B2060" s="793">
        <v>100000150901</v>
      </c>
      <c r="C2060" s="794" t="s">
        <v>1375</v>
      </c>
      <c r="D2060" s="825" t="s">
        <v>1397</v>
      </c>
      <c r="E2060" s="826">
        <v>755000</v>
      </c>
    </row>
    <row r="2061" spans="1:5" ht="14.45" customHeight="1" x14ac:dyDescent="0.2">
      <c r="A2061" s="776">
        <v>2029</v>
      </c>
      <c r="B2061" s="793">
        <v>100000150902</v>
      </c>
      <c r="C2061" s="794" t="s">
        <v>1375</v>
      </c>
      <c r="D2061" s="825" t="s">
        <v>1398</v>
      </c>
      <c r="E2061" s="826">
        <v>755000</v>
      </c>
    </row>
    <row r="2062" spans="1:5" ht="14.45" customHeight="1" x14ac:dyDescent="0.2">
      <c r="A2062" s="776">
        <v>2030</v>
      </c>
      <c r="B2062" s="793">
        <v>100000150904</v>
      </c>
      <c r="C2062" s="794" t="s">
        <v>1375</v>
      </c>
      <c r="D2062" s="825" t="s">
        <v>1399</v>
      </c>
      <c r="E2062" s="826">
        <v>755000</v>
      </c>
    </row>
    <row r="2063" spans="1:5" ht="14.45" customHeight="1" x14ac:dyDescent="0.2">
      <c r="A2063" s="776">
        <v>2031</v>
      </c>
      <c r="B2063" s="793">
        <v>100000150933</v>
      </c>
      <c r="C2063" s="794" t="s">
        <v>1400</v>
      </c>
      <c r="D2063" s="825" t="s">
        <v>1401</v>
      </c>
      <c r="E2063" s="826">
        <v>37450</v>
      </c>
    </row>
    <row r="2064" spans="1:5" ht="14.45" customHeight="1" x14ac:dyDescent="0.2">
      <c r="A2064" s="776">
        <v>2032</v>
      </c>
      <c r="B2064" s="793">
        <v>100000204327</v>
      </c>
      <c r="C2064" s="794" t="s">
        <v>1402</v>
      </c>
      <c r="D2064" s="825" t="s">
        <v>1403</v>
      </c>
      <c r="E2064" s="826">
        <v>45500</v>
      </c>
    </row>
    <row r="2065" spans="1:5" ht="14.45" customHeight="1" x14ac:dyDescent="0.2">
      <c r="A2065" s="776">
        <v>2033</v>
      </c>
      <c r="B2065" s="793">
        <v>100000204337</v>
      </c>
      <c r="C2065" s="794" t="s">
        <v>1402</v>
      </c>
      <c r="D2065" s="825" t="s">
        <v>1404</v>
      </c>
      <c r="E2065" s="826">
        <v>45500</v>
      </c>
    </row>
    <row r="2066" spans="1:5" ht="14.45" customHeight="1" x14ac:dyDescent="0.2">
      <c r="A2066" s="776">
        <v>2034</v>
      </c>
      <c r="B2066" s="793">
        <v>100000204341</v>
      </c>
      <c r="C2066" s="794" t="s">
        <v>1402</v>
      </c>
      <c r="D2066" s="825" t="s">
        <v>1405</v>
      </c>
      <c r="E2066" s="826">
        <v>45500</v>
      </c>
    </row>
    <row r="2067" spans="1:5" ht="14.45" customHeight="1" x14ac:dyDescent="0.2">
      <c r="A2067" s="776">
        <v>2035</v>
      </c>
      <c r="B2067" s="793">
        <v>100000204352</v>
      </c>
      <c r="C2067" s="794" t="s">
        <v>1402</v>
      </c>
      <c r="D2067" s="825" t="s">
        <v>1406</v>
      </c>
      <c r="E2067" s="826">
        <v>45500</v>
      </c>
    </row>
    <row r="2068" spans="1:5" ht="14.45" customHeight="1" x14ac:dyDescent="0.2">
      <c r="A2068" s="776">
        <v>2036</v>
      </c>
      <c r="B2068" s="793">
        <v>100000207140</v>
      </c>
      <c r="C2068" s="794" t="s">
        <v>1407</v>
      </c>
      <c r="D2068" s="825" t="s">
        <v>1408</v>
      </c>
      <c r="E2068" s="826">
        <v>539815</v>
      </c>
    </row>
    <row r="2069" spans="1:5" ht="14.45" customHeight="1" x14ac:dyDescent="0.2">
      <c r="A2069" s="776">
        <v>2037</v>
      </c>
      <c r="B2069" s="793">
        <v>100000207146</v>
      </c>
      <c r="C2069" s="794" t="s">
        <v>1407</v>
      </c>
      <c r="D2069" s="825" t="s">
        <v>1409</v>
      </c>
      <c r="E2069" s="826">
        <v>539815</v>
      </c>
    </row>
    <row r="2070" spans="1:5" ht="14.45" customHeight="1" x14ac:dyDescent="0.2">
      <c r="A2070" s="776">
        <v>2038</v>
      </c>
      <c r="B2070" s="793">
        <v>100000301933</v>
      </c>
      <c r="C2070" s="794" t="s">
        <v>1410</v>
      </c>
      <c r="D2070" s="825" t="s">
        <v>1411</v>
      </c>
      <c r="E2070" s="826">
        <v>5970000</v>
      </c>
    </row>
    <row r="2071" spans="1:5" ht="14.45" customHeight="1" x14ac:dyDescent="0.2">
      <c r="A2071" s="776">
        <v>2039</v>
      </c>
      <c r="B2071" s="793">
        <v>100000301934</v>
      </c>
      <c r="C2071" s="794" t="s">
        <v>1410</v>
      </c>
      <c r="D2071" s="825" t="s">
        <v>1412</v>
      </c>
      <c r="E2071" s="826">
        <v>39000</v>
      </c>
    </row>
    <row r="2072" spans="1:5" ht="14.45" customHeight="1" x14ac:dyDescent="0.2">
      <c r="A2072" s="796">
        <v>2040</v>
      </c>
      <c r="B2072" s="797">
        <v>100000301937</v>
      </c>
      <c r="C2072" s="798" t="s">
        <v>1410</v>
      </c>
      <c r="D2072" s="829" t="s">
        <v>1413</v>
      </c>
      <c r="E2072" s="830">
        <v>39000</v>
      </c>
    </row>
    <row r="2073" spans="1:5" ht="14.45" customHeight="1" x14ac:dyDescent="0.2">
      <c r="A2073" s="772">
        <v>2041</v>
      </c>
      <c r="B2073" s="801">
        <v>100000301939</v>
      </c>
      <c r="C2073" s="802" t="s">
        <v>1410</v>
      </c>
      <c r="D2073" s="831" t="s">
        <v>1414</v>
      </c>
      <c r="E2073" s="832">
        <v>39000</v>
      </c>
    </row>
    <row r="2074" spans="1:5" ht="14.45" customHeight="1" x14ac:dyDescent="0.2">
      <c r="A2074" s="776">
        <v>2042</v>
      </c>
      <c r="B2074" s="793">
        <v>100000301944</v>
      </c>
      <c r="C2074" s="794" t="s">
        <v>1410</v>
      </c>
      <c r="D2074" s="825" t="s">
        <v>1415</v>
      </c>
      <c r="E2074" s="826">
        <v>40000</v>
      </c>
    </row>
    <row r="2075" spans="1:5" ht="14.45" customHeight="1" x14ac:dyDescent="0.2">
      <c r="A2075" s="776">
        <v>2043</v>
      </c>
      <c r="B2075" s="793">
        <v>100000305637</v>
      </c>
      <c r="C2075" s="794" t="s">
        <v>1416</v>
      </c>
      <c r="D2075" s="825" t="s">
        <v>1417</v>
      </c>
      <c r="E2075" s="826">
        <v>59000</v>
      </c>
    </row>
    <row r="2076" spans="1:5" ht="14.45" customHeight="1" x14ac:dyDescent="0.2">
      <c r="A2076" s="776">
        <v>2044</v>
      </c>
      <c r="B2076" s="793">
        <v>100000305638</v>
      </c>
      <c r="C2076" s="794" t="s">
        <v>413</v>
      </c>
      <c r="D2076" s="825" t="s">
        <v>1418</v>
      </c>
      <c r="E2076" s="826">
        <v>59000</v>
      </c>
    </row>
    <row r="2077" spans="1:5" ht="14.45" customHeight="1" x14ac:dyDescent="0.2">
      <c r="A2077" s="776">
        <v>2045</v>
      </c>
      <c r="B2077" s="793">
        <v>100000305639</v>
      </c>
      <c r="C2077" s="794" t="s">
        <v>413</v>
      </c>
      <c r="D2077" s="825" t="s">
        <v>1419</v>
      </c>
      <c r="E2077" s="826">
        <v>59000</v>
      </c>
    </row>
    <row r="2078" spans="1:5" ht="14.45" customHeight="1" x14ac:dyDescent="0.2">
      <c r="A2078" s="776">
        <v>2046</v>
      </c>
      <c r="B2078" s="793">
        <v>100000305640</v>
      </c>
      <c r="C2078" s="794" t="s">
        <v>413</v>
      </c>
      <c r="D2078" s="825" t="s">
        <v>1420</v>
      </c>
      <c r="E2078" s="826">
        <v>59000</v>
      </c>
    </row>
    <row r="2079" spans="1:5" ht="14.45" customHeight="1" x14ac:dyDescent="0.2">
      <c r="A2079" s="776">
        <v>2047</v>
      </c>
      <c r="B2079" s="793">
        <v>100000305641</v>
      </c>
      <c r="C2079" s="794" t="s">
        <v>413</v>
      </c>
      <c r="D2079" s="825" t="s">
        <v>1421</v>
      </c>
      <c r="E2079" s="826">
        <v>59000</v>
      </c>
    </row>
    <row r="2080" spans="1:5" ht="14.45" customHeight="1" x14ac:dyDescent="0.2">
      <c r="A2080" s="776">
        <v>2048</v>
      </c>
      <c r="B2080" s="793">
        <v>100000305642</v>
      </c>
      <c r="C2080" s="794" t="s">
        <v>413</v>
      </c>
      <c r="D2080" s="825" t="s">
        <v>1422</v>
      </c>
      <c r="E2080" s="826">
        <v>59000</v>
      </c>
    </row>
    <row r="2081" spans="1:5" ht="14.45" customHeight="1" x14ac:dyDescent="0.2">
      <c r="A2081" s="776">
        <v>2049</v>
      </c>
      <c r="B2081" s="793">
        <v>100000305643</v>
      </c>
      <c r="C2081" s="794" t="s">
        <v>413</v>
      </c>
      <c r="D2081" s="825" t="s">
        <v>1423</v>
      </c>
      <c r="E2081" s="826">
        <v>59000</v>
      </c>
    </row>
    <row r="2082" spans="1:5" ht="14.45" customHeight="1" x14ac:dyDescent="0.2">
      <c r="A2082" s="776">
        <v>2050</v>
      </c>
      <c r="B2082" s="793">
        <v>100000305644</v>
      </c>
      <c r="C2082" s="794" t="s">
        <v>413</v>
      </c>
      <c r="D2082" s="825" t="s">
        <v>1424</v>
      </c>
      <c r="E2082" s="826">
        <v>59000</v>
      </c>
    </row>
    <row r="2083" spans="1:5" ht="14.45" customHeight="1" x14ac:dyDescent="0.2">
      <c r="A2083" s="776">
        <v>2051</v>
      </c>
      <c r="B2083" s="793">
        <v>100000305645</v>
      </c>
      <c r="C2083" s="794" t="s">
        <v>413</v>
      </c>
      <c r="D2083" s="825" t="s">
        <v>1425</v>
      </c>
      <c r="E2083" s="826">
        <v>59000</v>
      </c>
    </row>
    <row r="2084" spans="1:5" ht="14.45" customHeight="1" x14ac:dyDescent="0.2">
      <c r="A2084" s="776">
        <v>2052</v>
      </c>
      <c r="B2084" s="793">
        <v>100000305646</v>
      </c>
      <c r="C2084" s="794" t="s">
        <v>413</v>
      </c>
      <c r="D2084" s="825" t="s">
        <v>1426</v>
      </c>
      <c r="E2084" s="826">
        <v>59000</v>
      </c>
    </row>
    <row r="2085" spans="1:5" ht="14.45" customHeight="1" x14ac:dyDescent="0.2">
      <c r="A2085" s="776">
        <v>2053</v>
      </c>
      <c r="B2085" s="793">
        <v>100000305647</v>
      </c>
      <c r="C2085" s="794" t="s">
        <v>413</v>
      </c>
      <c r="D2085" s="825" t="s">
        <v>1427</v>
      </c>
      <c r="E2085" s="826">
        <v>59000</v>
      </c>
    </row>
    <row r="2086" spans="1:5" ht="14.45" customHeight="1" x14ac:dyDescent="0.2">
      <c r="A2086" s="776">
        <v>2054</v>
      </c>
      <c r="B2086" s="793">
        <v>100000305648</v>
      </c>
      <c r="C2086" s="794" t="s">
        <v>413</v>
      </c>
      <c r="D2086" s="825" t="s">
        <v>1428</v>
      </c>
      <c r="E2086" s="826">
        <v>59000</v>
      </c>
    </row>
    <row r="2087" spans="1:5" ht="14.45" customHeight="1" x14ac:dyDescent="0.2">
      <c r="A2087" s="776">
        <v>2055</v>
      </c>
      <c r="B2087" s="793">
        <v>100000305649</v>
      </c>
      <c r="C2087" s="794" t="s">
        <v>413</v>
      </c>
      <c r="D2087" s="825" t="s">
        <v>1429</v>
      </c>
      <c r="E2087" s="826">
        <v>59000</v>
      </c>
    </row>
    <row r="2088" spans="1:5" ht="14.45" customHeight="1" x14ac:dyDescent="0.2">
      <c r="A2088" s="776">
        <v>2056</v>
      </c>
      <c r="B2088" s="793">
        <v>100000305650</v>
      </c>
      <c r="C2088" s="794" t="s">
        <v>413</v>
      </c>
      <c r="D2088" s="825" t="s">
        <v>1430</v>
      </c>
      <c r="E2088" s="826">
        <v>59000</v>
      </c>
    </row>
    <row r="2089" spans="1:5" ht="14.45" customHeight="1" x14ac:dyDescent="0.2">
      <c r="A2089" s="776">
        <v>2057</v>
      </c>
      <c r="B2089" s="793">
        <v>100000310065</v>
      </c>
      <c r="C2089" s="794" t="s">
        <v>1431</v>
      </c>
      <c r="D2089" s="825" t="s">
        <v>1432</v>
      </c>
      <c r="E2089" s="826">
        <v>33800</v>
      </c>
    </row>
    <row r="2090" spans="1:5" ht="14.45" customHeight="1" x14ac:dyDescent="0.2">
      <c r="A2090" s="776">
        <v>2058</v>
      </c>
      <c r="B2090" s="793">
        <v>100000310066</v>
      </c>
      <c r="C2090" s="794" t="s">
        <v>1431</v>
      </c>
      <c r="D2090" s="825" t="s">
        <v>1433</v>
      </c>
      <c r="E2090" s="826">
        <v>33800</v>
      </c>
    </row>
    <row r="2091" spans="1:5" ht="14.45" customHeight="1" x14ac:dyDescent="0.2">
      <c r="A2091" s="776">
        <v>2059</v>
      </c>
      <c r="B2091" s="793">
        <v>100000310067</v>
      </c>
      <c r="C2091" s="794" t="s">
        <v>1431</v>
      </c>
      <c r="D2091" s="825" t="s">
        <v>1434</v>
      </c>
      <c r="E2091" s="826">
        <v>33800</v>
      </c>
    </row>
    <row r="2092" spans="1:5" ht="14.45" customHeight="1" x14ac:dyDescent="0.2">
      <c r="A2092" s="776">
        <v>2060</v>
      </c>
      <c r="B2092" s="793">
        <v>100000310068</v>
      </c>
      <c r="C2092" s="794" t="s">
        <v>1431</v>
      </c>
      <c r="D2092" s="825" t="s">
        <v>1435</v>
      </c>
      <c r="E2092" s="826">
        <v>33800</v>
      </c>
    </row>
    <row r="2093" spans="1:5" ht="14.45" customHeight="1" x14ac:dyDescent="0.2">
      <c r="A2093" s="776">
        <v>2061</v>
      </c>
      <c r="B2093" s="793">
        <v>100000310069</v>
      </c>
      <c r="C2093" s="794" t="s">
        <v>1431</v>
      </c>
      <c r="D2093" s="825" t="s">
        <v>1436</v>
      </c>
      <c r="E2093" s="826">
        <v>33800</v>
      </c>
    </row>
    <row r="2094" spans="1:5" ht="14.45" customHeight="1" x14ac:dyDescent="0.2">
      <c r="A2094" s="776">
        <v>2062</v>
      </c>
      <c r="B2094" s="793">
        <v>100000310070</v>
      </c>
      <c r="C2094" s="794" t="s">
        <v>1431</v>
      </c>
      <c r="D2094" s="825" t="s">
        <v>1437</v>
      </c>
      <c r="E2094" s="826">
        <v>33800</v>
      </c>
    </row>
    <row r="2095" spans="1:5" ht="14.45" customHeight="1" x14ac:dyDescent="0.2">
      <c r="A2095" s="776">
        <v>2063</v>
      </c>
      <c r="B2095" s="793">
        <v>100000310071</v>
      </c>
      <c r="C2095" s="794" t="s">
        <v>1431</v>
      </c>
      <c r="D2095" s="825" t="s">
        <v>1438</v>
      </c>
      <c r="E2095" s="826">
        <v>33800</v>
      </c>
    </row>
    <row r="2096" spans="1:5" ht="14.45" customHeight="1" x14ac:dyDescent="0.2">
      <c r="A2096" s="776">
        <v>2064</v>
      </c>
      <c r="B2096" s="793">
        <v>100000310072</v>
      </c>
      <c r="C2096" s="794" t="s">
        <v>1431</v>
      </c>
      <c r="D2096" s="825" t="s">
        <v>1439</v>
      </c>
      <c r="E2096" s="826">
        <v>33800</v>
      </c>
    </row>
    <row r="2097" spans="1:5" ht="14.45" customHeight="1" x14ac:dyDescent="0.2">
      <c r="A2097" s="776">
        <v>2065</v>
      </c>
      <c r="B2097" s="793">
        <v>100000310073</v>
      </c>
      <c r="C2097" s="794" t="s">
        <v>1431</v>
      </c>
      <c r="D2097" s="825" t="s">
        <v>1440</v>
      </c>
      <c r="E2097" s="826">
        <v>33800</v>
      </c>
    </row>
    <row r="2098" spans="1:5" ht="14.45" customHeight="1" x14ac:dyDescent="0.2">
      <c r="A2098" s="776">
        <v>2066</v>
      </c>
      <c r="B2098" s="793">
        <v>100000310074</v>
      </c>
      <c r="C2098" s="794" t="s">
        <v>1431</v>
      </c>
      <c r="D2098" s="825" t="s">
        <v>1441</v>
      </c>
      <c r="E2098" s="826">
        <v>33800</v>
      </c>
    </row>
    <row r="2099" spans="1:5" ht="14.45" customHeight="1" x14ac:dyDescent="0.2">
      <c r="A2099" s="776">
        <v>2067</v>
      </c>
      <c r="B2099" s="793">
        <v>100000310076</v>
      </c>
      <c r="C2099" s="794" t="s">
        <v>1431</v>
      </c>
      <c r="D2099" s="825" t="s">
        <v>1442</v>
      </c>
      <c r="E2099" s="826">
        <v>33800</v>
      </c>
    </row>
    <row r="2100" spans="1:5" ht="14.45" customHeight="1" x14ac:dyDescent="0.2">
      <c r="A2100" s="776">
        <v>2068</v>
      </c>
      <c r="B2100" s="793">
        <v>100000310077</v>
      </c>
      <c r="C2100" s="794" t="s">
        <v>1431</v>
      </c>
      <c r="D2100" s="825" t="s">
        <v>1443</v>
      </c>
      <c r="E2100" s="826">
        <v>33800</v>
      </c>
    </row>
    <row r="2101" spans="1:5" ht="14.45" customHeight="1" x14ac:dyDescent="0.2">
      <c r="A2101" s="776">
        <v>2069</v>
      </c>
      <c r="B2101" s="793">
        <v>100000310078</v>
      </c>
      <c r="C2101" s="794" t="s">
        <v>1431</v>
      </c>
      <c r="D2101" s="825" t="s">
        <v>1444</v>
      </c>
      <c r="E2101" s="826">
        <v>33800</v>
      </c>
    </row>
    <row r="2102" spans="1:5" ht="14.45" customHeight="1" x14ac:dyDescent="0.2">
      <c r="A2102" s="776">
        <v>2070</v>
      </c>
      <c r="B2102" s="793">
        <v>100000310080</v>
      </c>
      <c r="C2102" s="794" t="s">
        <v>1431</v>
      </c>
      <c r="D2102" s="825" t="s">
        <v>1445</v>
      </c>
      <c r="E2102" s="826">
        <v>33800</v>
      </c>
    </row>
    <row r="2103" spans="1:5" ht="14.45" customHeight="1" x14ac:dyDescent="0.2">
      <c r="A2103" s="776">
        <v>2071</v>
      </c>
      <c r="B2103" s="793">
        <v>100000310081</v>
      </c>
      <c r="C2103" s="794" t="s">
        <v>1431</v>
      </c>
      <c r="D2103" s="825" t="s">
        <v>1446</v>
      </c>
      <c r="E2103" s="826">
        <v>33800</v>
      </c>
    </row>
    <row r="2104" spans="1:5" ht="14.45" customHeight="1" x14ac:dyDescent="0.2">
      <c r="A2104" s="776">
        <v>2072</v>
      </c>
      <c r="B2104" s="793">
        <v>100000310082</v>
      </c>
      <c r="C2104" s="794" t="s">
        <v>1431</v>
      </c>
      <c r="D2104" s="825" t="s">
        <v>1447</v>
      </c>
      <c r="E2104" s="826">
        <v>33800</v>
      </c>
    </row>
    <row r="2105" spans="1:5" ht="14.45" customHeight="1" x14ac:dyDescent="0.2">
      <c r="A2105" s="776">
        <v>2073</v>
      </c>
      <c r="B2105" s="793">
        <v>100000310083</v>
      </c>
      <c r="C2105" s="794" t="s">
        <v>1431</v>
      </c>
      <c r="D2105" s="825" t="s">
        <v>1448</v>
      </c>
      <c r="E2105" s="826">
        <v>33800</v>
      </c>
    </row>
    <row r="2106" spans="1:5" ht="14.45" customHeight="1" x14ac:dyDescent="0.2">
      <c r="A2106" s="776">
        <v>2074</v>
      </c>
      <c r="B2106" s="793">
        <v>100000310084</v>
      </c>
      <c r="C2106" s="794" t="s">
        <v>1431</v>
      </c>
      <c r="D2106" s="825" t="s">
        <v>1449</v>
      </c>
      <c r="E2106" s="826">
        <v>33800</v>
      </c>
    </row>
    <row r="2107" spans="1:5" ht="14.45" customHeight="1" x14ac:dyDescent="0.2">
      <c r="A2107" s="776">
        <v>2075</v>
      </c>
      <c r="B2107" s="793">
        <v>100000310085</v>
      </c>
      <c r="C2107" s="794" t="s">
        <v>1431</v>
      </c>
      <c r="D2107" s="825" t="s">
        <v>1450</v>
      </c>
      <c r="E2107" s="826">
        <v>33800</v>
      </c>
    </row>
    <row r="2108" spans="1:5" ht="14.45" customHeight="1" x14ac:dyDescent="0.2">
      <c r="A2108" s="776">
        <v>2076</v>
      </c>
      <c r="B2108" s="793">
        <v>100000310086</v>
      </c>
      <c r="C2108" s="794" t="s">
        <v>1431</v>
      </c>
      <c r="D2108" s="825" t="s">
        <v>1451</v>
      </c>
      <c r="E2108" s="826">
        <v>33800</v>
      </c>
    </row>
    <row r="2109" spans="1:5" ht="14.45" customHeight="1" x14ac:dyDescent="0.2">
      <c r="A2109" s="776">
        <v>2077</v>
      </c>
      <c r="B2109" s="793">
        <v>100000310087</v>
      </c>
      <c r="C2109" s="794" t="s">
        <v>1431</v>
      </c>
      <c r="D2109" s="825" t="s">
        <v>1452</v>
      </c>
      <c r="E2109" s="826">
        <v>33800</v>
      </c>
    </row>
    <row r="2110" spans="1:5" ht="14.45" customHeight="1" x14ac:dyDescent="0.2">
      <c r="A2110" s="776">
        <v>2078</v>
      </c>
      <c r="B2110" s="793">
        <v>100000310088</v>
      </c>
      <c r="C2110" s="794" t="s">
        <v>1431</v>
      </c>
      <c r="D2110" s="825" t="s">
        <v>1453</v>
      </c>
      <c r="E2110" s="826">
        <v>33800</v>
      </c>
    </row>
    <row r="2111" spans="1:5" ht="14.45" customHeight="1" x14ac:dyDescent="0.2">
      <c r="A2111" s="776">
        <v>2079</v>
      </c>
      <c r="B2111" s="793">
        <v>100000310092</v>
      </c>
      <c r="C2111" s="794" t="s">
        <v>1454</v>
      </c>
      <c r="D2111" s="825" t="s">
        <v>1455</v>
      </c>
      <c r="E2111" s="826">
        <v>33800</v>
      </c>
    </row>
    <row r="2112" spans="1:5" ht="14.45" customHeight="1" x14ac:dyDescent="0.2">
      <c r="A2112" s="776">
        <v>2080</v>
      </c>
      <c r="B2112" s="793">
        <v>100000310093</v>
      </c>
      <c r="C2112" s="794" t="s">
        <v>1454</v>
      </c>
      <c r="D2112" s="825" t="s">
        <v>1456</v>
      </c>
      <c r="E2112" s="826">
        <v>33800</v>
      </c>
    </row>
    <row r="2113" spans="1:5" ht="14.45" customHeight="1" x14ac:dyDescent="0.2">
      <c r="A2113" s="776">
        <v>2081</v>
      </c>
      <c r="B2113" s="793">
        <v>100000310094</v>
      </c>
      <c r="C2113" s="794" t="s">
        <v>1454</v>
      </c>
      <c r="D2113" s="825" t="s">
        <v>1457</v>
      </c>
      <c r="E2113" s="826">
        <v>33800</v>
      </c>
    </row>
    <row r="2114" spans="1:5" ht="14.45" customHeight="1" x14ac:dyDescent="0.2">
      <c r="A2114" s="776">
        <v>2082</v>
      </c>
      <c r="B2114" s="793">
        <v>100000310095</v>
      </c>
      <c r="C2114" s="794" t="s">
        <v>1454</v>
      </c>
      <c r="D2114" s="825" t="s">
        <v>1458</v>
      </c>
      <c r="E2114" s="826">
        <v>33800</v>
      </c>
    </row>
    <row r="2115" spans="1:5" ht="14.45" customHeight="1" x14ac:dyDescent="0.2">
      <c r="A2115" s="776">
        <v>2083</v>
      </c>
      <c r="B2115" s="793">
        <v>100000310096</v>
      </c>
      <c r="C2115" s="794" t="s">
        <v>1454</v>
      </c>
      <c r="D2115" s="825" t="s">
        <v>1459</v>
      </c>
      <c r="E2115" s="826">
        <v>33800</v>
      </c>
    </row>
    <row r="2116" spans="1:5" ht="14.45" customHeight="1" x14ac:dyDescent="0.2">
      <c r="A2116" s="776">
        <v>2084</v>
      </c>
      <c r="B2116" s="793">
        <v>100000310097</v>
      </c>
      <c r="C2116" s="794" t="s">
        <v>1454</v>
      </c>
      <c r="D2116" s="825" t="s">
        <v>1460</v>
      </c>
      <c r="E2116" s="826">
        <v>33800</v>
      </c>
    </row>
    <row r="2117" spans="1:5" ht="14.45" customHeight="1" x14ac:dyDescent="0.2">
      <c r="A2117" s="776">
        <v>2085</v>
      </c>
      <c r="B2117" s="793">
        <v>100000310098</v>
      </c>
      <c r="C2117" s="794" t="s">
        <v>1454</v>
      </c>
      <c r="D2117" s="825" t="s">
        <v>1461</v>
      </c>
      <c r="E2117" s="826">
        <v>33800</v>
      </c>
    </row>
    <row r="2118" spans="1:5" ht="14.45" customHeight="1" x14ac:dyDescent="0.2">
      <c r="A2118" s="776">
        <v>2086</v>
      </c>
      <c r="B2118" s="793">
        <v>100000310099</v>
      </c>
      <c r="C2118" s="794" t="s">
        <v>1454</v>
      </c>
      <c r="D2118" s="825" t="s">
        <v>1462</v>
      </c>
      <c r="E2118" s="826">
        <v>33800</v>
      </c>
    </row>
    <row r="2119" spans="1:5" ht="14.45" customHeight="1" x14ac:dyDescent="0.2">
      <c r="A2119" s="776">
        <v>2087</v>
      </c>
      <c r="B2119" s="793">
        <v>100000310100</v>
      </c>
      <c r="C2119" s="794" t="s">
        <v>1454</v>
      </c>
      <c r="D2119" s="825" t="s">
        <v>1463</v>
      </c>
      <c r="E2119" s="826">
        <v>33800</v>
      </c>
    </row>
    <row r="2120" spans="1:5" ht="14.45" customHeight="1" x14ac:dyDescent="0.2">
      <c r="A2120" s="796">
        <v>2088</v>
      </c>
      <c r="B2120" s="797">
        <v>100000310101</v>
      </c>
      <c r="C2120" s="798" t="s">
        <v>1454</v>
      </c>
      <c r="D2120" s="829" t="s">
        <v>1464</v>
      </c>
      <c r="E2120" s="830">
        <v>33800</v>
      </c>
    </row>
    <row r="2121" spans="1:5" ht="14.45" customHeight="1" x14ac:dyDescent="0.2">
      <c r="A2121" s="772">
        <v>2089</v>
      </c>
      <c r="B2121" s="801">
        <v>100000310102</v>
      </c>
      <c r="C2121" s="802" t="s">
        <v>1454</v>
      </c>
      <c r="D2121" s="831" t="s">
        <v>1465</v>
      </c>
      <c r="E2121" s="832">
        <v>33800</v>
      </c>
    </row>
    <row r="2122" spans="1:5" ht="14.45" customHeight="1" x14ac:dyDescent="0.2">
      <c r="A2122" s="776">
        <v>2090</v>
      </c>
      <c r="B2122" s="793">
        <v>100000310103</v>
      </c>
      <c r="C2122" s="794" t="s">
        <v>1454</v>
      </c>
      <c r="D2122" s="825" t="s">
        <v>1466</v>
      </c>
      <c r="E2122" s="826">
        <v>33800</v>
      </c>
    </row>
    <row r="2123" spans="1:5" ht="14.45" customHeight="1" x14ac:dyDescent="0.2">
      <c r="A2123" s="776">
        <v>2091</v>
      </c>
      <c r="B2123" s="793">
        <v>100000310104</v>
      </c>
      <c r="C2123" s="794" t="s">
        <v>1454</v>
      </c>
      <c r="D2123" s="825" t="s">
        <v>1467</v>
      </c>
      <c r="E2123" s="826">
        <v>33800</v>
      </c>
    </row>
    <row r="2124" spans="1:5" ht="14.45" customHeight="1" x14ac:dyDescent="0.2">
      <c r="A2124" s="776">
        <v>2092</v>
      </c>
      <c r="B2124" s="793">
        <v>100000310105</v>
      </c>
      <c r="C2124" s="794" t="s">
        <v>1454</v>
      </c>
      <c r="D2124" s="825" t="s">
        <v>1468</v>
      </c>
      <c r="E2124" s="826">
        <v>33800</v>
      </c>
    </row>
    <row r="2125" spans="1:5" ht="14.45" customHeight="1" x14ac:dyDescent="0.2">
      <c r="A2125" s="776">
        <v>2093</v>
      </c>
      <c r="B2125" s="793">
        <v>100000310106</v>
      </c>
      <c r="C2125" s="794" t="s">
        <v>1454</v>
      </c>
      <c r="D2125" s="825" t="s">
        <v>1469</v>
      </c>
      <c r="E2125" s="826">
        <v>33800</v>
      </c>
    </row>
    <row r="2126" spans="1:5" ht="14.45" customHeight="1" x14ac:dyDescent="0.2">
      <c r="A2126" s="776">
        <v>2094</v>
      </c>
      <c r="B2126" s="793">
        <v>100000310107</v>
      </c>
      <c r="C2126" s="794" t="s">
        <v>1454</v>
      </c>
      <c r="D2126" s="825" t="s">
        <v>1470</v>
      </c>
      <c r="E2126" s="826">
        <v>33800</v>
      </c>
    </row>
    <row r="2127" spans="1:5" ht="14.45" customHeight="1" x14ac:dyDescent="0.2">
      <c r="A2127" s="776">
        <v>2095</v>
      </c>
      <c r="B2127" s="793">
        <v>100000311203</v>
      </c>
      <c r="C2127" s="794" t="s">
        <v>1471</v>
      </c>
      <c r="D2127" s="825" t="s">
        <v>1472</v>
      </c>
      <c r="E2127" s="826">
        <v>46400</v>
      </c>
    </row>
    <row r="2128" spans="1:5" ht="14.45" customHeight="1" x14ac:dyDescent="0.2">
      <c r="A2128" s="776">
        <v>2096</v>
      </c>
      <c r="B2128" s="793">
        <v>100000311205</v>
      </c>
      <c r="C2128" s="794" t="s">
        <v>211</v>
      </c>
      <c r="D2128" s="825" t="s">
        <v>1473</v>
      </c>
      <c r="E2128" s="826">
        <v>782170</v>
      </c>
    </row>
    <row r="2129" spans="1:5" ht="14.45" customHeight="1" x14ac:dyDescent="0.2">
      <c r="A2129" s="776">
        <v>2097</v>
      </c>
      <c r="B2129" s="793">
        <v>100000311206</v>
      </c>
      <c r="C2129" s="794" t="s">
        <v>211</v>
      </c>
      <c r="D2129" s="825" t="s">
        <v>1474</v>
      </c>
      <c r="E2129" s="826">
        <v>782170</v>
      </c>
    </row>
    <row r="2130" spans="1:5" ht="14.45" customHeight="1" x14ac:dyDescent="0.2">
      <c r="A2130" s="776">
        <v>2098</v>
      </c>
      <c r="B2130" s="793">
        <v>100000311207</v>
      </c>
      <c r="C2130" s="794" t="s">
        <v>211</v>
      </c>
      <c r="D2130" s="825" t="s">
        <v>1475</v>
      </c>
      <c r="E2130" s="826">
        <v>782170</v>
      </c>
    </row>
    <row r="2131" spans="1:5" ht="14.45" customHeight="1" x14ac:dyDescent="0.2">
      <c r="A2131" s="776">
        <v>2099</v>
      </c>
      <c r="B2131" s="793">
        <v>100000311215</v>
      </c>
      <c r="C2131" s="794" t="s">
        <v>1471</v>
      </c>
      <c r="D2131" s="825" t="s">
        <v>1476</v>
      </c>
      <c r="E2131" s="826">
        <v>46400</v>
      </c>
    </row>
    <row r="2132" spans="1:5" ht="14.45" customHeight="1" x14ac:dyDescent="0.2">
      <c r="A2132" s="776">
        <v>2100</v>
      </c>
      <c r="B2132" s="793">
        <v>100000314733</v>
      </c>
      <c r="C2132" s="794" t="s">
        <v>1477</v>
      </c>
      <c r="D2132" s="825" t="s">
        <v>1478</v>
      </c>
      <c r="E2132" s="826">
        <v>4800000</v>
      </c>
    </row>
    <row r="2133" spans="1:5" ht="14.45" customHeight="1" x14ac:dyDescent="0.2">
      <c r="A2133" s="776">
        <v>2101</v>
      </c>
      <c r="B2133" s="793">
        <v>100000367787</v>
      </c>
      <c r="C2133" s="794" t="s">
        <v>1479</v>
      </c>
      <c r="D2133" s="825" t="s">
        <v>1480</v>
      </c>
      <c r="E2133" s="826">
        <v>679000</v>
      </c>
    </row>
    <row r="2134" spans="1:5" ht="14.45" customHeight="1" x14ac:dyDescent="0.2">
      <c r="A2134" s="776">
        <v>2102</v>
      </c>
      <c r="B2134" s="793">
        <v>100000370068</v>
      </c>
      <c r="C2134" s="794" t="s">
        <v>1481</v>
      </c>
      <c r="D2134" s="825" t="s">
        <v>1482</v>
      </c>
      <c r="E2134" s="826">
        <v>43870</v>
      </c>
    </row>
    <row r="2135" spans="1:5" ht="14.45" customHeight="1" x14ac:dyDescent="0.2">
      <c r="A2135" s="776">
        <v>2103</v>
      </c>
      <c r="B2135" s="793">
        <v>100000394163</v>
      </c>
      <c r="C2135" s="794" t="s">
        <v>1483</v>
      </c>
      <c r="D2135" s="825" t="s">
        <v>1484</v>
      </c>
      <c r="E2135" s="826">
        <v>1690000</v>
      </c>
    </row>
    <row r="2136" spans="1:5" ht="14.45" customHeight="1" x14ac:dyDescent="0.2">
      <c r="A2136" s="776">
        <v>2104</v>
      </c>
      <c r="B2136" s="793">
        <v>100000394164</v>
      </c>
      <c r="C2136" s="794" t="s">
        <v>1483</v>
      </c>
      <c r="D2136" s="825" t="s">
        <v>1484</v>
      </c>
      <c r="E2136" s="826">
        <v>1690000</v>
      </c>
    </row>
    <row r="2137" spans="1:5" ht="14.45" customHeight="1" x14ac:dyDescent="0.2">
      <c r="A2137" s="776">
        <v>2105</v>
      </c>
      <c r="B2137" s="793">
        <v>100000394260</v>
      </c>
      <c r="C2137" s="794" t="s">
        <v>1485</v>
      </c>
      <c r="D2137" s="825" t="s">
        <v>1486</v>
      </c>
      <c r="E2137" s="826">
        <v>498000</v>
      </c>
    </row>
    <row r="2138" spans="1:5" ht="14.45" customHeight="1" x14ac:dyDescent="0.2">
      <c r="A2138" s="776">
        <v>2106</v>
      </c>
      <c r="B2138" s="793">
        <v>100000394261</v>
      </c>
      <c r="C2138" s="794" t="s">
        <v>1485</v>
      </c>
      <c r="D2138" s="825" t="s">
        <v>1487</v>
      </c>
      <c r="E2138" s="826">
        <v>498000</v>
      </c>
    </row>
    <row r="2139" spans="1:5" ht="14.45" customHeight="1" x14ac:dyDescent="0.2">
      <c r="A2139" s="776">
        <v>2107</v>
      </c>
      <c r="B2139" s="793">
        <v>100000394262</v>
      </c>
      <c r="C2139" s="794" t="s">
        <v>1485</v>
      </c>
      <c r="D2139" s="825" t="s">
        <v>1488</v>
      </c>
      <c r="E2139" s="826">
        <v>498000</v>
      </c>
    </row>
    <row r="2140" spans="1:5" ht="14.45" customHeight="1" x14ac:dyDescent="0.2">
      <c r="A2140" s="776">
        <v>2108</v>
      </c>
      <c r="B2140" s="793">
        <v>100000404472</v>
      </c>
      <c r="C2140" s="794" t="s">
        <v>510</v>
      </c>
      <c r="D2140" s="825" t="s">
        <v>1489</v>
      </c>
      <c r="E2140" s="826">
        <v>782063</v>
      </c>
    </row>
    <row r="2141" spans="1:5" ht="14.45" customHeight="1" x14ac:dyDescent="0.2">
      <c r="A2141" s="776">
        <v>2109</v>
      </c>
      <c r="B2141" s="793">
        <v>100000404473</v>
      </c>
      <c r="C2141" s="794" t="s">
        <v>510</v>
      </c>
      <c r="D2141" s="825" t="s">
        <v>1490</v>
      </c>
      <c r="E2141" s="826">
        <v>782063</v>
      </c>
    </row>
    <row r="2142" spans="1:5" ht="14.45" customHeight="1" x14ac:dyDescent="0.2">
      <c r="A2142" s="776">
        <v>2110</v>
      </c>
      <c r="B2142" s="793">
        <v>100000404498</v>
      </c>
      <c r="C2142" s="794" t="s">
        <v>510</v>
      </c>
      <c r="D2142" s="825" t="s">
        <v>1491</v>
      </c>
      <c r="E2142" s="826">
        <v>1097000</v>
      </c>
    </row>
    <row r="2143" spans="1:5" ht="14.45" customHeight="1" x14ac:dyDescent="0.2">
      <c r="A2143" s="776">
        <v>2111</v>
      </c>
      <c r="B2143" s="793">
        <v>100000404499</v>
      </c>
      <c r="C2143" s="794" t="s">
        <v>510</v>
      </c>
      <c r="D2143" s="825" t="s">
        <v>1492</v>
      </c>
      <c r="E2143" s="826">
        <v>1097000</v>
      </c>
    </row>
    <row r="2144" spans="1:5" ht="14.45" customHeight="1" x14ac:dyDescent="0.2">
      <c r="A2144" s="776">
        <v>2112</v>
      </c>
      <c r="B2144" s="793">
        <v>100000404506</v>
      </c>
      <c r="C2144" s="794" t="s">
        <v>510</v>
      </c>
      <c r="D2144" s="825" t="s">
        <v>1493</v>
      </c>
      <c r="E2144" s="826">
        <v>1097000</v>
      </c>
    </row>
    <row r="2145" spans="1:5" ht="14.45" customHeight="1" x14ac:dyDescent="0.2">
      <c r="A2145" s="776">
        <v>2113</v>
      </c>
      <c r="B2145" s="793">
        <v>100000404663</v>
      </c>
      <c r="C2145" s="794" t="s">
        <v>510</v>
      </c>
      <c r="D2145" s="825" t="s">
        <v>1494</v>
      </c>
      <c r="E2145" s="826">
        <v>1183420</v>
      </c>
    </row>
    <row r="2146" spans="1:5" ht="14.45" customHeight="1" x14ac:dyDescent="0.2">
      <c r="A2146" s="776">
        <v>2114</v>
      </c>
      <c r="B2146" s="793">
        <v>100000404668</v>
      </c>
      <c r="C2146" s="794" t="s">
        <v>510</v>
      </c>
      <c r="D2146" s="825" t="s">
        <v>1495</v>
      </c>
      <c r="E2146" s="826">
        <v>44405</v>
      </c>
    </row>
    <row r="2147" spans="1:5" ht="14.45" customHeight="1" x14ac:dyDescent="0.2">
      <c r="A2147" s="776">
        <v>2115</v>
      </c>
      <c r="B2147" s="793">
        <v>100000404671</v>
      </c>
      <c r="C2147" s="794" t="s">
        <v>510</v>
      </c>
      <c r="D2147" s="825" t="s">
        <v>1496</v>
      </c>
      <c r="E2147" s="826">
        <v>44405</v>
      </c>
    </row>
    <row r="2148" spans="1:5" ht="14.45" customHeight="1" x14ac:dyDescent="0.2">
      <c r="A2148" s="776">
        <v>2116</v>
      </c>
      <c r="B2148" s="793">
        <v>100000404672</v>
      </c>
      <c r="C2148" s="794" t="s">
        <v>510</v>
      </c>
      <c r="D2148" s="825" t="s">
        <v>1497</v>
      </c>
      <c r="E2148" s="826">
        <v>44405</v>
      </c>
    </row>
    <row r="2149" spans="1:5" ht="14.45" customHeight="1" x14ac:dyDescent="0.2">
      <c r="A2149" s="776">
        <v>2117</v>
      </c>
      <c r="B2149" s="793">
        <v>100000404673</v>
      </c>
      <c r="C2149" s="794" t="s">
        <v>510</v>
      </c>
      <c r="D2149" s="825" t="s">
        <v>1498</v>
      </c>
      <c r="E2149" s="826">
        <v>44405</v>
      </c>
    </row>
    <row r="2150" spans="1:5" ht="14.45" customHeight="1" x14ac:dyDescent="0.2">
      <c r="A2150" s="776">
        <v>2118</v>
      </c>
      <c r="B2150" s="793">
        <v>100000404756</v>
      </c>
      <c r="C2150" s="794" t="s">
        <v>510</v>
      </c>
      <c r="D2150" s="825" t="s">
        <v>1499</v>
      </c>
      <c r="E2150" s="826">
        <v>1183420</v>
      </c>
    </row>
    <row r="2151" spans="1:5" ht="14.45" customHeight="1" x14ac:dyDescent="0.2">
      <c r="A2151" s="776">
        <v>2119</v>
      </c>
      <c r="B2151" s="793">
        <v>100000430773</v>
      </c>
      <c r="C2151" s="794" t="s">
        <v>1500</v>
      </c>
      <c r="D2151" s="825" t="s">
        <v>1501</v>
      </c>
      <c r="E2151" s="826">
        <v>1097000</v>
      </c>
    </row>
    <row r="2152" spans="1:5" ht="14.45" customHeight="1" x14ac:dyDescent="0.2">
      <c r="A2152" s="776">
        <v>2120</v>
      </c>
      <c r="B2152" s="793">
        <v>100000434482</v>
      </c>
      <c r="C2152" s="794" t="s">
        <v>680</v>
      </c>
      <c r="D2152" s="825" t="s">
        <v>1502</v>
      </c>
      <c r="E2152" s="826">
        <v>1540000</v>
      </c>
    </row>
    <row r="2153" spans="1:5" ht="14.45" customHeight="1" x14ac:dyDescent="0.2">
      <c r="A2153" s="776">
        <v>2121</v>
      </c>
      <c r="B2153" s="793">
        <v>100000434483</v>
      </c>
      <c r="C2153" s="794" t="s">
        <v>680</v>
      </c>
      <c r="D2153" s="825" t="s">
        <v>1503</v>
      </c>
      <c r="E2153" s="826">
        <v>1730000</v>
      </c>
    </row>
    <row r="2154" spans="1:5" ht="14.45" customHeight="1" x14ac:dyDescent="0.2">
      <c r="A2154" s="776">
        <v>2122</v>
      </c>
      <c r="B2154" s="793">
        <v>100000443313</v>
      </c>
      <c r="C2154" s="794" t="s">
        <v>1504</v>
      </c>
      <c r="D2154" s="825" t="s">
        <v>1505</v>
      </c>
      <c r="E2154" s="826">
        <v>999000</v>
      </c>
    </row>
    <row r="2155" spans="1:5" ht="14.45" customHeight="1" x14ac:dyDescent="0.2">
      <c r="A2155" s="776">
        <v>2123</v>
      </c>
      <c r="B2155" s="793">
        <v>100000443314</v>
      </c>
      <c r="C2155" s="794" t="s">
        <v>1504</v>
      </c>
      <c r="D2155" s="825" t="s">
        <v>1506</v>
      </c>
      <c r="E2155" s="826">
        <v>999000</v>
      </c>
    </row>
    <row r="2156" spans="1:5" ht="14.45" customHeight="1" x14ac:dyDescent="0.2">
      <c r="A2156" s="776">
        <v>2124</v>
      </c>
      <c r="B2156" s="793">
        <v>100000443315</v>
      </c>
      <c r="C2156" s="794" t="s">
        <v>1504</v>
      </c>
      <c r="D2156" s="825" t="s">
        <v>1507</v>
      </c>
      <c r="E2156" s="826">
        <v>987610</v>
      </c>
    </row>
    <row r="2157" spans="1:5" ht="14.45" customHeight="1" x14ac:dyDescent="0.2">
      <c r="A2157" s="776">
        <v>2125</v>
      </c>
      <c r="B2157" s="793">
        <v>100000443316</v>
      </c>
      <c r="C2157" s="794" t="s">
        <v>1504</v>
      </c>
      <c r="D2157" s="825" t="s">
        <v>1508</v>
      </c>
      <c r="E2157" s="826">
        <v>769000</v>
      </c>
    </row>
    <row r="2158" spans="1:5" ht="14.45" customHeight="1" x14ac:dyDescent="0.2">
      <c r="A2158" s="776">
        <v>2126</v>
      </c>
      <c r="B2158" s="793">
        <v>100000443317</v>
      </c>
      <c r="C2158" s="794" t="s">
        <v>1504</v>
      </c>
      <c r="D2158" s="825" t="s">
        <v>1509</v>
      </c>
      <c r="E2158" s="826">
        <v>889000</v>
      </c>
    </row>
    <row r="2159" spans="1:5" ht="14.45" customHeight="1" x14ac:dyDescent="0.2">
      <c r="A2159" s="776">
        <v>2127</v>
      </c>
      <c r="B2159" s="793">
        <v>100000443318</v>
      </c>
      <c r="C2159" s="794" t="s">
        <v>1504</v>
      </c>
      <c r="D2159" s="825" t="s">
        <v>1510</v>
      </c>
      <c r="E2159" s="826">
        <v>2930000</v>
      </c>
    </row>
    <row r="2160" spans="1:5" ht="14.45" customHeight="1" x14ac:dyDescent="0.2">
      <c r="A2160" s="776">
        <v>2128</v>
      </c>
      <c r="B2160" s="793">
        <v>100000443319</v>
      </c>
      <c r="C2160" s="794" t="s">
        <v>1504</v>
      </c>
      <c r="D2160" s="825" t="s">
        <v>1511</v>
      </c>
      <c r="E2160" s="826">
        <v>970000</v>
      </c>
    </row>
    <row r="2161" spans="1:5" ht="14.45" customHeight="1" x14ac:dyDescent="0.2">
      <c r="A2161" s="776">
        <v>2129</v>
      </c>
      <c r="B2161" s="793">
        <v>100000443320</v>
      </c>
      <c r="C2161" s="794" t="s">
        <v>1504</v>
      </c>
      <c r="D2161" s="825" t="s">
        <v>1512</v>
      </c>
      <c r="E2161" s="826">
        <v>970000</v>
      </c>
    </row>
    <row r="2162" spans="1:5" ht="14.45" customHeight="1" x14ac:dyDescent="0.2">
      <c r="A2162" s="776">
        <v>2130</v>
      </c>
      <c r="B2162" s="793">
        <v>100000443321</v>
      </c>
      <c r="C2162" s="794" t="s">
        <v>1504</v>
      </c>
      <c r="D2162" s="825" t="s">
        <v>1513</v>
      </c>
      <c r="E2162" s="826">
        <v>38900</v>
      </c>
    </row>
    <row r="2163" spans="1:5" ht="14.45" customHeight="1" x14ac:dyDescent="0.2">
      <c r="A2163" s="776">
        <v>2131</v>
      </c>
      <c r="B2163" s="793">
        <v>100000443322</v>
      </c>
      <c r="C2163" s="794" t="s">
        <v>1504</v>
      </c>
      <c r="D2163" s="825" t="s">
        <v>1514</v>
      </c>
      <c r="E2163" s="826">
        <v>38900</v>
      </c>
    </row>
    <row r="2164" spans="1:5" ht="14.45" customHeight="1" x14ac:dyDescent="0.2">
      <c r="A2164" s="776">
        <v>2132</v>
      </c>
      <c r="B2164" s="793">
        <v>100000443323</v>
      </c>
      <c r="C2164" s="794" t="s">
        <v>1504</v>
      </c>
      <c r="D2164" s="825" t="s">
        <v>1515</v>
      </c>
      <c r="E2164" s="826">
        <v>38900</v>
      </c>
    </row>
    <row r="2165" spans="1:5" ht="14.45" customHeight="1" x14ac:dyDescent="0.2">
      <c r="A2165" s="776">
        <v>2133</v>
      </c>
      <c r="B2165" s="793">
        <v>100000443324</v>
      </c>
      <c r="C2165" s="794" t="s">
        <v>1504</v>
      </c>
      <c r="D2165" s="825" t="s">
        <v>1516</v>
      </c>
      <c r="E2165" s="826">
        <v>38900</v>
      </c>
    </row>
    <row r="2166" spans="1:5" ht="14.45" customHeight="1" x14ac:dyDescent="0.2">
      <c r="A2166" s="776">
        <v>2134</v>
      </c>
      <c r="B2166" s="793">
        <v>100000443325</v>
      </c>
      <c r="C2166" s="794" t="s">
        <v>1504</v>
      </c>
      <c r="D2166" s="825" t="s">
        <v>1517</v>
      </c>
      <c r="E2166" s="826">
        <v>38900</v>
      </c>
    </row>
    <row r="2167" spans="1:5" ht="14.45" customHeight="1" x14ac:dyDescent="0.2">
      <c r="A2167" s="776">
        <v>2135</v>
      </c>
      <c r="B2167" s="793">
        <v>100000443326</v>
      </c>
      <c r="C2167" s="794" t="s">
        <v>1504</v>
      </c>
      <c r="D2167" s="825" t="s">
        <v>1518</v>
      </c>
      <c r="E2167" s="826">
        <v>38900</v>
      </c>
    </row>
    <row r="2168" spans="1:5" ht="14.45" customHeight="1" x14ac:dyDescent="0.2">
      <c r="A2168" s="796">
        <v>2136</v>
      </c>
      <c r="B2168" s="797">
        <v>100000443327</v>
      </c>
      <c r="C2168" s="798" t="s">
        <v>1504</v>
      </c>
      <c r="D2168" s="829" t="s">
        <v>1519</v>
      </c>
      <c r="E2168" s="830">
        <v>38900</v>
      </c>
    </row>
    <row r="2169" spans="1:5" ht="14.45" customHeight="1" x14ac:dyDescent="0.2">
      <c r="A2169" s="772">
        <v>2137</v>
      </c>
      <c r="B2169" s="801">
        <v>100000443329</v>
      </c>
      <c r="C2169" s="802" t="s">
        <v>1504</v>
      </c>
      <c r="D2169" s="831" t="s">
        <v>1520</v>
      </c>
      <c r="E2169" s="832">
        <v>38900</v>
      </c>
    </row>
    <row r="2170" spans="1:5" ht="14.45" customHeight="1" x14ac:dyDescent="0.2">
      <c r="A2170" s="776">
        <v>2138</v>
      </c>
      <c r="B2170" s="793">
        <v>100000443330</v>
      </c>
      <c r="C2170" s="794" t="s">
        <v>1504</v>
      </c>
      <c r="D2170" s="825" t="s">
        <v>1521</v>
      </c>
      <c r="E2170" s="826">
        <v>38900</v>
      </c>
    </row>
    <row r="2171" spans="1:5" ht="14.45" customHeight="1" x14ac:dyDescent="0.2">
      <c r="A2171" s="776">
        <v>2139</v>
      </c>
      <c r="B2171" s="793">
        <v>100000443332</v>
      </c>
      <c r="C2171" s="794" t="s">
        <v>1504</v>
      </c>
      <c r="D2171" s="825" t="s">
        <v>1522</v>
      </c>
      <c r="E2171" s="826">
        <v>38900</v>
      </c>
    </row>
    <row r="2172" spans="1:5" ht="14.45" customHeight="1" x14ac:dyDescent="0.2">
      <c r="A2172" s="776">
        <v>2140</v>
      </c>
      <c r="B2172" s="793">
        <v>100000443334</v>
      </c>
      <c r="C2172" s="794" t="s">
        <v>1504</v>
      </c>
      <c r="D2172" s="825" t="s">
        <v>1523</v>
      </c>
      <c r="E2172" s="826">
        <v>45500</v>
      </c>
    </row>
    <row r="2173" spans="1:5" ht="14.45" customHeight="1" x14ac:dyDescent="0.2">
      <c r="A2173" s="776">
        <v>2141</v>
      </c>
      <c r="B2173" s="793">
        <v>100000443339</v>
      </c>
      <c r="C2173" s="794" t="s">
        <v>1504</v>
      </c>
      <c r="D2173" s="825" t="s">
        <v>1524</v>
      </c>
      <c r="E2173" s="826">
        <v>45500</v>
      </c>
    </row>
    <row r="2174" spans="1:5" ht="14.45" customHeight="1" x14ac:dyDescent="0.2">
      <c r="A2174" s="776">
        <v>2142</v>
      </c>
      <c r="B2174" s="793">
        <v>100000443341</v>
      </c>
      <c r="C2174" s="794" t="s">
        <v>1504</v>
      </c>
      <c r="D2174" s="825" t="s">
        <v>1525</v>
      </c>
      <c r="E2174" s="826">
        <v>45500</v>
      </c>
    </row>
    <row r="2175" spans="1:5" ht="14.45" customHeight="1" x14ac:dyDescent="0.2">
      <c r="A2175" s="776">
        <v>2143</v>
      </c>
      <c r="B2175" s="793">
        <v>100000443343</v>
      </c>
      <c r="C2175" s="794" t="s">
        <v>1504</v>
      </c>
      <c r="D2175" s="825" t="s">
        <v>1526</v>
      </c>
      <c r="E2175" s="826">
        <v>45500</v>
      </c>
    </row>
    <row r="2176" spans="1:5" ht="14.45" customHeight="1" x14ac:dyDescent="0.2">
      <c r="A2176" s="776">
        <v>2144</v>
      </c>
      <c r="B2176" s="793">
        <v>100000445310</v>
      </c>
      <c r="C2176" s="794" t="s">
        <v>1504</v>
      </c>
      <c r="D2176" s="825" t="s">
        <v>1527</v>
      </c>
      <c r="E2176" s="826">
        <v>2461000</v>
      </c>
    </row>
    <row r="2177" spans="1:5" ht="14.45" customHeight="1" x14ac:dyDescent="0.2">
      <c r="A2177" s="776">
        <v>2145</v>
      </c>
      <c r="B2177" s="793">
        <v>100000447231</v>
      </c>
      <c r="C2177" s="794" t="s">
        <v>1504</v>
      </c>
      <c r="D2177" s="825" t="s">
        <v>1528</v>
      </c>
      <c r="E2177" s="826">
        <v>463500</v>
      </c>
    </row>
    <row r="2178" spans="1:5" ht="14.45" customHeight="1" x14ac:dyDescent="0.2">
      <c r="A2178" s="776">
        <v>2146</v>
      </c>
      <c r="B2178" s="793">
        <v>100000447232</v>
      </c>
      <c r="C2178" s="794" t="s">
        <v>1504</v>
      </c>
      <c r="D2178" s="825" t="s">
        <v>1529</v>
      </c>
      <c r="E2178" s="826">
        <v>463500</v>
      </c>
    </row>
    <row r="2179" spans="1:5" ht="14.45" customHeight="1" x14ac:dyDescent="0.2">
      <c r="A2179" s="776">
        <v>2147</v>
      </c>
      <c r="B2179" s="793">
        <v>100000447233</v>
      </c>
      <c r="C2179" s="794" t="s">
        <v>1504</v>
      </c>
      <c r="D2179" s="825" t="s">
        <v>1530</v>
      </c>
      <c r="E2179" s="826">
        <v>463500</v>
      </c>
    </row>
    <row r="2180" spans="1:5" ht="14.45" customHeight="1" x14ac:dyDescent="0.2">
      <c r="A2180" s="776">
        <v>2148</v>
      </c>
      <c r="B2180" s="793">
        <v>100000447234</v>
      </c>
      <c r="C2180" s="794" t="s">
        <v>1504</v>
      </c>
      <c r="D2180" s="825" t="s">
        <v>1531</v>
      </c>
      <c r="E2180" s="826">
        <v>463500</v>
      </c>
    </row>
    <row r="2181" spans="1:5" ht="14.45" customHeight="1" x14ac:dyDescent="0.2">
      <c r="A2181" s="776">
        <v>2149</v>
      </c>
      <c r="B2181" s="793">
        <v>100000447235</v>
      </c>
      <c r="C2181" s="794" t="s">
        <v>1504</v>
      </c>
      <c r="D2181" s="825" t="s">
        <v>1532</v>
      </c>
      <c r="E2181" s="826">
        <v>463500</v>
      </c>
    </row>
    <row r="2182" spans="1:5" ht="14.45" customHeight="1" x14ac:dyDescent="0.2">
      <c r="A2182" s="776">
        <v>2150</v>
      </c>
      <c r="B2182" s="793">
        <v>100000447236</v>
      </c>
      <c r="C2182" s="794" t="s">
        <v>1504</v>
      </c>
      <c r="D2182" s="825" t="s">
        <v>1533</v>
      </c>
      <c r="E2182" s="826">
        <v>463500</v>
      </c>
    </row>
    <row r="2183" spans="1:5" ht="14.45" customHeight="1" x14ac:dyDescent="0.2">
      <c r="A2183" s="776">
        <v>2151</v>
      </c>
      <c r="B2183" s="793">
        <v>100000447237</v>
      </c>
      <c r="C2183" s="794" t="s">
        <v>1504</v>
      </c>
      <c r="D2183" s="825" t="s">
        <v>1534</v>
      </c>
      <c r="E2183" s="826">
        <v>463500</v>
      </c>
    </row>
    <row r="2184" spans="1:5" ht="14.45" customHeight="1" x14ac:dyDescent="0.2">
      <c r="A2184" s="776">
        <v>2152</v>
      </c>
      <c r="B2184" s="793">
        <v>100000447238</v>
      </c>
      <c r="C2184" s="794" t="s">
        <v>1504</v>
      </c>
      <c r="D2184" s="825" t="s">
        <v>1535</v>
      </c>
      <c r="E2184" s="826">
        <v>463500</v>
      </c>
    </row>
    <row r="2185" spans="1:5" ht="14.45" customHeight="1" x14ac:dyDescent="0.2">
      <c r="A2185" s="776">
        <v>2153</v>
      </c>
      <c r="B2185" s="793">
        <v>100000447239</v>
      </c>
      <c r="C2185" s="794" t="s">
        <v>1504</v>
      </c>
      <c r="D2185" s="825" t="s">
        <v>1536</v>
      </c>
      <c r="E2185" s="826">
        <v>463500</v>
      </c>
    </row>
    <row r="2186" spans="1:5" ht="14.45" customHeight="1" x14ac:dyDescent="0.2">
      <c r="A2186" s="776">
        <v>2154</v>
      </c>
      <c r="B2186" s="793">
        <v>100000447240</v>
      </c>
      <c r="C2186" s="794" t="s">
        <v>1504</v>
      </c>
      <c r="D2186" s="825" t="s">
        <v>1537</v>
      </c>
      <c r="E2186" s="826">
        <v>463500</v>
      </c>
    </row>
    <row r="2187" spans="1:5" ht="14.45" customHeight="1" x14ac:dyDescent="0.2">
      <c r="A2187" s="776">
        <v>2155</v>
      </c>
      <c r="B2187" s="793">
        <v>100000447241</v>
      </c>
      <c r="C2187" s="794" t="s">
        <v>1504</v>
      </c>
      <c r="D2187" s="825" t="s">
        <v>1538</v>
      </c>
      <c r="E2187" s="826">
        <v>463500</v>
      </c>
    </row>
    <row r="2188" spans="1:5" ht="14.45" customHeight="1" x14ac:dyDescent="0.2">
      <c r="A2188" s="776">
        <v>2156</v>
      </c>
      <c r="B2188" s="793">
        <v>100000447242</v>
      </c>
      <c r="C2188" s="794" t="s">
        <v>1504</v>
      </c>
      <c r="D2188" s="825" t="s">
        <v>1539</v>
      </c>
      <c r="E2188" s="826">
        <v>463500</v>
      </c>
    </row>
    <row r="2189" spans="1:5" ht="14.45" customHeight="1" x14ac:dyDescent="0.2">
      <c r="A2189" s="776">
        <v>2157</v>
      </c>
      <c r="B2189" s="793">
        <v>100000447243</v>
      </c>
      <c r="C2189" s="794" t="s">
        <v>1504</v>
      </c>
      <c r="D2189" s="825" t="s">
        <v>1540</v>
      </c>
      <c r="E2189" s="826">
        <v>463500</v>
      </c>
    </row>
    <row r="2190" spans="1:5" ht="14.45" customHeight="1" x14ac:dyDescent="0.2">
      <c r="A2190" s="776">
        <v>2158</v>
      </c>
      <c r="B2190" s="793">
        <v>100000447244</v>
      </c>
      <c r="C2190" s="794" t="s">
        <v>1504</v>
      </c>
      <c r="D2190" s="825" t="s">
        <v>1541</v>
      </c>
      <c r="E2190" s="826">
        <v>463500</v>
      </c>
    </row>
    <row r="2191" spans="1:5" ht="14.45" customHeight="1" x14ac:dyDescent="0.2">
      <c r="A2191" s="776">
        <v>2159</v>
      </c>
      <c r="B2191" s="793">
        <v>100000447245</v>
      </c>
      <c r="C2191" s="794" t="s">
        <v>1504</v>
      </c>
      <c r="D2191" s="825" t="s">
        <v>1542</v>
      </c>
      <c r="E2191" s="826">
        <v>463500</v>
      </c>
    </row>
    <row r="2192" spans="1:5" ht="14.45" customHeight="1" x14ac:dyDescent="0.2">
      <c r="A2192" s="776">
        <v>2160</v>
      </c>
      <c r="B2192" s="793">
        <v>100000447246</v>
      </c>
      <c r="C2192" s="794" t="s">
        <v>1504</v>
      </c>
      <c r="D2192" s="825" t="s">
        <v>1543</v>
      </c>
      <c r="E2192" s="826">
        <v>463500</v>
      </c>
    </row>
    <row r="2193" spans="1:5" ht="14.45" customHeight="1" x14ac:dyDescent="0.2">
      <c r="A2193" s="776">
        <v>2161</v>
      </c>
      <c r="B2193" s="793">
        <v>100000447247</v>
      </c>
      <c r="C2193" s="794" t="s">
        <v>1504</v>
      </c>
      <c r="D2193" s="825" t="s">
        <v>1544</v>
      </c>
      <c r="E2193" s="826">
        <v>463500</v>
      </c>
    </row>
    <row r="2194" spans="1:5" ht="14.45" customHeight="1" x14ac:dyDescent="0.2">
      <c r="A2194" s="776">
        <v>2162</v>
      </c>
      <c r="B2194" s="793">
        <v>100000447248</v>
      </c>
      <c r="C2194" s="794" t="s">
        <v>1504</v>
      </c>
      <c r="D2194" s="825" t="s">
        <v>1545</v>
      </c>
      <c r="E2194" s="826">
        <v>463500</v>
      </c>
    </row>
    <row r="2195" spans="1:5" ht="14.45" customHeight="1" x14ac:dyDescent="0.2">
      <c r="A2195" s="776">
        <v>2163</v>
      </c>
      <c r="B2195" s="793">
        <v>100000447249</v>
      </c>
      <c r="C2195" s="794" t="s">
        <v>1504</v>
      </c>
      <c r="D2195" s="825" t="s">
        <v>1546</v>
      </c>
      <c r="E2195" s="826">
        <v>463500</v>
      </c>
    </row>
    <row r="2196" spans="1:5" ht="14.45" customHeight="1" x14ac:dyDescent="0.2">
      <c r="A2196" s="776">
        <v>2164</v>
      </c>
      <c r="B2196" s="793">
        <v>100000447251</v>
      </c>
      <c r="C2196" s="794" t="s">
        <v>1504</v>
      </c>
      <c r="D2196" s="825" t="s">
        <v>1547</v>
      </c>
      <c r="E2196" s="826">
        <v>463500</v>
      </c>
    </row>
    <row r="2197" spans="1:5" ht="14.45" customHeight="1" x14ac:dyDescent="0.2">
      <c r="A2197" s="776">
        <v>2165</v>
      </c>
      <c r="B2197" s="793">
        <v>100000447252</v>
      </c>
      <c r="C2197" s="794" t="s">
        <v>1504</v>
      </c>
      <c r="D2197" s="825" t="s">
        <v>1548</v>
      </c>
      <c r="E2197" s="826">
        <v>463500</v>
      </c>
    </row>
    <row r="2198" spans="1:5" ht="14.45" customHeight="1" x14ac:dyDescent="0.2">
      <c r="A2198" s="776">
        <v>2166</v>
      </c>
      <c r="B2198" s="793">
        <v>100000447253</v>
      </c>
      <c r="C2198" s="794" t="s">
        <v>1504</v>
      </c>
      <c r="D2198" s="825" t="s">
        <v>1549</v>
      </c>
      <c r="E2198" s="826">
        <v>463500</v>
      </c>
    </row>
    <row r="2199" spans="1:5" ht="14.45" customHeight="1" x14ac:dyDescent="0.2">
      <c r="A2199" s="776">
        <v>2167</v>
      </c>
      <c r="B2199" s="793">
        <v>100000447254</v>
      </c>
      <c r="C2199" s="794" t="s">
        <v>1504</v>
      </c>
      <c r="D2199" s="825" t="s">
        <v>1550</v>
      </c>
      <c r="E2199" s="826">
        <v>463500</v>
      </c>
    </row>
    <row r="2200" spans="1:5" ht="14.45" customHeight="1" x14ac:dyDescent="0.2">
      <c r="A2200" s="776">
        <v>2168</v>
      </c>
      <c r="B2200" s="793">
        <v>100000447255</v>
      </c>
      <c r="C2200" s="794" t="s">
        <v>1504</v>
      </c>
      <c r="D2200" s="825" t="s">
        <v>1551</v>
      </c>
      <c r="E2200" s="826">
        <v>463500</v>
      </c>
    </row>
    <row r="2201" spans="1:5" ht="14.45" customHeight="1" x14ac:dyDescent="0.2">
      <c r="A2201" s="776">
        <v>2169</v>
      </c>
      <c r="B2201" s="793">
        <v>100000483607</v>
      </c>
      <c r="C2201" s="794" t="s">
        <v>1552</v>
      </c>
      <c r="D2201" s="825" t="s">
        <v>1553</v>
      </c>
      <c r="E2201" s="826">
        <v>590000</v>
      </c>
    </row>
    <row r="2202" spans="1:5" ht="14.45" customHeight="1" x14ac:dyDescent="0.2">
      <c r="A2202" s="776">
        <v>2170</v>
      </c>
      <c r="B2202" s="793">
        <v>100000483608</v>
      </c>
      <c r="C2202" s="794" t="s">
        <v>1554</v>
      </c>
      <c r="D2202" s="825" t="s">
        <v>1555</v>
      </c>
      <c r="E2202" s="826">
        <v>590000</v>
      </c>
    </row>
    <row r="2203" spans="1:5" ht="14.45" customHeight="1" x14ac:dyDescent="0.2">
      <c r="A2203" s="776">
        <v>2171</v>
      </c>
      <c r="B2203" s="793">
        <v>100000564232</v>
      </c>
      <c r="C2203" s="794" t="s">
        <v>931</v>
      </c>
      <c r="D2203" s="825" t="s">
        <v>1556</v>
      </c>
      <c r="E2203" s="826">
        <v>1232309</v>
      </c>
    </row>
    <row r="2204" spans="1:5" ht="14.45" customHeight="1" x14ac:dyDescent="0.2">
      <c r="A2204" s="776">
        <v>2172</v>
      </c>
      <c r="B2204" s="793">
        <v>100000564233</v>
      </c>
      <c r="C2204" s="794" t="s">
        <v>931</v>
      </c>
      <c r="D2204" s="825" t="s">
        <v>1557</v>
      </c>
      <c r="E2204" s="826">
        <v>1232309</v>
      </c>
    </row>
    <row r="2205" spans="1:5" ht="14.45" customHeight="1" x14ac:dyDescent="0.2">
      <c r="A2205" s="776">
        <v>2173</v>
      </c>
      <c r="B2205" s="793">
        <v>100000564234</v>
      </c>
      <c r="C2205" s="794" t="s">
        <v>931</v>
      </c>
      <c r="D2205" s="825" t="s">
        <v>1558</v>
      </c>
      <c r="E2205" s="826">
        <v>1232309</v>
      </c>
    </row>
    <row r="2206" spans="1:5" ht="14.45" customHeight="1" x14ac:dyDescent="0.2">
      <c r="A2206" s="776">
        <v>2174</v>
      </c>
      <c r="B2206" s="793">
        <v>100000564235</v>
      </c>
      <c r="C2206" s="794" t="s">
        <v>931</v>
      </c>
      <c r="D2206" s="825" t="s">
        <v>1559</v>
      </c>
      <c r="E2206" s="826">
        <v>1232309</v>
      </c>
    </row>
    <row r="2207" spans="1:5" ht="14.45" customHeight="1" x14ac:dyDescent="0.2">
      <c r="A2207" s="816">
        <v>2175</v>
      </c>
      <c r="B2207" s="793">
        <v>100000574967</v>
      </c>
      <c r="C2207" s="794" t="s">
        <v>1560</v>
      </c>
      <c r="D2207" s="825" t="s">
        <v>1561</v>
      </c>
      <c r="E2207" s="826">
        <v>12796.86</v>
      </c>
    </row>
    <row r="2208" spans="1:5" ht="14.45" customHeight="1" x14ac:dyDescent="0.2">
      <c r="A2208" s="816"/>
      <c r="B2208" s="793">
        <v>100000574967</v>
      </c>
      <c r="C2208" s="794" t="s">
        <v>1560</v>
      </c>
      <c r="D2208" s="825" t="s">
        <v>1561</v>
      </c>
      <c r="E2208" s="826">
        <v>32703.14</v>
      </c>
    </row>
    <row r="2209" spans="1:5" ht="14.45" customHeight="1" x14ac:dyDescent="0.2">
      <c r="A2209" s="816">
        <v>2176</v>
      </c>
      <c r="B2209" s="793">
        <v>100000574968</v>
      </c>
      <c r="C2209" s="794" t="s">
        <v>1560</v>
      </c>
      <c r="D2209" s="825" t="s">
        <v>1562</v>
      </c>
      <c r="E2209" s="826">
        <v>12796.86</v>
      </c>
    </row>
    <row r="2210" spans="1:5" ht="14.45" customHeight="1" x14ac:dyDescent="0.2">
      <c r="A2210" s="816"/>
      <c r="B2210" s="793">
        <v>100000574968</v>
      </c>
      <c r="C2210" s="794" t="s">
        <v>1560</v>
      </c>
      <c r="D2210" s="825" t="s">
        <v>1562</v>
      </c>
      <c r="E2210" s="826">
        <v>32703.14</v>
      </c>
    </row>
    <row r="2211" spans="1:5" ht="14.45" customHeight="1" x14ac:dyDescent="0.2">
      <c r="A2211" s="816">
        <v>2177</v>
      </c>
      <c r="B2211" s="793">
        <v>100000574969</v>
      </c>
      <c r="C2211" s="794" t="s">
        <v>1560</v>
      </c>
      <c r="D2211" s="825" t="s">
        <v>1563</v>
      </c>
      <c r="E2211" s="826">
        <v>12796.86</v>
      </c>
    </row>
    <row r="2212" spans="1:5" ht="14.45" customHeight="1" x14ac:dyDescent="0.2">
      <c r="A2212" s="816"/>
      <c r="B2212" s="793">
        <v>100000574969</v>
      </c>
      <c r="C2212" s="794" t="s">
        <v>1560</v>
      </c>
      <c r="D2212" s="825" t="s">
        <v>1563</v>
      </c>
      <c r="E2212" s="826">
        <v>32703.14</v>
      </c>
    </row>
    <row r="2213" spans="1:5" ht="14.45" customHeight="1" x14ac:dyDescent="0.2">
      <c r="A2213" s="816">
        <v>2178</v>
      </c>
      <c r="B2213" s="793">
        <v>100000574970</v>
      </c>
      <c r="C2213" s="794" t="s">
        <v>1560</v>
      </c>
      <c r="D2213" s="825" t="s">
        <v>1564</v>
      </c>
      <c r="E2213" s="826">
        <v>12796.86</v>
      </c>
    </row>
    <row r="2214" spans="1:5" ht="14.45" customHeight="1" x14ac:dyDescent="0.2">
      <c r="A2214" s="816"/>
      <c r="B2214" s="793">
        <v>100000574970</v>
      </c>
      <c r="C2214" s="794" t="s">
        <v>1560</v>
      </c>
      <c r="D2214" s="825" t="s">
        <v>1564</v>
      </c>
      <c r="E2214" s="826">
        <v>32703.14</v>
      </c>
    </row>
    <row r="2215" spans="1:5" ht="14.45" customHeight="1" x14ac:dyDescent="0.2">
      <c r="A2215" s="816">
        <v>2179</v>
      </c>
      <c r="B2215" s="793">
        <v>100000574971</v>
      </c>
      <c r="C2215" s="794" t="s">
        <v>1560</v>
      </c>
      <c r="D2215" s="825" t="s">
        <v>1565</v>
      </c>
      <c r="E2215" s="826">
        <v>12796.86</v>
      </c>
    </row>
    <row r="2216" spans="1:5" ht="14.45" customHeight="1" x14ac:dyDescent="0.2">
      <c r="A2216" s="817"/>
      <c r="B2216" s="797">
        <v>100000574971</v>
      </c>
      <c r="C2216" s="798" t="s">
        <v>1560</v>
      </c>
      <c r="D2216" s="829" t="s">
        <v>1565</v>
      </c>
      <c r="E2216" s="830">
        <v>32703.14</v>
      </c>
    </row>
    <row r="2217" spans="1:5" ht="14.45" customHeight="1" x14ac:dyDescent="0.2">
      <c r="A2217" s="772">
        <v>2180</v>
      </c>
      <c r="B2217" s="801">
        <v>100000592001</v>
      </c>
      <c r="C2217" s="802" t="s">
        <v>1566</v>
      </c>
      <c r="D2217" s="831" t="s">
        <v>1567</v>
      </c>
      <c r="E2217" s="832">
        <v>4956000</v>
      </c>
    </row>
    <row r="2218" spans="1:5" ht="14.45" customHeight="1" x14ac:dyDescent="0.2">
      <c r="A2218" s="776">
        <v>2181</v>
      </c>
      <c r="B2218" s="793">
        <v>100000592101</v>
      </c>
      <c r="C2218" s="794" t="s">
        <v>1566</v>
      </c>
      <c r="D2218" s="825" t="s">
        <v>1567</v>
      </c>
      <c r="E2218" s="826">
        <v>4956000</v>
      </c>
    </row>
    <row r="2219" spans="1:5" ht="14.45" customHeight="1" x14ac:dyDescent="0.2">
      <c r="A2219" s="776">
        <v>2182</v>
      </c>
      <c r="B2219" s="793">
        <v>100000592201</v>
      </c>
      <c r="C2219" s="794" t="s">
        <v>1566</v>
      </c>
      <c r="D2219" s="825" t="s">
        <v>1568</v>
      </c>
      <c r="E2219" s="826">
        <v>4956000</v>
      </c>
    </row>
    <row r="2220" spans="1:5" ht="14.45" customHeight="1" x14ac:dyDescent="0.2">
      <c r="A2220" s="776">
        <v>2183</v>
      </c>
      <c r="B2220" s="793">
        <v>100000595539</v>
      </c>
      <c r="C2220" s="794" t="s">
        <v>942</v>
      </c>
      <c r="D2220" s="825" t="s">
        <v>1569</v>
      </c>
      <c r="E2220" s="826">
        <v>1455000</v>
      </c>
    </row>
    <row r="2221" spans="1:5" ht="14.45" customHeight="1" x14ac:dyDescent="0.2">
      <c r="A2221" s="776">
        <v>2184</v>
      </c>
      <c r="B2221" s="793">
        <v>100000602108</v>
      </c>
      <c r="C2221" s="794" t="s">
        <v>942</v>
      </c>
      <c r="D2221" s="825" t="s">
        <v>1570</v>
      </c>
      <c r="E2221" s="826">
        <v>4956000</v>
      </c>
    </row>
    <row r="2222" spans="1:5" ht="14.45" customHeight="1" x14ac:dyDescent="0.2">
      <c r="A2222" s="776">
        <v>2185</v>
      </c>
      <c r="B2222" s="793">
        <v>100000611460</v>
      </c>
      <c r="C2222" s="794" t="s">
        <v>942</v>
      </c>
      <c r="D2222" s="825" t="s">
        <v>1571</v>
      </c>
      <c r="E2222" s="826">
        <v>94050</v>
      </c>
    </row>
    <row r="2223" spans="1:5" ht="14.45" customHeight="1" x14ac:dyDescent="0.2">
      <c r="A2223" s="776">
        <v>2186</v>
      </c>
      <c r="B2223" s="793">
        <v>100000611475</v>
      </c>
      <c r="C2223" s="794" t="s">
        <v>942</v>
      </c>
      <c r="D2223" s="825" t="s">
        <v>1572</v>
      </c>
      <c r="E2223" s="826">
        <v>94050</v>
      </c>
    </row>
    <row r="2224" spans="1:5" ht="14.45" customHeight="1" x14ac:dyDescent="0.2">
      <c r="A2224" s="776">
        <v>2187</v>
      </c>
      <c r="B2224" s="793">
        <v>100000611481</v>
      </c>
      <c r="C2224" s="794" t="s">
        <v>942</v>
      </c>
      <c r="D2224" s="825" t="s">
        <v>1573</v>
      </c>
      <c r="E2224" s="826">
        <v>94050</v>
      </c>
    </row>
    <row r="2225" spans="1:5" ht="14.45" customHeight="1" x14ac:dyDescent="0.2">
      <c r="A2225" s="776">
        <v>2188</v>
      </c>
      <c r="B2225" s="793">
        <v>100000617919</v>
      </c>
      <c r="C2225" s="794" t="s">
        <v>1574</v>
      </c>
      <c r="D2225" s="825" t="s">
        <v>1575</v>
      </c>
      <c r="E2225" s="826">
        <v>5609000</v>
      </c>
    </row>
    <row r="2226" spans="1:5" ht="14.45" customHeight="1" x14ac:dyDescent="0.2">
      <c r="A2226" s="776">
        <v>2189</v>
      </c>
      <c r="B2226" s="793">
        <v>100000674157</v>
      </c>
      <c r="C2226" s="794" t="s">
        <v>1576</v>
      </c>
      <c r="D2226" s="825" t="s">
        <v>1577</v>
      </c>
      <c r="E2226" s="826">
        <v>25470000</v>
      </c>
    </row>
    <row r="2227" spans="1:5" ht="14.45" customHeight="1" x14ac:dyDescent="0.2">
      <c r="A2227" s="776">
        <v>2190</v>
      </c>
      <c r="B2227" s="793">
        <v>100000680663</v>
      </c>
      <c r="C2227" s="794" t="s">
        <v>1213</v>
      </c>
      <c r="D2227" s="825" t="s">
        <v>1578</v>
      </c>
      <c r="E2227" s="826">
        <v>782063</v>
      </c>
    </row>
    <row r="2228" spans="1:5" ht="14.45" customHeight="1" x14ac:dyDescent="0.2">
      <c r="A2228" s="776">
        <v>2191</v>
      </c>
      <c r="B2228" s="793">
        <v>100000363189</v>
      </c>
      <c r="C2228" s="794" t="s">
        <v>1579</v>
      </c>
      <c r="D2228" s="825" t="s">
        <v>1580</v>
      </c>
      <c r="E2228" s="826">
        <v>45154</v>
      </c>
    </row>
    <row r="2229" spans="1:5" ht="14.45" customHeight="1" x14ac:dyDescent="0.2">
      <c r="A2229" s="776">
        <v>2192</v>
      </c>
      <c r="B2229" s="793">
        <v>100000363190</v>
      </c>
      <c r="C2229" s="794" t="s">
        <v>1579</v>
      </c>
      <c r="D2229" s="825" t="s">
        <v>1581</v>
      </c>
      <c r="E2229" s="826">
        <v>45154</v>
      </c>
    </row>
    <row r="2230" spans="1:5" ht="14.45" customHeight="1" x14ac:dyDescent="0.2">
      <c r="A2230" s="776">
        <v>2193</v>
      </c>
      <c r="B2230" s="793">
        <v>100000449125</v>
      </c>
      <c r="C2230" s="794" t="s">
        <v>1582</v>
      </c>
      <c r="D2230" s="825" t="s">
        <v>1583</v>
      </c>
      <c r="E2230" s="826">
        <v>5663500</v>
      </c>
    </row>
    <row r="2231" spans="1:5" ht="14.45" customHeight="1" x14ac:dyDescent="0.2">
      <c r="A2231" s="776">
        <v>2194</v>
      </c>
      <c r="B2231" s="793">
        <v>100000449126</v>
      </c>
      <c r="C2231" s="794" t="s">
        <v>1582</v>
      </c>
      <c r="D2231" s="825" t="s">
        <v>1583</v>
      </c>
      <c r="E2231" s="826">
        <v>5663500</v>
      </c>
    </row>
    <row r="2232" spans="1:5" ht="14.45" customHeight="1" x14ac:dyDescent="0.2">
      <c r="A2232" s="776">
        <v>2195</v>
      </c>
      <c r="B2232" s="793">
        <v>100000632357</v>
      </c>
      <c r="C2232" s="794" t="s">
        <v>1268</v>
      </c>
      <c r="D2232" s="825" t="s">
        <v>1584</v>
      </c>
      <c r="E2232" s="826">
        <v>540000</v>
      </c>
    </row>
    <row r="2233" spans="1:5" ht="14.45" customHeight="1" x14ac:dyDescent="0.2">
      <c r="A2233" s="776">
        <v>2196</v>
      </c>
      <c r="B2233" s="793">
        <v>100000632358</v>
      </c>
      <c r="C2233" s="794" t="s">
        <v>1268</v>
      </c>
      <c r="D2233" s="825" t="s">
        <v>1584</v>
      </c>
      <c r="E2233" s="826">
        <v>540000</v>
      </c>
    </row>
    <row r="2234" spans="1:5" ht="14.45" customHeight="1" x14ac:dyDescent="0.2">
      <c r="A2234" s="776">
        <v>2197</v>
      </c>
      <c r="B2234" s="793">
        <v>100000632361</v>
      </c>
      <c r="C2234" s="794" t="s">
        <v>1268</v>
      </c>
      <c r="D2234" s="825" t="s">
        <v>1585</v>
      </c>
      <c r="E2234" s="826">
        <v>35952</v>
      </c>
    </row>
    <row r="2235" spans="1:5" ht="14.45" customHeight="1" x14ac:dyDescent="0.2">
      <c r="A2235" s="776">
        <v>2198</v>
      </c>
      <c r="B2235" s="793">
        <v>100000632362</v>
      </c>
      <c r="C2235" s="794" t="s">
        <v>1268</v>
      </c>
      <c r="D2235" s="825" t="s">
        <v>1585</v>
      </c>
      <c r="E2235" s="826">
        <v>35952</v>
      </c>
    </row>
    <row r="2236" spans="1:5" ht="14.45" customHeight="1" x14ac:dyDescent="0.2">
      <c r="A2236" s="776">
        <v>2199</v>
      </c>
      <c r="B2236" s="793">
        <v>100000632363</v>
      </c>
      <c r="C2236" s="794" t="s">
        <v>1268</v>
      </c>
      <c r="D2236" s="825" t="s">
        <v>1585</v>
      </c>
      <c r="E2236" s="826">
        <v>35952</v>
      </c>
    </row>
    <row r="2237" spans="1:5" ht="14.45" customHeight="1" x14ac:dyDescent="0.2">
      <c r="A2237" s="776">
        <v>2200</v>
      </c>
      <c r="B2237" s="793">
        <v>100000308458</v>
      </c>
      <c r="C2237" s="794" t="s">
        <v>1454</v>
      </c>
      <c r="D2237" s="825" t="s">
        <v>1586</v>
      </c>
      <c r="E2237" s="826">
        <v>675170</v>
      </c>
    </row>
    <row r="2238" spans="1:5" ht="14.45" customHeight="1" x14ac:dyDescent="0.2">
      <c r="A2238" s="776">
        <v>2201</v>
      </c>
      <c r="B2238" s="793">
        <v>100000308459</v>
      </c>
      <c r="C2238" s="794" t="s">
        <v>1454</v>
      </c>
      <c r="D2238" s="825" t="s">
        <v>1587</v>
      </c>
      <c r="E2238" s="826">
        <v>675170</v>
      </c>
    </row>
    <row r="2239" spans="1:5" ht="14.45" customHeight="1" x14ac:dyDescent="0.2">
      <c r="A2239" s="776">
        <v>2202</v>
      </c>
      <c r="B2239" s="793">
        <v>100000369433</v>
      </c>
      <c r="C2239" s="794" t="s">
        <v>1479</v>
      </c>
      <c r="D2239" s="825" t="s">
        <v>1588</v>
      </c>
      <c r="E2239" s="826">
        <v>679000</v>
      </c>
    </row>
    <row r="2240" spans="1:5" ht="14.45" customHeight="1" x14ac:dyDescent="0.2">
      <c r="A2240" s="776">
        <v>2203</v>
      </c>
      <c r="B2240" s="793">
        <v>100000402672</v>
      </c>
      <c r="C2240" s="794" t="s">
        <v>507</v>
      </c>
      <c r="D2240" s="825" t="s">
        <v>1589</v>
      </c>
      <c r="E2240" s="826">
        <v>782063</v>
      </c>
    </row>
    <row r="2241" spans="1:5" ht="14.45" customHeight="1" x14ac:dyDescent="0.2">
      <c r="A2241" s="776">
        <v>2204</v>
      </c>
      <c r="B2241" s="793">
        <v>100000402673</v>
      </c>
      <c r="C2241" s="794" t="s">
        <v>507</v>
      </c>
      <c r="D2241" s="825" t="s">
        <v>1590</v>
      </c>
      <c r="E2241" s="826">
        <v>782063</v>
      </c>
    </row>
    <row r="2242" spans="1:5" ht="14.45" customHeight="1" x14ac:dyDescent="0.2">
      <c r="A2242" s="776">
        <v>2205</v>
      </c>
      <c r="B2242" s="793">
        <v>100000402677</v>
      </c>
      <c r="C2242" s="794" t="s">
        <v>507</v>
      </c>
      <c r="D2242" s="825" t="s">
        <v>1591</v>
      </c>
      <c r="E2242" s="826">
        <v>782063</v>
      </c>
    </row>
    <row r="2243" spans="1:5" ht="14.45" customHeight="1" x14ac:dyDescent="0.2">
      <c r="A2243" s="776">
        <v>2206</v>
      </c>
      <c r="B2243" s="793">
        <v>100000402682</v>
      </c>
      <c r="C2243" s="794" t="s">
        <v>507</v>
      </c>
      <c r="D2243" s="825" t="s">
        <v>1592</v>
      </c>
      <c r="E2243" s="826">
        <v>782063</v>
      </c>
    </row>
    <row r="2244" spans="1:5" ht="14.45" customHeight="1" x14ac:dyDescent="0.2">
      <c r="A2244" s="776">
        <v>2207</v>
      </c>
      <c r="B2244" s="793">
        <v>100000402683</v>
      </c>
      <c r="C2244" s="794" t="s">
        <v>507</v>
      </c>
      <c r="D2244" s="825" t="s">
        <v>1593</v>
      </c>
      <c r="E2244" s="826">
        <v>782063</v>
      </c>
    </row>
    <row r="2245" spans="1:5" ht="14.45" customHeight="1" x14ac:dyDescent="0.2">
      <c r="A2245" s="776">
        <v>2208</v>
      </c>
      <c r="B2245" s="793">
        <v>100000402685</v>
      </c>
      <c r="C2245" s="794" t="s">
        <v>507</v>
      </c>
      <c r="D2245" s="825" t="s">
        <v>1594</v>
      </c>
      <c r="E2245" s="826">
        <v>782063</v>
      </c>
    </row>
    <row r="2246" spans="1:5" ht="14.45" customHeight="1" x14ac:dyDescent="0.2">
      <c r="A2246" s="776">
        <v>2209</v>
      </c>
      <c r="B2246" s="793">
        <v>100000402686</v>
      </c>
      <c r="C2246" s="794" t="s">
        <v>507</v>
      </c>
      <c r="D2246" s="825" t="s">
        <v>1595</v>
      </c>
      <c r="E2246" s="826">
        <v>782063</v>
      </c>
    </row>
    <row r="2247" spans="1:5" ht="14.45" customHeight="1" x14ac:dyDescent="0.2">
      <c r="A2247" s="776">
        <v>2210</v>
      </c>
      <c r="B2247" s="793">
        <v>100000403976</v>
      </c>
      <c r="C2247" s="794" t="s">
        <v>510</v>
      </c>
      <c r="D2247" s="825" t="s">
        <v>1596</v>
      </c>
      <c r="E2247" s="826">
        <v>782063</v>
      </c>
    </row>
    <row r="2248" spans="1:5" ht="14.45" customHeight="1" x14ac:dyDescent="0.2">
      <c r="A2248" s="776">
        <v>2211</v>
      </c>
      <c r="B2248" s="793">
        <v>100000403977</v>
      </c>
      <c r="C2248" s="794" t="s">
        <v>510</v>
      </c>
      <c r="D2248" s="825" t="s">
        <v>1597</v>
      </c>
      <c r="E2248" s="826">
        <v>782063</v>
      </c>
    </row>
    <row r="2249" spans="1:5" ht="14.45" customHeight="1" x14ac:dyDescent="0.2">
      <c r="A2249" s="776">
        <v>2212</v>
      </c>
      <c r="B2249" s="793">
        <v>100000628674</v>
      </c>
      <c r="C2249" s="794" t="s">
        <v>1268</v>
      </c>
      <c r="D2249" s="825" t="s">
        <v>1598</v>
      </c>
      <c r="E2249" s="826">
        <v>307000</v>
      </c>
    </row>
    <row r="2250" spans="1:5" ht="14.45" customHeight="1" x14ac:dyDescent="0.2">
      <c r="A2250" s="776">
        <v>2213</v>
      </c>
      <c r="B2250" s="793">
        <v>100000628675</v>
      </c>
      <c r="C2250" s="794" t="s">
        <v>1268</v>
      </c>
      <c r="D2250" s="825" t="s">
        <v>1599</v>
      </c>
      <c r="E2250" s="826">
        <v>307000</v>
      </c>
    </row>
    <row r="2251" spans="1:5" ht="14.45" customHeight="1" x14ac:dyDescent="0.2">
      <c r="A2251" s="776">
        <v>2214</v>
      </c>
      <c r="B2251" s="793">
        <v>100000628676</v>
      </c>
      <c r="C2251" s="794" t="s">
        <v>1268</v>
      </c>
      <c r="D2251" s="825" t="s">
        <v>1600</v>
      </c>
      <c r="E2251" s="826">
        <v>503000</v>
      </c>
    </row>
    <row r="2252" spans="1:5" ht="14.45" customHeight="1" x14ac:dyDescent="0.2">
      <c r="A2252" s="776">
        <v>2215</v>
      </c>
      <c r="B2252" s="793">
        <v>100000628677</v>
      </c>
      <c r="C2252" s="794" t="s">
        <v>1268</v>
      </c>
      <c r="D2252" s="825" t="s">
        <v>1601</v>
      </c>
      <c r="E2252" s="826">
        <v>370000</v>
      </c>
    </row>
    <row r="2253" spans="1:5" ht="14.45" customHeight="1" x14ac:dyDescent="0.2">
      <c r="A2253" s="776">
        <v>2216</v>
      </c>
      <c r="B2253" s="793">
        <v>100000628678</v>
      </c>
      <c r="C2253" s="794" t="s">
        <v>1268</v>
      </c>
      <c r="D2253" s="825" t="s">
        <v>1602</v>
      </c>
      <c r="E2253" s="826">
        <v>385500</v>
      </c>
    </row>
    <row r="2254" spans="1:5" ht="14.45" customHeight="1" x14ac:dyDescent="0.2">
      <c r="A2254" s="776">
        <v>2217</v>
      </c>
      <c r="B2254" s="793">
        <v>100000628679</v>
      </c>
      <c r="C2254" s="794" t="s">
        <v>1268</v>
      </c>
      <c r="D2254" s="825" t="s">
        <v>1603</v>
      </c>
      <c r="E2254" s="826">
        <v>539815</v>
      </c>
    </row>
    <row r="2255" spans="1:5" ht="14.45" customHeight="1" x14ac:dyDescent="0.2">
      <c r="A2255" s="776">
        <v>2218</v>
      </c>
      <c r="B2255" s="793">
        <v>100000628680</v>
      </c>
      <c r="C2255" s="794" t="s">
        <v>1268</v>
      </c>
      <c r="D2255" s="825" t="s">
        <v>1604</v>
      </c>
      <c r="E2255" s="826">
        <v>539815</v>
      </c>
    </row>
    <row r="2256" spans="1:5" ht="14.45" customHeight="1" x14ac:dyDescent="0.2">
      <c r="A2256" s="776">
        <v>2219</v>
      </c>
      <c r="B2256" s="793">
        <v>100000628682</v>
      </c>
      <c r="C2256" s="794" t="s">
        <v>1268</v>
      </c>
      <c r="D2256" s="825" t="s">
        <v>1605</v>
      </c>
      <c r="E2256" s="826">
        <v>539815</v>
      </c>
    </row>
    <row r="2257" spans="1:5" ht="14.45" customHeight="1" x14ac:dyDescent="0.2">
      <c r="A2257" s="776">
        <v>2220</v>
      </c>
      <c r="B2257" s="793">
        <v>100000628683</v>
      </c>
      <c r="C2257" s="794" t="s">
        <v>1268</v>
      </c>
      <c r="D2257" s="825" t="s">
        <v>1606</v>
      </c>
      <c r="E2257" s="826">
        <v>539815</v>
      </c>
    </row>
    <row r="2258" spans="1:5" ht="14.45" customHeight="1" x14ac:dyDescent="0.2">
      <c r="A2258" s="776">
        <v>2221</v>
      </c>
      <c r="B2258" s="793">
        <v>100000628686</v>
      </c>
      <c r="C2258" s="794" t="s">
        <v>1268</v>
      </c>
      <c r="D2258" s="825" t="s">
        <v>1607</v>
      </c>
      <c r="E2258" s="826">
        <v>650000</v>
      </c>
    </row>
    <row r="2259" spans="1:5" ht="14.45" customHeight="1" x14ac:dyDescent="0.2">
      <c r="A2259" s="776">
        <v>2222</v>
      </c>
      <c r="B2259" s="793">
        <v>100000628687</v>
      </c>
      <c r="C2259" s="794" t="s">
        <v>1268</v>
      </c>
      <c r="D2259" s="825" t="s">
        <v>1608</v>
      </c>
      <c r="E2259" s="826">
        <v>649500</v>
      </c>
    </row>
    <row r="2260" spans="1:5" ht="14.45" customHeight="1" x14ac:dyDescent="0.2">
      <c r="A2260" s="776">
        <v>2223</v>
      </c>
      <c r="B2260" s="793">
        <v>100000628688</v>
      </c>
      <c r="C2260" s="794" t="s">
        <v>1268</v>
      </c>
      <c r="D2260" s="825" t="s">
        <v>1609</v>
      </c>
      <c r="E2260" s="826">
        <v>649500</v>
      </c>
    </row>
    <row r="2261" spans="1:5" ht="14.45" customHeight="1" x14ac:dyDescent="0.2">
      <c r="A2261" s="776">
        <v>2224</v>
      </c>
      <c r="B2261" s="793">
        <v>100000628689</v>
      </c>
      <c r="C2261" s="794" t="s">
        <v>1268</v>
      </c>
      <c r="D2261" s="825" t="s">
        <v>1610</v>
      </c>
      <c r="E2261" s="826">
        <v>1368421</v>
      </c>
    </row>
    <row r="2262" spans="1:5" ht="14.45" customHeight="1" x14ac:dyDescent="0.2">
      <c r="A2262" s="776">
        <v>2225</v>
      </c>
      <c r="B2262" s="793">
        <v>100000628690</v>
      </c>
      <c r="C2262" s="794" t="s">
        <v>1268</v>
      </c>
      <c r="D2262" s="825" t="s">
        <v>1611</v>
      </c>
      <c r="E2262" s="826">
        <v>995000</v>
      </c>
    </row>
    <row r="2263" spans="1:5" ht="14.45" customHeight="1" x14ac:dyDescent="0.2">
      <c r="A2263" s="776">
        <v>2226</v>
      </c>
      <c r="B2263" s="793">
        <v>100000628691</v>
      </c>
      <c r="C2263" s="794" t="s">
        <v>1268</v>
      </c>
      <c r="D2263" s="825" t="s">
        <v>1612</v>
      </c>
      <c r="E2263" s="826">
        <v>45154</v>
      </c>
    </row>
    <row r="2264" spans="1:5" ht="14.45" customHeight="1" x14ac:dyDescent="0.2">
      <c r="A2264" s="796">
        <v>2227</v>
      </c>
      <c r="B2264" s="797">
        <v>100000628692</v>
      </c>
      <c r="C2264" s="798" t="s">
        <v>1268</v>
      </c>
      <c r="D2264" s="829" t="s">
        <v>1613</v>
      </c>
      <c r="E2264" s="830">
        <v>45154</v>
      </c>
    </row>
    <row r="2265" spans="1:5" ht="14.45" customHeight="1" x14ac:dyDescent="0.2">
      <c r="A2265" s="772">
        <v>2228</v>
      </c>
      <c r="B2265" s="801">
        <v>100000628693</v>
      </c>
      <c r="C2265" s="802" t="s">
        <v>1268</v>
      </c>
      <c r="D2265" s="831" t="s">
        <v>1614</v>
      </c>
      <c r="E2265" s="832">
        <v>52990</v>
      </c>
    </row>
    <row r="2266" spans="1:5" ht="14.45" customHeight="1" x14ac:dyDescent="0.2">
      <c r="A2266" s="776">
        <v>2229</v>
      </c>
      <c r="B2266" s="793">
        <v>100000628694</v>
      </c>
      <c r="C2266" s="794" t="s">
        <v>1268</v>
      </c>
      <c r="D2266" s="825" t="s">
        <v>1615</v>
      </c>
      <c r="E2266" s="826">
        <v>52990</v>
      </c>
    </row>
    <row r="2267" spans="1:5" ht="14.45" customHeight="1" x14ac:dyDescent="0.2">
      <c r="A2267" s="776">
        <v>2230</v>
      </c>
      <c r="B2267" s="793">
        <v>100000628695</v>
      </c>
      <c r="C2267" s="794" t="s">
        <v>1268</v>
      </c>
      <c r="D2267" s="825" t="s">
        <v>1616</v>
      </c>
      <c r="E2267" s="826">
        <v>52990</v>
      </c>
    </row>
    <row r="2268" spans="1:5" ht="14.45" customHeight="1" x14ac:dyDescent="0.2">
      <c r="A2268" s="776">
        <v>2231</v>
      </c>
      <c r="B2268" s="793">
        <v>100000628696</v>
      </c>
      <c r="C2268" s="794" t="s">
        <v>1268</v>
      </c>
      <c r="D2268" s="825" t="s">
        <v>1617</v>
      </c>
      <c r="E2268" s="826">
        <v>52990</v>
      </c>
    </row>
    <row r="2269" spans="1:5" ht="14.45" customHeight="1" x14ac:dyDescent="0.2">
      <c r="A2269" s="776">
        <v>2232</v>
      </c>
      <c r="B2269" s="793">
        <v>100000628697</v>
      </c>
      <c r="C2269" s="794" t="s">
        <v>1268</v>
      </c>
      <c r="D2269" s="825" t="s">
        <v>1618</v>
      </c>
      <c r="E2269" s="826">
        <v>950000</v>
      </c>
    </row>
    <row r="2270" spans="1:5" ht="14.45" customHeight="1" x14ac:dyDescent="0.2">
      <c r="A2270" s="776">
        <v>2233</v>
      </c>
      <c r="B2270" s="793">
        <v>100000305666</v>
      </c>
      <c r="C2270" s="794" t="s">
        <v>413</v>
      </c>
      <c r="D2270" s="825" t="s">
        <v>1619</v>
      </c>
      <c r="E2270" s="826">
        <v>59000</v>
      </c>
    </row>
    <row r="2271" spans="1:5" ht="14.45" customHeight="1" x14ac:dyDescent="0.2">
      <c r="A2271" s="776">
        <v>2234</v>
      </c>
      <c r="B2271" s="793">
        <v>100000613340</v>
      </c>
      <c r="C2271" s="794" t="s">
        <v>942</v>
      </c>
      <c r="D2271" s="825" t="s">
        <v>1620</v>
      </c>
      <c r="E2271" s="826">
        <v>12796.86</v>
      </c>
    </row>
    <row r="2272" spans="1:5" ht="14.45" customHeight="1" x14ac:dyDescent="0.2">
      <c r="A2272" s="776">
        <v>2235</v>
      </c>
      <c r="B2272" s="793">
        <v>100000627038</v>
      </c>
      <c r="C2272" s="794" t="s">
        <v>1268</v>
      </c>
      <c r="D2272" s="825" t="s">
        <v>1621</v>
      </c>
      <c r="E2272" s="826">
        <v>710000</v>
      </c>
    </row>
    <row r="2273" spans="1:5" ht="14.45" customHeight="1" x14ac:dyDescent="0.2">
      <c r="A2273" s="776">
        <v>2236</v>
      </c>
      <c r="B2273" s="793">
        <v>100000627042</v>
      </c>
      <c r="C2273" s="794" t="s">
        <v>1268</v>
      </c>
      <c r="D2273" s="825" t="s">
        <v>1622</v>
      </c>
      <c r="E2273" s="826">
        <v>45154</v>
      </c>
    </row>
    <row r="2274" spans="1:5" ht="14.45" customHeight="1" x14ac:dyDescent="0.2">
      <c r="A2274" s="776">
        <v>2237</v>
      </c>
      <c r="B2274" s="793">
        <v>100000627043</v>
      </c>
      <c r="C2274" s="794" t="s">
        <v>1268</v>
      </c>
      <c r="D2274" s="825" t="s">
        <v>1622</v>
      </c>
      <c r="E2274" s="826">
        <v>45154</v>
      </c>
    </row>
    <row r="2275" spans="1:5" ht="14.45" customHeight="1" x14ac:dyDescent="0.2">
      <c r="A2275" s="776">
        <v>2238</v>
      </c>
      <c r="B2275" s="793">
        <v>100000627044</v>
      </c>
      <c r="C2275" s="794" t="s">
        <v>1268</v>
      </c>
      <c r="D2275" s="825" t="s">
        <v>1622</v>
      </c>
      <c r="E2275" s="826">
        <v>45154</v>
      </c>
    </row>
    <row r="2276" spans="1:5" ht="14.45" customHeight="1" x14ac:dyDescent="0.2">
      <c r="A2276" s="776">
        <v>2239</v>
      </c>
      <c r="B2276" s="793">
        <v>100000271324</v>
      </c>
      <c r="C2276" s="794" t="s">
        <v>1623</v>
      </c>
      <c r="D2276" s="825" t="s">
        <v>1624</v>
      </c>
      <c r="E2276" s="826">
        <v>45500</v>
      </c>
    </row>
    <row r="2277" spans="1:5" ht="14.45" customHeight="1" x14ac:dyDescent="0.2">
      <c r="A2277" s="776">
        <v>2240</v>
      </c>
      <c r="B2277" s="793">
        <v>100000271325</v>
      </c>
      <c r="C2277" s="794" t="s">
        <v>1623</v>
      </c>
      <c r="D2277" s="825" t="s">
        <v>1625</v>
      </c>
      <c r="E2277" s="826">
        <v>45500</v>
      </c>
    </row>
    <row r="2278" spans="1:5" ht="14.45" customHeight="1" x14ac:dyDescent="0.2">
      <c r="A2278" s="776">
        <v>2241</v>
      </c>
      <c r="B2278" s="793">
        <v>100000305667</v>
      </c>
      <c r="C2278" s="794" t="s">
        <v>413</v>
      </c>
      <c r="D2278" s="825" t="s">
        <v>1626</v>
      </c>
      <c r="E2278" s="826">
        <v>59000</v>
      </c>
    </row>
    <row r="2279" spans="1:5" ht="14.45" customHeight="1" x14ac:dyDescent="0.2">
      <c r="A2279" s="776">
        <v>2242</v>
      </c>
      <c r="B2279" s="793">
        <v>100000305668</v>
      </c>
      <c r="C2279" s="794" t="s">
        <v>413</v>
      </c>
      <c r="D2279" s="825" t="s">
        <v>1627</v>
      </c>
      <c r="E2279" s="826">
        <v>59000</v>
      </c>
    </row>
    <row r="2280" spans="1:5" ht="14.45" customHeight="1" x14ac:dyDescent="0.2">
      <c r="A2280" s="776">
        <v>2243</v>
      </c>
      <c r="B2280" s="793">
        <v>100000584043</v>
      </c>
      <c r="C2280" s="794" t="s">
        <v>1628</v>
      </c>
      <c r="D2280" s="825" t="s">
        <v>1629</v>
      </c>
      <c r="E2280" s="826">
        <v>248017000</v>
      </c>
    </row>
    <row r="2281" spans="1:5" ht="14.45" customHeight="1" x14ac:dyDescent="0.2">
      <c r="A2281" s="776">
        <v>2244</v>
      </c>
      <c r="B2281" s="793">
        <v>100000588772</v>
      </c>
      <c r="C2281" s="794" t="s">
        <v>1630</v>
      </c>
      <c r="D2281" s="825" t="s">
        <v>1631</v>
      </c>
      <c r="E2281" s="826">
        <v>28480000</v>
      </c>
    </row>
    <row r="2282" spans="1:5" ht="14.45" customHeight="1" x14ac:dyDescent="0.2">
      <c r="A2282" s="776">
        <v>2245</v>
      </c>
      <c r="B2282" s="793">
        <v>100000633333</v>
      </c>
      <c r="C2282" s="794" t="s">
        <v>1268</v>
      </c>
      <c r="D2282" s="825" t="s">
        <v>1632</v>
      </c>
      <c r="E2282" s="826">
        <v>539815</v>
      </c>
    </row>
    <row r="2283" spans="1:5" ht="14.45" customHeight="1" x14ac:dyDescent="0.2">
      <c r="A2283" s="776">
        <v>2246</v>
      </c>
      <c r="B2283" s="793">
        <v>100000633334</v>
      </c>
      <c r="C2283" s="794" t="s">
        <v>1268</v>
      </c>
      <c r="D2283" s="825" t="s">
        <v>1632</v>
      </c>
      <c r="E2283" s="826">
        <v>539815</v>
      </c>
    </row>
    <row r="2284" spans="1:5" ht="14.45" customHeight="1" x14ac:dyDescent="0.2">
      <c r="A2284" s="776">
        <v>2247</v>
      </c>
      <c r="B2284" s="793">
        <v>100000633335</v>
      </c>
      <c r="C2284" s="777" t="s">
        <v>1268</v>
      </c>
      <c r="D2284" s="825" t="s">
        <v>1632</v>
      </c>
      <c r="E2284" s="826">
        <v>539815</v>
      </c>
    </row>
    <row r="2285" spans="1:5" ht="14.45" customHeight="1" x14ac:dyDescent="0.2">
      <c r="A2285" s="776">
        <v>2248</v>
      </c>
      <c r="B2285" s="793">
        <v>100000633336</v>
      </c>
      <c r="C2285" s="794" t="s">
        <v>1268</v>
      </c>
      <c r="D2285" s="825" t="s">
        <v>1632</v>
      </c>
      <c r="E2285" s="826">
        <v>539815</v>
      </c>
    </row>
    <row r="2286" spans="1:5" ht="14.45" customHeight="1" x14ac:dyDescent="0.2">
      <c r="A2286" s="776">
        <v>2249</v>
      </c>
      <c r="B2286" s="793">
        <v>100000633337</v>
      </c>
      <c r="C2286" s="794" t="s">
        <v>1268</v>
      </c>
      <c r="D2286" s="825" t="s">
        <v>1633</v>
      </c>
      <c r="E2286" s="826">
        <v>694000</v>
      </c>
    </row>
    <row r="2287" spans="1:5" ht="14.45" customHeight="1" x14ac:dyDescent="0.2">
      <c r="A2287" s="776">
        <v>2250</v>
      </c>
      <c r="B2287" s="793">
        <v>100000633338</v>
      </c>
      <c r="C2287" s="794" t="s">
        <v>1268</v>
      </c>
      <c r="D2287" s="825" t="s">
        <v>1634</v>
      </c>
      <c r="E2287" s="826">
        <v>47569</v>
      </c>
    </row>
    <row r="2288" spans="1:5" ht="14.45" customHeight="1" x14ac:dyDescent="0.2">
      <c r="A2288" s="776">
        <v>2251</v>
      </c>
      <c r="B2288" s="793">
        <v>100000633339</v>
      </c>
      <c r="C2288" s="794" t="s">
        <v>1268</v>
      </c>
      <c r="D2288" s="825" t="s">
        <v>1634</v>
      </c>
      <c r="E2288" s="826">
        <v>105800</v>
      </c>
    </row>
    <row r="2289" spans="1:5" ht="14.45" customHeight="1" x14ac:dyDescent="0.2">
      <c r="A2289" s="776">
        <v>2252</v>
      </c>
      <c r="B2289" s="793">
        <v>100000633340</v>
      </c>
      <c r="C2289" s="794" t="s">
        <v>1268</v>
      </c>
      <c r="D2289" s="825" t="s">
        <v>1634</v>
      </c>
      <c r="E2289" s="826">
        <v>38520</v>
      </c>
    </row>
    <row r="2290" spans="1:5" ht="14.45" customHeight="1" x14ac:dyDescent="0.2">
      <c r="A2290" s="776">
        <v>2253</v>
      </c>
      <c r="B2290" s="793">
        <v>100000633341</v>
      </c>
      <c r="C2290" s="794" t="s">
        <v>1268</v>
      </c>
      <c r="D2290" s="825" t="s">
        <v>1634</v>
      </c>
      <c r="E2290" s="826">
        <v>45154</v>
      </c>
    </row>
    <row r="2291" spans="1:5" ht="14.45" customHeight="1" x14ac:dyDescent="0.2">
      <c r="A2291" s="776">
        <v>2254</v>
      </c>
      <c r="B2291" s="793">
        <v>100000633342</v>
      </c>
      <c r="C2291" s="794" t="s">
        <v>1268</v>
      </c>
      <c r="D2291" s="825" t="s">
        <v>1634</v>
      </c>
      <c r="E2291" s="826">
        <v>45154</v>
      </c>
    </row>
    <row r="2292" spans="1:5" ht="14.45" customHeight="1" x14ac:dyDescent="0.2">
      <c r="A2292" s="776">
        <v>2255</v>
      </c>
      <c r="B2292" s="793">
        <v>100000633343</v>
      </c>
      <c r="C2292" s="794" t="s">
        <v>1268</v>
      </c>
      <c r="D2292" s="825" t="s">
        <v>1634</v>
      </c>
      <c r="E2292" s="826">
        <v>45154</v>
      </c>
    </row>
    <row r="2293" spans="1:5" ht="14.45" customHeight="1" x14ac:dyDescent="0.2">
      <c r="A2293" s="776">
        <v>2256</v>
      </c>
      <c r="B2293" s="793">
        <v>100000633344</v>
      </c>
      <c r="C2293" s="794" t="s">
        <v>1268</v>
      </c>
      <c r="D2293" s="825" t="s">
        <v>1635</v>
      </c>
      <c r="E2293" s="826">
        <v>63475503</v>
      </c>
    </row>
    <row r="2294" spans="1:5" ht="14.45" customHeight="1" x14ac:dyDescent="0.2">
      <c r="A2294" s="776">
        <v>2257</v>
      </c>
      <c r="B2294" s="793">
        <v>100000680779</v>
      </c>
      <c r="C2294" s="794" t="s">
        <v>1636</v>
      </c>
      <c r="D2294" s="825" t="s">
        <v>1637</v>
      </c>
      <c r="E2294" s="826">
        <v>74086800</v>
      </c>
    </row>
    <row r="2295" spans="1:5" ht="14.45" customHeight="1" x14ac:dyDescent="0.2">
      <c r="A2295" s="776">
        <v>2258</v>
      </c>
      <c r="B2295" s="793">
        <v>100000719348</v>
      </c>
      <c r="C2295" s="794" t="s">
        <v>1638</v>
      </c>
      <c r="D2295" s="825" t="s">
        <v>1639</v>
      </c>
      <c r="E2295" s="826">
        <v>16320000</v>
      </c>
    </row>
    <row r="2296" spans="1:5" ht="14.45" customHeight="1" x14ac:dyDescent="0.2">
      <c r="A2296" s="776">
        <v>2259</v>
      </c>
      <c r="B2296" s="833">
        <v>100000719625</v>
      </c>
      <c r="C2296" s="834" t="s">
        <v>1640</v>
      </c>
      <c r="D2296" s="835" t="s">
        <v>1641</v>
      </c>
      <c r="E2296" s="836">
        <v>81600000</v>
      </c>
    </row>
    <row r="2297" spans="1:5" ht="14.45" customHeight="1" x14ac:dyDescent="0.2">
      <c r="A2297" s="782" t="s">
        <v>1642</v>
      </c>
      <c r="B2297" s="783"/>
      <c r="C2297" s="783"/>
      <c r="D2297" s="784"/>
      <c r="E2297" s="837">
        <f>SUM(E1216:E2296)</f>
        <v>1428315253.9200001</v>
      </c>
    </row>
    <row r="2298" spans="1:5" ht="14.45" customHeight="1" x14ac:dyDescent="0.2">
      <c r="A2298" s="782" t="s">
        <v>1643</v>
      </c>
      <c r="B2298" s="783"/>
      <c r="C2298" s="783"/>
      <c r="D2298" s="784"/>
      <c r="E2298" s="837">
        <f>SUM(E2297,E1214,E1189,E1072,E884,E14)</f>
        <v>1678872304.22</v>
      </c>
    </row>
  </sheetData>
  <autoFilter ref="A9:E2298" xr:uid="{0CB96C78-6A2B-4295-A9CF-BDB6A1138C9B}"/>
  <mergeCells count="29">
    <mergeCell ref="A1186:A1187"/>
    <mergeCell ref="A1182:A1183"/>
    <mergeCell ref="A1184:A1185"/>
    <mergeCell ref="A1070:A1071"/>
    <mergeCell ref="B884:D884"/>
    <mergeCell ref="B1072:D1072"/>
    <mergeCell ref="A1137:A1138"/>
    <mergeCell ref="A1139:A1140"/>
    <mergeCell ref="A1144:A1145"/>
    <mergeCell ref="A1146:A1147"/>
    <mergeCell ref="A1159:A1160"/>
    <mergeCell ref="A1161:A1162"/>
    <mergeCell ref="A1178:A1179"/>
    <mergeCell ref="A1180:A1181"/>
    <mergeCell ref="A1:E1"/>
    <mergeCell ref="A4:D4"/>
    <mergeCell ref="A6:E6"/>
    <mergeCell ref="A7:E7"/>
    <mergeCell ref="B14:D14"/>
    <mergeCell ref="A5:E5"/>
    <mergeCell ref="A2215:A2216"/>
    <mergeCell ref="A2298:D2298"/>
    <mergeCell ref="A2297:D2297"/>
    <mergeCell ref="B1189:D1189"/>
    <mergeCell ref="B1214:D1214"/>
    <mergeCell ref="A2207:A2208"/>
    <mergeCell ref="A2209:A2210"/>
    <mergeCell ref="A2211:A2212"/>
    <mergeCell ref="A2213:A2214"/>
  </mergeCells>
  <pageMargins left="0.70866141732283472" right="0.39370078740157483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  <rowBreaks count="1" manualBreakCount="1">
    <brk id="116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A504-DDA8-41DD-A335-D75CE39BA523}">
  <dimension ref="A1:H2370"/>
  <sheetViews>
    <sheetView view="pageBreakPreview" topLeftCell="A58" zoomScale="85" zoomScaleNormal="90" zoomScaleSheetLayoutView="85" workbookViewId="0">
      <selection activeCell="K72" sqref="K72"/>
    </sheetView>
  </sheetViews>
  <sheetFormatPr defaultColWidth="8.75" defaultRowHeight="14.85" customHeight="1" x14ac:dyDescent="0.3"/>
  <cols>
    <col min="1" max="1" width="5.5" style="37" customWidth="1"/>
    <col min="2" max="2" width="46.875" style="37" customWidth="1"/>
    <col min="3" max="3" width="14.375" style="37" customWidth="1"/>
    <col min="4" max="4" width="17.75" style="37" bestFit="1" customWidth="1"/>
    <col min="5" max="5" width="13.125" style="37" bestFit="1" customWidth="1"/>
    <col min="6" max="6" width="12.875" style="37" customWidth="1"/>
    <col min="7" max="7" width="11.875" style="37" customWidth="1"/>
    <col min="8" max="8" width="15.375" style="36" bestFit="1" customWidth="1"/>
    <col min="9" max="16384" width="8.75" style="37"/>
  </cols>
  <sheetData>
    <row r="1" spans="1:8" ht="14.85" customHeight="1" x14ac:dyDescent="0.3">
      <c r="A1" s="646"/>
      <c r="B1" s="646"/>
      <c r="C1" s="646"/>
      <c r="D1" s="646"/>
      <c r="E1" s="646"/>
      <c r="F1" s="646"/>
      <c r="G1" s="646"/>
    </row>
    <row r="4" spans="1:8" s="39" customFormat="1" ht="14.85" customHeight="1" x14ac:dyDescent="0.3">
      <c r="A4" s="645" t="s">
        <v>9015</v>
      </c>
      <c r="B4" s="645"/>
      <c r="C4" s="645"/>
      <c r="D4" s="645"/>
      <c r="E4" s="645"/>
      <c r="F4" s="645"/>
      <c r="G4" s="38" t="s">
        <v>8949</v>
      </c>
      <c r="H4" s="36"/>
    </row>
    <row r="5" spans="1:8" s="39" customFormat="1" ht="14.85" customHeight="1" x14ac:dyDescent="0.3">
      <c r="A5" s="645" t="s">
        <v>8975</v>
      </c>
      <c r="B5" s="645"/>
      <c r="C5" s="645"/>
      <c r="D5" s="645"/>
      <c r="E5" s="645"/>
      <c r="F5" s="645"/>
      <c r="G5" s="645"/>
      <c r="H5" s="36"/>
    </row>
    <row r="6" spans="1:8" s="39" customFormat="1" ht="14.85" customHeight="1" x14ac:dyDescent="0.3">
      <c r="A6" s="645" t="s">
        <v>1644</v>
      </c>
      <c r="B6" s="645"/>
      <c r="C6" s="645"/>
      <c r="D6" s="645"/>
      <c r="E6" s="645"/>
      <c r="F6" s="645"/>
      <c r="G6" s="645"/>
      <c r="H6" s="36"/>
    </row>
    <row r="7" spans="1:8" s="39" customFormat="1" ht="14.85" customHeight="1" x14ac:dyDescent="0.3">
      <c r="A7" s="647" t="s">
        <v>204</v>
      </c>
      <c r="B7" s="647"/>
      <c r="C7" s="647"/>
      <c r="D7" s="647"/>
      <c r="E7" s="647"/>
      <c r="F7" s="647"/>
      <c r="G7" s="647"/>
      <c r="H7" s="36"/>
    </row>
    <row r="8" spans="1:8" s="39" customFormat="1" ht="17.25" x14ac:dyDescent="0.3">
      <c r="A8" s="40"/>
      <c r="B8" s="40"/>
      <c r="C8" s="40"/>
      <c r="D8" s="40"/>
      <c r="E8" s="40"/>
      <c r="F8" s="40"/>
      <c r="G8" s="40"/>
      <c r="H8" s="36"/>
    </row>
    <row r="9" spans="1:8" s="39" customFormat="1" ht="14.85" customHeight="1" x14ac:dyDescent="0.3">
      <c r="A9" s="41" t="s">
        <v>178</v>
      </c>
      <c r="B9" s="42" t="s">
        <v>1645</v>
      </c>
      <c r="C9" s="42" t="s">
        <v>1646</v>
      </c>
      <c r="D9" s="42" t="s">
        <v>1647</v>
      </c>
      <c r="E9" s="42" t="s">
        <v>1648</v>
      </c>
      <c r="F9" s="43" t="s">
        <v>1649</v>
      </c>
      <c r="G9" s="44" t="s">
        <v>1650</v>
      </c>
      <c r="H9" s="36"/>
    </row>
    <row r="10" spans="1:8" ht="14.85" customHeight="1" x14ac:dyDescent="0.3">
      <c r="A10" s="45"/>
      <c r="B10" s="46" t="s">
        <v>1651</v>
      </c>
      <c r="C10" s="47"/>
      <c r="D10" s="47"/>
      <c r="E10" s="48"/>
      <c r="F10" s="49"/>
      <c r="G10" s="50"/>
    </row>
    <row r="11" spans="1:8" ht="14.85" customHeight="1" x14ac:dyDescent="0.3">
      <c r="A11" s="45"/>
      <c r="B11" s="51" t="s">
        <v>1652</v>
      </c>
      <c r="C11" s="47"/>
      <c r="D11" s="47"/>
      <c r="E11" s="48"/>
      <c r="F11" s="49"/>
      <c r="G11" s="50"/>
    </row>
    <row r="12" spans="1:8" ht="14.85" customHeight="1" x14ac:dyDescent="0.3">
      <c r="A12" s="52">
        <v>1</v>
      </c>
      <c r="B12" s="53" t="s">
        <v>1653</v>
      </c>
      <c r="C12" s="53" t="s">
        <v>1654</v>
      </c>
      <c r="D12" s="53" t="s">
        <v>1655</v>
      </c>
      <c r="E12" s="54" t="s">
        <v>1656</v>
      </c>
      <c r="F12" s="55" t="s">
        <v>24</v>
      </c>
      <c r="G12" s="56">
        <v>234582</v>
      </c>
    </row>
    <row r="13" spans="1:8" ht="14.85" customHeight="1" x14ac:dyDescent="0.3">
      <c r="A13" s="57"/>
      <c r="B13" s="624" t="s">
        <v>1657</v>
      </c>
      <c r="C13" s="625"/>
      <c r="D13" s="625"/>
      <c r="E13" s="626"/>
      <c r="F13" s="58" t="s">
        <v>24</v>
      </c>
      <c r="G13" s="59"/>
    </row>
    <row r="14" spans="1:8" ht="14.85" customHeight="1" x14ac:dyDescent="0.3">
      <c r="A14" s="45"/>
      <c r="B14" s="60" t="s">
        <v>1658</v>
      </c>
      <c r="C14" s="47"/>
      <c r="D14" s="47"/>
      <c r="E14" s="48"/>
      <c r="F14" s="61"/>
      <c r="G14" s="62"/>
    </row>
    <row r="15" spans="1:8" ht="14.85" customHeight="1" x14ac:dyDescent="0.3">
      <c r="A15" s="63">
        <v>2</v>
      </c>
      <c r="B15" s="64" t="s">
        <v>1659</v>
      </c>
      <c r="C15" s="65" t="s">
        <v>1660</v>
      </c>
      <c r="D15" s="65" t="s">
        <v>1661</v>
      </c>
      <c r="E15" s="66" t="s">
        <v>1662</v>
      </c>
      <c r="F15" s="49">
        <v>538900</v>
      </c>
      <c r="G15" s="67">
        <v>233815</v>
      </c>
    </row>
    <row r="16" spans="1:8" ht="14.85" customHeight="1" x14ac:dyDescent="0.3">
      <c r="A16" s="63">
        <v>3</v>
      </c>
      <c r="B16" s="64" t="s">
        <v>1659</v>
      </c>
      <c r="C16" s="65" t="s">
        <v>1663</v>
      </c>
      <c r="D16" s="65" t="s">
        <v>1664</v>
      </c>
      <c r="E16" s="66" t="s">
        <v>1665</v>
      </c>
      <c r="F16" s="68">
        <v>538900</v>
      </c>
      <c r="G16" s="67">
        <v>233815</v>
      </c>
    </row>
    <row r="17" spans="1:7" ht="14.85" customHeight="1" x14ac:dyDescent="0.3">
      <c r="A17" s="63">
        <v>4</v>
      </c>
      <c r="B17" s="64" t="s">
        <v>1659</v>
      </c>
      <c r="C17" s="65" t="s">
        <v>1666</v>
      </c>
      <c r="D17" s="65" t="s">
        <v>1667</v>
      </c>
      <c r="E17" s="66" t="s">
        <v>1668</v>
      </c>
      <c r="F17" s="68">
        <v>538900</v>
      </c>
      <c r="G17" s="67">
        <v>233930</v>
      </c>
    </row>
    <row r="18" spans="1:7" ht="14.85" customHeight="1" x14ac:dyDescent="0.3">
      <c r="A18" s="63">
        <v>5</v>
      </c>
      <c r="B18" s="64" t="s">
        <v>1653</v>
      </c>
      <c r="C18" s="65" t="s">
        <v>1669</v>
      </c>
      <c r="D18" s="69">
        <v>9367553</v>
      </c>
      <c r="E18" s="66" t="s">
        <v>1670</v>
      </c>
      <c r="F18" s="68">
        <v>32000</v>
      </c>
      <c r="G18" s="67">
        <v>234578</v>
      </c>
    </row>
    <row r="19" spans="1:7" ht="14.85" customHeight="1" x14ac:dyDescent="0.3">
      <c r="A19" s="63">
        <v>6</v>
      </c>
      <c r="B19" s="64" t="s">
        <v>1671</v>
      </c>
      <c r="C19" s="65" t="s">
        <v>1672</v>
      </c>
      <c r="D19" s="65" t="s">
        <v>1673</v>
      </c>
      <c r="E19" s="66" t="s">
        <v>1674</v>
      </c>
      <c r="F19" s="68">
        <v>57944</v>
      </c>
      <c r="G19" s="67">
        <v>235985</v>
      </c>
    </row>
    <row r="20" spans="1:7" ht="14.85" customHeight="1" x14ac:dyDescent="0.3">
      <c r="A20" s="63">
        <v>7</v>
      </c>
      <c r="B20" s="64" t="s">
        <v>1671</v>
      </c>
      <c r="C20" s="65" t="s">
        <v>1675</v>
      </c>
      <c r="D20" s="65" t="s">
        <v>1675</v>
      </c>
      <c r="E20" s="66" t="s">
        <v>1676</v>
      </c>
      <c r="F20" s="68">
        <v>57944</v>
      </c>
      <c r="G20" s="67">
        <v>235985</v>
      </c>
    </row>
    <row r="21" spans="1:7" ht="14.85" customHeight="1" x14ac:dyDescent="0.3">
      <c r="A21" s="63">
        <v>8</v>
      </c>
      <c r="B21" s="64" t="s">
        <v>1671</v>
      </c>
      <c r="C21" s="65" t="s">
        <v>1677</v>
      </c>
      <c r="D21" s="65" t="s">
        <v>1678</v>
      </c>
      <c r="E21" s="66" t="s">
        <v>1679</v>
      </c>
      <c r="F21" s="68">
        <v>57944</v>
      </c>
      <c r="G21" s="67">
        <v>235985</v>
      </c>
    </row>
    <row r="22" spans="1:7" s="36" customFormat="1" ht="14.85" customHeight="1" x14ac:dyDescent="0.3">
      <c r="A22" s="63">
        <v>9</v>
      </c>
      <c r="B22" s="64" t="s">
        <v>1671</v>
      </c>
      <c r="C22" s="65" t="s">
        <v>1680</v>
      </c>
      <c r="D22" s="65" t="s">
        <v>1681</v>
      </c>
      <c r="E22" s="66" t="s">
        <v>1682</v>
      </c>
      <c r="F22" s="68">
        <v>57944</v>
      </c>
      <c r="G22" s="67">
        <v>235985</v>
      </c>
    </row>
    <row r="23" spans="1:7" s="36" customFormat="1" ht="14.85" customHeight="1" x14ac:dyDescent="0.3">
      <c r="A23" s="63">
        <v>10</v>
      </c>
      <c r="B23" s="64" t="s">
        <v>1671</v>
      </c>
      <c r="C23" s="65" t="s">
        <v>1683</v>
      </c>
      <c r="D23" s="65" t="s">
        <v>1684</v>
      </c>
      <c r="E23" s="66" t="s">
        <v>1685</v>
      </c>
      <c r="F23" s="68">
        <v>57944</v>
      </c>
      <c r="G23" s="67">
        <v>235985</v>
      </c>
    </row>
    <row r="24" spans="1:7" s="36" customFormat="1" ht="14.85" customHeight="1" x14ac:dyDescent="0.3">
      <c r="A24" s="63">
        <v>11</v>
      </c>
      <c r="B24" s="64" t="s">
        <v>1671</v>
      </c>
      <c r="C24" s="65" t="s">
        <v>1686</v>
      </c>
      <c r="D24" s="65" t="s">
        <v>1687</v>
      </c>
      <c r="E24" s="66" t="s">
        <v>1688</v>
      </c>
      <c r="F24" s="68">
        <v>57944</v>
      </c>
      <c r="G24" s="67">
        <v>235985</v>
      </c>
    </row>
    <row r="25" spans="1:7" s="36" customFormat="1" ht="14.85" customHeight="1" x14ac:dyDescent="0.3">
      <c r="A25" s="52">
        <v>12</v>
      </c>
      <c r="B25" s="70" t="s">
        <v>1671</v>
      </c>
      <c r="C25" s="53" t="s">
        <v>1689</v>
      </c>
      <c r="D25" s="53" t="s">
        <v>1690</v>
      </c>
      <c r="E25" s="54" t="s">
        <v>1691</v>
      </c>
      <c r="F25" s="71">
        <v>57944</v>
      </c>
      <c r="G25" s="56">
        <v>235985</v>
      </c>
    </row>
    <row r="26" spans="1:7" s="36" customFormat="1" ht="14.85" customHeight="1" x14ac:dyDescent="0.3">
      <c r="A26" s="72"/>
      <c r="B26" s="630" t="s">
        <v>1692</v>
      </c>
      <c r="C26" s="631"/>
      <c r="D26" s="631"/>
      <c r="E26" s="632"/>
      <c r="F26" s="73">
        <f>SUM(F15:F25)</f>
        <v>2054308</v>
      </c>
      <c r="G26" s="74"/>
    </row>
    <row r="27" spans="1:7" s="36" customFormat="1" ht="14.85" customHeight="1" x14ac:dyDescent="0.3">
      <c r="A27" s="627" t="s">
        <v>1693</v>
      </c>
      <c r="B27" s="628"/>
      <c r="C27" s="628"/>
      <c r="D27" s="628"/>
      <c r="E27" s="629"/>
      <c r="F27" s="75">
        <f>SUM(F26)</f>
        <v>2054308</v>
      </c>
      <c r="G27" s="59"/>
    </row>
    <row r="28" spans="1:7" s="36" customFormat="1" ht="14.85" customHeight="1" x14ac:dyDescent="0.3">
      <c r="A28" s="72"/>
      <c r="B28" s="76" t="s">
        <v>209</v>
      </c>
      <c r="C28" s="77"/>
      <c r="D28" s="77"/>
      <c r="E28" s="78"/>
      <c r="F28" s="79"/>
      <c r="G28" s="74"/>
    </row>
    <row r="29" spans="1:7" s="36" customFormat="1" ht="14.85" customHeight="1" x14ac:dyDescent="0.3">
      <c r="A29" s="63">
        <v>13</v>
      </c>
      <c r="B29" s="65" t="s">
        <v>1694</v>
      </c>
      <c r="C29" s="66" t="s">
        <v>24</v>
      </c>
      <c r="D29" s="66" t="s">
        <v>24</v>
      </c>
      <c r="E29" s="66" t="s">
        <v>1695</v>
      </c>
      <c r="F29" s="80" t="s">
        <v>24</v>
      </c>
      <c r="G29" s="81">
        <v>239590</v>
      </c>
    </row>
    <row r="30" spans="1:7" s="36" customFormat="1" ht="14.85" customHeight="1" x14ac:dyDescent="0.3">
      <c r="A30" s="63">
        <v>14</v>
      </c>
      <c r="B30" s="65" t="s">
        <v>1696</v>
      </c>
      <c r="C30" s="65" t="s">
        <v>1697</v>
      </c>
      <c r="D30" s="65" t="s">
        <v>1698</v>
      </c>
      <c r="E30" s="66" t="s">
        <v>1699</v>
      </c>
      <c r="F30" s="82">
        <v>45500</v>
      </c>
      <c r="G30" s="81">
        <v>240308</v>
      </c>
    </row>
    <row r="31" spans="1:7" s="36" customFormat="1" ht="14.85" customHeight="1" x14ac:dyDescent="0.3">
      <c r="A31" s="63">
        <v>15</v>
      </c>
      <c r="B31" s="65" t="s">
        <v>1700</v>
      </c>
      <c r="C31" s="65" t="s">
        <v>1701</v>
      </c>
      <c r="D31" s="65" t="s">
        <v>1702</v>
      </c>
      <c r="E31" s="66" t="s">
        <v>1703</v>
      </c>
      <c r="F31" s="82">
        <v>679000</v>
      </c>
      <c r="G31" s="81">
        <v>241421</v>
      </c>
    </row>
    <row r="32" spans="1:7" s="36" customFormat="1" ht="14.85" customHeight="1" x14ac:dyDescent="0.3">
      <c r="A32" s="63">
        <v>16</v>
      </c>
      <c r="B32" s="65" t="s">
        <v>1700</v>
      </c>
      <c r="C32" s="65" t="s">
        <v>1704</v>
      </c>
      <c r="D32" s="65" t="s">
        <v>1705</v>
      </c>
      <c r="E32" s="66" t="s">
        <v>1706</v>
      </c>
      <c r="F32" s="82">
        <v>679000</v>
      </c>
      <c r="G32" s="81">
        <v>241421</v>
      </c>
    </row>
    <row r="33" spans="1:8" s="36" customFormat="1" ht="14.85" customHeight="1" x14ac:dyDescent="0.3">
      <c r="A33" s="63">
        <v>17</v>
      </c>
      <c r="B33" s="65" t="s">
        <v>1700</v>
      </c>
      <c r="C33" s="65" t="s">
        <v>1707</v>
      </c>
      <c r="D33" s="65" t="s">
        <v>1708</v>
      </c>
      <c r="E33" s="66" t="s">
        <v>1709</v>
      </c>
      <c r="F33" s="82">
        <v>679000</v>
      </c>
      <c r="G33" s="81">
        <v>241421</v>
      </c>
    </row>
    <row r="34" spans="1:8" s="36" customFormat="1" ht="14.85" customHeight="1" x14ac:dyDescent="0.3">
      <c r="A34" s="63">
        <v>18</v>
      </c>
      <c r="B34" s="65" t="s">
        <v>1700</v>
      </c>
      <c r="C34" s="65" t="s">
        <v>1710</v>
      </c>
      <c r="D34" s="65" t="s">
        <v>1711</v>
      </c>
      <c r="E34" s="66" t="s">
        <v>1712</v>
      </c>
      <c r="F34" s="82">
        <v>679000</v>
      </c>
      <c r="G34" s="81">
        <v>241421</v>
      </c>
    </row>
    <row r="35" spans="1:8" s="36" customFormat="1" ht="14.85" customHeight="1" x14ac:dyDescent="0.3">
      <c r="A35" s="63">
        <v>19</v>
      </c>
      <c r="B35" s="65" t="s">
        <v>1700</v>
      </c>
      <c r="C35" s="65" t="s">
        <v>1713</v>
      </c>
      <c r="D35" s="65" t="s">
        <v>1714</v>
      </c>
      <c r="E35" s="66" t="s">
        <v>1715</v>
      </c>
      <c r="F35" s="82">
        <v>679000</v>
      </c>
      <c r="G35" s="81">
        <v>241421</v>
      </c>
    </row>
    <row r="36" spans="1:8" s="36" customFormat="1" ht="14.85" customHeight="1" x14ac:dyDescent="0.3">
      <c r="A36" s="63">
        <v>20</v>
      </c>
      <c r="B36" s="65" t="s">
        <v>1716</v>
      </c>
      <c r="C36" s="65" t="s">
        <v>1717</v>
      </c>
      <c r="D36" s="65" t="s">
        <v>1718</v>
      </c>
      <c r="E36" s="66" t="s">
        <v>1719</v>
      </c>
      <c r="F36" s="82">
        <v>463500</v>
      </c>
      <c r="G36" s="81">
        <v>238239</v>
      </c>
    </row>
    <row r="37" spans="1:8" s="36" customFormat="1" ht="14.85" customHeight="1" x14ac:dyDescent="0.3">
      <c r="A37" s="63">
        <v>21</v>
      </c>
      <c r="B37" s="83" t="s">
        <v>1720</v>
      </c>
      <c r="C37" s="83" t="s">
        <v>1721</v>
      </c>
      <c r="D37" s="83" t="s">
        <v>1722</v>
      </c>
      <c r="E37" s="84" t="s">
        <v>1723</v>
      </c>
      <c r="F37" s="82">
        <v>755000</v>
      </c>
      <c r="G37" s="81">
        <v>239516</v>
      </c>
    </row>
    <row r="38" spans="1:8" s="39" customFormat="1" ht="14.85" customHeight="1" x14ac:dyDescent="0.3">
      <c r="A38" s="627" t="s">
        <v>1724</v>
      </c>
      <c r="B38" s="628"/>
      <c r="C38" s="628"/>
      <c r="D38" s="628"/>
      <c r="E38" s="629"/>
      <c r="F38" s="85">
        <f>SUM(F29:F37)</f>
        <v>4659000</v>
      </c>
      <c r="G38" s="86"/>
      <c r="H38" s="36"/>
    </row>
    <row r="39" spans="1:8" s="39" customFormat="1" ht="14.85" customHeight="1" x14ac:dyDescent="0.3">
      <c r="A39" s="87"/>
      <c r="B39" s="76" t="s">
        <v>218</v>
      </c>
      <c r="C39" s="87"/>
      <c r="D39" s="87"/>
      <c r="E39" s="87"/>
      <c r="F39" s="88"/>
      <c r="G39" s="89"/>
      <c r="H39" s="36"/>
    </row>
    <row r="40" spans="1:8" s="94" customFormat="1" ht="14.85" customHeight="1" x14ac:dyDescent="0.3">
      <c r="A40" s="63"/>
      <c r="B40" s="90" t="s">
        <v>1725</v>
      </c>
      <c r="C40" s="91"/>
      <c r="D40" s="91"/>
      <c r="E40" s="91"/>
      <c r="F40" s="92"/>
      <c r="G40" s="93"/>
      <c r="H40" s="36"/>
    </row>
    <row r="41" spans="1:8" s="94" customFormat="1" ht="14.85" customHeight="1" x14ac:dyDescent="0.3">
      <c r="A41" s="63">
        <v>22</v>
      </c>
      <c r="B41" s="95" t="s">
        <v>1726</v>
      </c>
      <c r="C41" s="96" t="s">
        <v>1727</v>
      </c>
      <c r="D41" s="96" t="s">
        <v>1728</v>
      </c>
      <c r="E41" s="97">
        <v>21457</v>
      </c>
      <c r="F41" s="98">
        <v>407500</v>
      </c>
      <c r="G41" s="99" t="s">
        <v>24</v>
      </c>
      <c r="H41" s="36"/>
    </row>
    <row r="42" spans="1:8" s="94" customFormat="1" ht="14.85" customHeight="1" x14ac:dyDescent="0.3">
      <c r="A42" s="63">
        <v>23</v>
      </c>
      <c r="B42" s="95" t="s">
        <v>1729</v>
      </c>
      <c r="C42" s="100" t="s">
        <v>1730</v>
      </c>
      <c r="D42" s="96" t="s">
        <v>1731</v>
      </c>
      <c r="E42" s="97" t="s">
        <v>1732</v>
      </c>
      <c r="F42" s="98">
        <v>538900</v>
      </c>
      <c r="G42" s="99" t="s">
        <v>24</v>
      </c>
      <c r="H42" s="36"/>
    </row>
    <row r="43" spans="1:8" s="94" customFormat="1" ht="14.85" customHeight="1" x14ac:dyDescent="0.3">
      <c r="A43" s="63">
        <v>24</v>
      </c>
      <c r="B43" s="95" t="s">
        <v>1733</v>
      </c>
      <c r="C43" s="100" t="s">
        <v>1734</v>
      </c>
      <c r="D43" s="96" t="s">
        <v>1735</v>
      </c>
      <c r="E43" s="97" t="s">
        <v>1736</v>
      </c>
      <c r="F43" s="98">
        <v>539815</v>
      </c>
      <c r="G43" s="99" t="s">
        <v>24</v>
      </c>
      <c r="H43" s="36"/>
    </row>
    <row r="44" spans="1:8" s="94" customFormat="1" ht="14.85" customHeight="1" x14ac:dyDescent="0.3">
      <c r="A44" s="63">
        <v>25</v>
      </c>
      <c r="B44" s="95" t="s">
        <v>1733</v>
      </c>
      <c r="C44" s="101" t="s">
        <v>1737</v>
      </c>
      <c r="D44" s="101" t="s">
        <v>1738</v>
      </c>
      <c r="E44" s="97">
        <v>22966</v>
      </c>
      <c r="F44" s="98">
        <v>539815</v>
      </c>
      <c r="G44" s="99">
        <v>16288</v>
      </c>
      <c r="H44" s="36"/>
    </row>
    <row r="45" spans="1:8" s="94" customFormat="1" ht="14.85" customHeight="1" x14ac:dyDescent="0.3">
      <c r="A45" s="63">
        <v>26</v>
      </c>
      <c r="B45" s="95" t="s">
        <v>1739</v>
      </c>
      <c r="C45" s="101" t="s">
        <v>1740</v>
      </c>
      <c r="D45" s="101" t="s">
        <v>1741</v>
      </c>
      <c r="E45" s="97" t="s">
        <v>1742</v>
      </c>
      <c r="F45" s="98">
        <v>1400000</v>
      </c>
      <c r="G45" s="99" t="s">
        <v>24</v>
      </c>
      <c r="H45" s="36"/>
    </row>
    <row r="46" spans="1:8" s="94" customFormat="1" ht="14.85" customHeight="1" x14ac:dyDescent="0.3">
      <c r="A46" s="63">
        <v>27</v>
      </c>
      <c r="B46" s="95" t="s">
        <v>1743</v>
      </c>
      <c r="C46" s="102" t="s">
        <v>24</v>
      </c>
      <c r="D46" s="102" t="s">
        <v>24</v>
      </c>
      <c r="E46" s="97" t="s">
        <v>1744</v>
      </c>
      <c r="F46" s="98">
        <v>1000000</v>
      </c>
      <c r="G46" s="99">
        <v>18146</v>
      </c>
      <c r="H46" s="36"/>
    </row>
    <row r="47" spans="1:8" s="94" customFormat="1" ht="14.85" customHeight="1" x14ac:dyDescent="0.3">
      <c r="A47" s="63">
        <v>28</v>
      </c>
      <c r="B47" s="103" t="s">
        <v>1745</v>
      </c>
      <c r="C47" s="104" t="s">
        <v>1746</v>
      </c>
      <c r="D47" s="104" t="s">
        <v>1747</v>
      </c>
      <c r="E47" s="97" t="s">
        <v>1748</v>
      </c>
      <c r="F47" s="98">
        <v>1183420</v>
      </c>
      <c r="G47" s="99" t="s">
        <v>24</v>
      </c>
      <c r="H47" s="36"/>
    </row>
    <row r="48" spans="1:8" s="94" customFormat="1" ht="14.85" customHeight="1" x14ac:dyDescent="0.3">
      <c r="A48" s="63">
        <v>29</v>
      </c>
      <c r="B48" s="103" t="s">
        <v>1749</v>
      </c>
      <c r="C48" s="104" t="s">
        <v>1750</v>
      </c>
      <c r="D48" s="104" t="s">
        <v>1751</v>
      </c>
      <c r="E48" s="97" t="s">
        <v>1752</v>
      </c>
      <c r="F48" s="98">
        <v>701600</v>
      </c>
      <c r="G48" s="99" t="s">
        <v>1753</v>
      </c>
      <c r="H48" s="36"/>
    </row>
    <row r="49" spans="1:8" s="94" customFormat="1" ht="14.85" customHeight="1" x14ac:dyDescent="0.3">
      <c r="A49" s="63">
        <v>30</v>
      </c>
      <c r="B49" s="103" t="s">
        <v>1754</v>
      </c>
      <c r="C49" s="104" t="s">
        <v>1755</v>
      </c>
      <c r="D49" s="104" t="s">
        <v>1756</v>
      </c>
      <c r="E49" s="105" t="s">
        <v>1757</v>
      </c>
      <c r="F49" s="98">
        <v>755089</v>
      </c>
      <c r="G49" s="99" t="s">
        <v>1758</v>
      </c>
      <c r="H49" s="36"/>
    </row>
    <row r="50" spans="1:8" s="94" customFormat="1" ht="14.85" customHeight="1" x14ac:dyDescent="0.3">
      <c r="A50" s="63">
        <v>31</v>
      </c>
      <c r="B50" s="95" t="s">
        <v>1749</v>
      </c>
      <c r="C50" s="104" t="s">
        <v>1759</v>
      </c>
      <c r="D50" s="104" t="s">
        <v>1760</v>
      </c>
      <c r="E50" s="105" t="s">
        <v>1761</v>
      </c>
      <c r="F50" s="98">
        <v>701600</v>
      </c>
      <c r="G50" s="99" t="s">
        <v>1758</v>
      </c>
      <c r="H50" s="36"/>
    </row>
    <row r="51" spans="1:8" s="94" customFormat="1" ht="14.85" customHeight="1" x14ac:dyDescent="0.3">
      <c r="A51" s="63">
        <v>32</v>
      </c>
      <c r="B51" s="106" t="s">
        <v>1762</v>
      </c>
      <c r="C51" s="104" t="s">
        <v>1763</v>
      </c>
      <c r="D51" s="104" t="s">
        <v>1764</v>
      </c>
      <c r="E51" s="97" t="s">
        <v>1765</v>
      </c>
      <c r="F51" s="98">
        <v>1232309</v>
      </c>
      <c r="G51" s="99" t="s">
        <v>1758</v>
      </c>
      <c r="H51" s="36"/>
    </row>
    <row r="52" spans="1:8" s="94" customFormat="1" ht="14.85" customHeight="1" x14ac:dyDescent="0.3">
      <c r="A52" s="63">
        <v>33</v>
      </c>
      <c r="B52" s="103" t="s">
        <v>1762</v>
      </c>
      <c r="C52" s="104" t="s">
        <v>1766</v>
      </c>
      <c r="D52" s="104" t="s">
        <v>1767</v>
      </c>
      <c r="E52" s="97" t="s">
        <v>1768</v>
      </c>
      <c r="F52" s="98">
        <v>1232309</v>
      </c>
      <c r="G52" s="99" t="s">
        <v>1758</v>
      </c>
      <c r="H52" s="36"/>
    </row>
    <row r="53" spans="1:8" s="94" customFormat="1" ht="14.85" customHeight="1" x14ac:dyDescent="0.3">
      <c r="A53" s="63">
        <v>34</v>
      </c>
      <c r="B53" s="106" t="s">
        <v>1769</v>
      </c>
      <c r="C53" s="104" t="s">
        <v>1770</v>
      </c>
      <c r="D53" s="104" t="s">
        <v>1771</v>
      </c>
      <c r="E53" s="105" t="s">
        <v>1772</v>
      </c>
      <c r="F53" s="98">
        <v>5689000</v>
      </c>
      <c r="G53" s="99" t="s">
        <v>1758</v>
      </c>
      <c r="H53" s="36"/>
    </row>
    <row r="54" spans="1:8" s="94" customFormat="1" ht="14.85" customHeight="1" x14ac:dyDescent="0.3">
      <c r="A54" s="63">
        <v>35</v>
      </c>
      <c r="B54" s="103" t="s">
        <v>1762</v>
      </c>
      <c r="C54" s="104" t="s">
        <v>1773</v>
      </c>
      <c r="D54" s="104" t="s">
        <v>1774</v>
      </c>
      <c r="E54" s="105" t="s">
        <v>1775</v>
      </c>
      <c r="F54" s="98">
        <v>1232309</v>
      </c>
      <c r="G54" s="99" t="s">
        <v>1776</v>
      </c>
      <c r="H54" s="36"/>
    </row>
    <row r="55" spans="1:8" s="94" customFormat="1" ht="14.85" customHeight="1" x14ac:dyDescent="0.3">
      <c r="A55" s="63">
        <v>36</v>
      </c>
      <c r="B55" s="103" t="s">
        <v>1777</v>
      </c>
      <c r="C55" s="104" t="s">
        <v>1778</v>
      </c>
      <c r="D55" s="104" t="s">
        <v>1779</v>
      </c>
      <c r="E55" s="105" t="s">
        <v>1780</v>
      </c>
      <c r="F55" s="98">
        <v>17590000</v>
      </c>
      <c r="G55" s="99" t="s">
        <v>1781</v>
      </c>
      <c r="H55" s="36"/>
    </row>
    <row r="56" spans="1:8" s="94" customFormat="1" ht="14.85" customHeight="1" x14ac:dyDescent="0.3">
      <c r="A56" s="63">
        <v>37</v>
      </c>
      <c r="B56" s="103" t="s">
        <v>1782</v>
      </c>
      <c r="C56" s="104" t="s">
        <v>1783</v>
      </c>
      <c r="D56" s="104" t="s">
        <v>1784</v>
      </c>
      <c r="E56" s="107" t="s">
        <v>1785</v>
      </c>
      <c r="F56" s="108">
        <v>782063</v>
      </c>
      <c r="G56" s="109" t="s">
        <v>1786</v>
      </c>
      <c r="H56" s="36"/>
    </row>
    <row r="57" spans="1:8" s="94" customFormat="1" ht="14.85" customHeight="1" x14ac:dyDescent="0.3">
      <c r="A57" s="63">
        <v>38</v>
      </c>
      <c r="B57" s="103" t="s">
        <v>1782</v>
      </c>
      <c r="C57" s="104" t="s">
        <v>1787</v>
      </c>
      <c r="D57" s="104" t="s">
        <v>1788</v>
      </c>
      <c r="E57" s="110" t="s">
        <v>1789</v>
      </c>
      <c r="F57" s="111">
        <v>782063</v>
      </c>
      <c r="G57" s="81" t="s">
        <v>1790</v>
      </c>
      <c r="H57" s="36"/>
    </row>
    <row r="58" spans="1:8" s="94" customFormat="1" ht="14.85" customHeight="1" x14ac:dyDescent="0.3">
      <c r="A58" s="63">
        <v>39</v>
      </c>
      <c r="B58" s="103" t="s">
        <v>1782</v>
      </c>
      <c r="C58" s="104" t="s">
        <v>1791</v>
      </c>
      <c r="D58" s="104" t="s">
        <v>1792</v>
      </c>
      <c r="E58" s="110" t="s">
        <v>1793</v>
      </c>
      <c r="F58" s="111">
        <v>782063</v>
      </c>
      <c r="G58" s="81" t="s">
        <v>1786</v>
      </c>
      <c r="H58" s="36"/>
    </row>
    <row r="59" spans="1:8" s="94" customFormat="1" ht="14.85" customHeight="1" x14ac:dyDescent="0.3">
      <c r="A59" s="63">
        <v>40</v>
      </c>
      <c r="B59" s="103" t="s">
        <v>1782</v>
      </c>
      <c r="C59" s="104" t="s">
        <v>1794</v>
      </c>
      <c r="D59" s="104" t="s">
        <v>1795</v>
      </c>
      <c r="E59" s="110" t="s">
        <v>1796</v>
      </c>
      <c r="F59" s="111">
        <v>782063</v>
      </c>
      <c r="G59" s="81" t="s">
        <v>1790</v>
      </c>
      <c r="H59" s="36"/>
    </row>
    <row r="60" spans="1:8" s="94" customFormat="1" ht="14.85" customHeight="1" x14ac:dyDescent="0.3">
      <c r="A60" s="63">
        <v>41</v>
      </c>
      <c r="B60" s="103" t="s">
        <v>1782</v>
      </c>
      <c r="C60" s="104" t="s">
        <v>1797</v>
      </c>
      <c r="D60" s="104" t="s">
        <v>1798</v>
      </c>
      <c r="E60" s="110" t="s">
        <v>1799</v>
      </c>
      <c r="F60" s="111">
        <v>782063</v>
      </c>
      <c r="G60" s="81" t="s">
        <v>1790</v>
      </c>
      <c r="H60" s="36"/>
    </row>
    <row r="61" spans="1:8" s="94" customFormat="1" ht="14.85" customHeight="1" x14ac:dyDescent="0.3">
      <c r="A61" s="63">
        <v>42</v>
      </c>
      <c r="B61" s="103" t="s">
        <v>1782</v>
      </c>
      <c r="C61" s="104" t="s">
        <v>1800</v>
      </c>
      <c r="D61" s="104" t="s">
        <v>1801</v>
      </c>
      <c r="E61" s="110" t="s">
        <v>1802</v>
      </c>
      <c r="F61" s="111">
        <v>782063</v>
      </c>
      <c r="G61" s="81" t="s">
        <v>1790</v>
      </c>
      <c r="H61" s="36"/>
    </row>
    <row r="62" spans="1:8" s="94" customFormat="1" ht="14.85" customHeight="1" x14ac:dyDescent="0.3">
      <c r="A62" s="63">
        <v>43</v>
      </c>
      <c r="B62" s="103" t="s">
        <v>1803</v>
      </c>
      <c r="C62" s="104" t="s">
        <v>1804</v>
      </c>
      <c r="D62" s="104" t="s">
        <v>1805</v>
      </c>
      <c r="E62" s="110" t="s">
        <v>1806</v>
      </c>
      <c r="F62" s="111">
        <v>3482850</v>
      </c>
      <c r="G62" s="81" t="s">
        <v>1807</v>
      </c>
      <c r="H62" s="36"/>
    </row>
    <row r="63" spans="1:8" s="94" customFormat="1" ht="14.85" customHeight="1" x14ac:dyDescent="0.3">
      <c r="A63" s="63">
        <v>44</v>
      </c>
      <c r="B63" s="95" t="s">
        <v>1808</v>
      </c>
      <c r="C63" s="101" t="s">
        <v>1809</v>
      </c>
      <c r="D63" s="101" t="s">
        <v>1810</v>
      </c>
      <c r="E63" s="105" t="s">
        <v>1811</v>
      </c>
      <c r="F63" s="98">
        <v>1740000</v>
      </c>
      <c r="G63" s="81" t="s">
        <v>1812</v>
      </c>
      <c r="H63" s="36"/>
    </row>
    <row r="64" spans="1:8" s="94" customFormat="1" ht="14.85" customHeight="1" x14ac:dyDescent="0.3">
      <c r="A64" s="63">
        <v>45</v>
      </c>
      <c r="B64" s="103" t="s">
        <v>1813</v>
      </c>
      <c r="C64" s="104" t="s">
        <v>1814</v>
      </c>
      <c r="D64" s="104" t="s">
        <v>1815</v>
      </c>
      <c r="E64" s="110">
        <v>15613</v>
      </c>
      <c r="F64" s="112">
        <v>1570225</v>
      </c>
      <c r="G64" s="113">
        <v>22590</v>
      </c>
      <c r="H64" s="36"/>
    </row>
    <row r="65" spans="1:8" s="94" customFormat="1" ht="14.85" customHeight="1" x14ac:dyDescent="0.3">
      <c r="A65" s="52">
        <v>46</v>
      </c>
      <c r="B65" s="114" t="s">
        <v>1816</v>
      </c>
      <c r="C65" s="115" t="s">
        <v>1817</v>
      </c>
      <c r="D65" s="115" t="s">
        <v>1818</v>
      </c>
      <c r="E65" s="116">
        <v>23512</v>
      </c>
      <c r="F65" s="117">
        <v>926000</v>
      </c>
      <c r="G65" s="118">
        <v>21905</v>
      </c>
      <c r="H65" s="36"/>
    </row>
    <row r="66" spans="1:8" s="94" customFormat="1" ht="14.85" customHeight="1" x14ac:dyDescent="0.3">
      <c r="A66" s="639" t="s">
        <v>1819</v>
      </c>
      <c r="B66" s="640"/>
      <c r="C66" s="640"/>
      <c r="D66" s="640"/>
      <c r="E66" s="641"/>
      <c r="F66" s="119">
        <f>SUM(F41:F65)</f>
        <v>47155119</v>
      </c>
      <c r="G66" s="120"/>
      <c r="H66" s="36"/>
    </row>
    <row r="67" spans="1:8" s="94" customFormat="1" ht="14.85" customHeight="1" x14ac:dyDescent="0.3">
      <c r="A67" s="45"/>
      <c r="B67" s="121" t="s">
        <v>1820</v>
      </c>
      <c r="C67" s="122"/>
      <c r="D67" s="122"/>
      <c r="E67" s="123"/>
      <c r="F67" s="124"/>
      <c r="G67" s="125"/>
      <c r="H67" s="36"/>
    </row>
    <row r="68" spans="1:8" s="94" customFormat="1" ht="14.85" customHeight="1" x14ac:dyDescent="0.3">
      <c r="A68" s="63">
        <v>47</v>
      </c>
      <c r="B68" s="106" t="s">
        <v>1821</v>
      </c>
      <c r="C68" s="106" t="s">
        <v>1822</v>
      </c>
      <c r="D68" s="106" t="s">
        <v>1823</v>
      </c>
      <c r="E68" s="126" t="s">
        <v>1824</v>
      </c>
      <c r="F68" s="127">
        <v>0</v>
      </c>
      <c r="G68" s="128" t="s">
        <v>1825</v>
      </c>
      <c r="H68" s="36"/>
    </row>
    <row r="69" spans="1:8" s="94" customFormat="1" ht="14.85" customHeight="1" x14ac:dyDescent="0.3">
      <c r="A69" s="63">
        <v>48</v>
      </c>
      <c r="B69" s="106" t="s">
        <v>1826</v>
      </c>
      <c r="C69" s="106" t="s">
        <v>1827</v>
      </c>
      <c r="D69" s="129" t="s">
        <v>1828</v>
      </c>
      <c r="E69" s="126" t="s">
        <v>1829</v>
      </c>
      <c r="F69" s="127">
        <v>556750</v>
      </c>
      <c r="G69" s="128" t="s">
        <v>1830</v>
      </c>
      <c r="H69" s="36"/>
    </row>
    <row r="70" spans="1:8" s="94" customFormat="1" ht="14.85" customHeight="1" x14ac:dyDescent="0.3">
      <c r="A70" s="63">
        <v>49</v>
      </c>
      <c r="B70" s="106" t="s">
        <v>1826</v>
      </c>
      <c r="C70" s="106" t="s">
        <v>1831</v>
      </c>
      <c r="D70" s="129" t="s">
        <v>1832</v>
      </c>
      <c r="E70" s="130" t="s">
        <v>1833</v>
      </c>
      <c r="F70" s="127">
        <v>0</v>
      </c>
      <c r="G70" s="128" t="s">
        <v>1830</v>
      </c>
      <c r="H70" s="36"/>
    </row>
    <row r="71" spans="1:8" s="94" customFormat="1" ht="14.85" customHeight="1" x14ac:dyDescent="0.3">
      <c r="A71" s="63">
        <v>50</v>
      </c>
      <c r="B71" s="103" t="s">
        <v>1834</v>
      </c>
      <c r="C71" s="131" t="s">
        <v>1835</v>
      </c>
      <c r="D71" s="132" t="s">
        <v>1836</v>
      </c>
      <c r="E71" s="133" t="s">
        <v>1837</v>
      </c>
      <c r="F71" s="127">
        <v>0</v>
      </c>
      <c r="G71" s="134" t="s">
        <v>1825</v>
      </c>
      <c r="H71" s="36"/>
    </row>
    <row r="72" spans="1:8" s="94" customFormat="1" ht="14.85" customHeight="1" x14ac:dyDescent="0.3">
      <c r="A72" s="63">
        <v>51</v>
      </c>
      <c r="B72" s="103" t="s">
        <v>1729</v>
      </c>
      <c r="C72" s="133" t="s">
        <v>24</v>
      </c>
      <c r="D72" s="133" t="s">
        <v>24</v>
      </c>
      <c r="E72" s="133" t="s">
        <v>1838</v>
      </c>
      <c r="F72" s="127">
        <v>307429</v>
      </c>
      <c r="G72" s="134" t="s">
        <v>24</v>
      </c>
      <c r="H72" s="36"/>
    </row>
    <row r="73" spans="1:8" s="94" customFormat="1" ht="14.85" customHeight="1" x14ac:dyDescent="0.3">
      <c r="A73" s="63">
        <v>52</v>
      </c>
      <c r="B73" s="103" t="s">
        <v>1839</v>
      </c>
      <c r="C73" s="133" t="s">
        <v>24</v>
      </c>
      <c r="D73" s="133" t="s">
        <v>24</v>
      </c>
      <c r="E73" s="133" t="s">
        <v>1840</v>
      </c>
      <c r="F73" s="127">
        <v>407500</v>
      </c>
      <c r="G73" s="134" t="s">
        <v>24</v>
      </c>
      <c r="H73" s="36"/>
    </row>
    <row r="74" spans="1:8" s="94" customFormat="1" ht="14.85" customHeight="1" x14ac:dyDescent="0.3">
      <c r="A74" s="63">
        <v>53</v>
      </c>
      <c r="B74" s="103" t="s">
        <v>1841</v>
      </c>
      <c r="C74" s="131" t="s">
        <v>1842</v>
      </c>
      <c r="D74" s="132" t="s">
        <v>1843</v>
      </c>
      <c r="E74" s="133" t="s">
        <v>1844</v>
      </c>
      <c r="F74" s="127">
        <v>538900</v>
      </c>
      <c r="G74" s="134">
        <v>14911</v>
      </c>
      <c r="H74" s="36"/>
    </row>
    <row r="75" spans="1:8" s="94" customFormat="1" ht="14.85" customHeight="1" x14ac:dyDescent="0.3">
      <c r="A75" s="52">
        <v>54</v>
      </c>
      <c r="B75" s="114" t="s">
        <v>1839</v>
      </c>
      <c r="C75" s="135" t="s">
        <v>24</v>
      </c>
      <c r="D75" s="135" t="s">
        <v>24</v>
      </c>
      <c r="E75" s="135" t="s">
        <v>1845</v>
      </c>
      <c r="F75" s="136">
        <v>0</v>
      </c>
      <c r="G75" s="137" t="s">
        <v>24</v>
      </c>
      <c r="H75" s="36"/>
    </row>
    <row r="76" spans="1:8" s="94" customFormat="1" ht="14.85" customHeight="1" x14ac:dyDescent="0.3">
      <c r="A76" s="45">
        <v>55</v>
      </c>
      <c r="B76" s="138" t="s">
        <v>1846</v>
      </c>
      <c r="C76" s="139" t="s">
        <v>1847</v>
      </c>
      <c r="D76" s="140" t="s">
        <v>1848</v>
      </c>
      <c r="E76" s="141" t="s">
        <v>1849</v>
      </c>
      <c r="F76" s="142">
        <v>0</v>
      </c>
      <c r="G76" s="143" t="s">
        <v>1850</v>
      </c>
      <c r="H76" s="36"/>
    </row>
    <row r="77" spans="1:8" s="94" customFormat="1" ht="14.85" customHeight="1" x14ac:dyDescent="0.3">
      <c r="A77" s="63">
        <v>56</v>
      </c>
      <c r="B77" s="103" t="s">
        <v>1846</v>
      </c>
      <c r="C77" s="131" t="s">
        <v>1851</v>
      </c>
      <c r="D77" s="132" t="s">
        <v>1852</v>
      </c>
      <c r="E77" s="133" t="s">
        <v>1853</v>
      </c>
      <c r="F77" s="127">
        <v>0</v>
      </c>
      <c r="G77" s="134" t="s">
        <v>1854</v>
      </c>
      <c r="H77" s="36"/>
    </row>
    <row r="78" spans="1:8" s="94" customFormat="1" ht="14.85" customHeight="1" x14ac:dyDescent="0.3">
      <c r="A78" s="63">
        <v>57</v>
      </c>
      <c r="B78" s="103" t="s">
        <v>1846</v>
      </c>
      <c r="C78" s="131" t="s">
        <v>1855</v>
      </c>
      <c r="D78" s="132" t="s">
        <v>1856</v>
      </c>
      <c r="E78" s="133" t="s">
        <v>1857</v>
      </c>
      <c r="F78" s="127">
        <v>0</v>
      </c>
      <c r="G78" s="134" t="s">
        <v>1854</v>
      </c>
      <c r="H78" s="36"/>
    </row>
    <row r="79" spans="1:8" s="94" customFormat="1" ht="14.85" customHeight="1" x14ac:dyDescent="0.3">
      <c r="A79" s="63">
        <v>58</v>
      </c>
      <c r="B79" s="103" t="s">
        <v>1858</v>
      </c>
      <c r="C79" s="131" t="s">
        <v>1859</v>
      </c>
      <c r="D79" s="132" t="s">
        <v>1859</v>
      </c>
      <c r="E79" s="133" t="s">
        <v>1860</v>
      </c>
      <c r="F79" s="127">
        <v>0</v>
      </c>
      <c r="G79" s="134" t="s">
        <v>1861</v>
      </c>
      <c r="H79" s="36"/>
    </row>
    <row r="80" spans="1:8" s="94" customFormat="1" ht="14.85" customHeight="1" x14ac:dyDescent="0.3">
      <c r="A80" s="63">
        <v>59</v>
      </c>
      <c r="B80" s="103" t="s">
        <v>1862</v>
      </c>
      <c r="C80" s="131" t="s">
        <v>1863</v>
      </c>
      <c r="D80" s="132" t="s">
        <v>1864</v>
      </c>
      <c r="E80" s="133" t="s">
        <v>1865</v>
      </c>
      <c r="F80" s="127">
        <v>0</v>
      </c>
      <c r="G80" s="134" t="s">
        <v>1866</v>
      </c>
      <c r="H80" s="36"/>
    </row>
    <row r="81" spans="1:8" s="94" customFormat="1" ht="14.85" customHeight="1" x14ac:dyDescent="0.3">
      <c r="A81" s="63">
        <v>60</v>
      </c>
      <c r="B81" s="103" t="s">
        <v>1867</v>
      </c>
      <c r="C81" s="131" t="s">
        <v>1868</v>
      </c>
      <c r="D81" s="132" t="s">
        <v>1869</v>
      </c>
      <c r="E81" s="133" t="s">
        <v>1870</v>
      </c>
      <c r="F81" s="127">
        <v>0</v>
      </c>
      <c r="G81" s="134" t="s">
        <v>1866</v>
      </c>
      <c r="H81" s="36"/>
    </row>
    <row r="82" spans="1:8" s="94" customFormat="1" ht="14.85" customHeight="1" x14ac:dyDescent="0.3">
      <c r="A82" s="63">
        <v>61</v>
      </c>
      <c r="B82" s="103" t="s">
        <v>1867</v>
      </c>
      <c r="C82" s="131" t="s">
        <v>1871</v>
      </c>
      <c r="D82" s="132" t="s">
        <v>1872</v>
      </c>
      <c r="E82" s="133" t="s">
        <v>1873</v>
      </c>
      <c r="F82" s="127">
        <v>0</v>
      </c>
      <c r="G82" s="134" t="s">
        <v>1866</v>
      </c>
      <c r="H82" s="36"/>
    </row>
    <row r="83" spans="1:8" s="94" customFormat="1" ht="14.85" customHeight="1" x14ac:dyDescent="0.3">
      <c r="A83" s="63">
        <v>62</v>
      </c>
      <c r="B83" s="103" t="s">
        <v>1867</v>
      </c>
      <c r="C83" s="131" t="s">
        <v>1874</v>
      </c>
      <c r="D83" s="132" t="s">
        <v>1875</v>
      </c>
      <c r="E83" s="133" t="s">
        <v>1876</v>
      </c>
      <c r="F83" s="127">
        <v>0</v>
      </c>
      <c r="G83" s="134" t="s">
        <v>1866</v>
      </c>
      <c r="H83" s="36"/>
    </row>
    <row r="84" spans="1:8" s="94" customFormat="1" ht="14.85" customHeight="1" x14ac:dyDescent="0.3">
      <c r="A84" s="63">
        <v>63</v>
      </c>
      <c r="B84" s="103" t="s">
        <v>1867</v>
      </c>
      <c r="C84" s="131" t="s">
        <v>1877</v>
      </c>
      <c r="D84" s="132" t="s">
        <v>1878</v>
      </c>
      <c r="E84" s="133" t="s">
        <v>1879</v>
      </c>
      <c r="F84" s="127">
        <v>0</v>
      </c>
      <c r="G84" s="134" t="s">
        <v>1866</v>
      </c>
      <c r="H84" s="36"/>
    </row>
    <row r="85" spans="1:8" s="94" customFormat="1" ht="14.85" customHeight="1" x14ac:dyDescent="0.3">
      <c r="A85" s="63">
        <v>64</v>
      </c>
      <c r="B85" s="103" t="s">
        <v>1880</v>
      </c>
      <c r="C85" s="131" t="s">
        <v>1881</v>
      </c>
      <c r="D85" s="132" t="s">
        <v>1882</v>
      </c>
      <c r="E85" s="133" t="s">
        <v>1883</v>
      </c>
      <c r="F85" s="127">
        <v>0</v>
      </c>
      <c r="G85" s="134" t="s">
        <v>1884</v>
      </c>
      <c r="H85" s="36"/>
    </row>
    <row r="86" spans="1:8" s="94" customFormat="1" ht="14.85" customHeight="1" x14ac:dyDescent="0.3">
      <c r="A86" s="63">
        <v>65</v>
      </c>
      <c r="B86" s="103" t="s">
        <v>1880</v>
      </c>
      <c r="C86" s="131" t="s">
        <v>1885</v>
      </c>
      <c r="D86" s="132" t="s">
        <v>1886</v>
      </c>
      <c r="E86" s="133" t="s">
        <v>1887</v>
      </c>
      <c r="F86" s="127">
        <v>0</v>
      </c>
      <c r="G86" s="134" t="s">
        <v>1888</v>
      </c>
      <c r="H86" s="36"/>
    </row>
    <row r="87" spans="1:8" s="94" customFormat="1" ht="14.85" customHeight="1" x14ac:dyDescent="0.3">
      <c r="A87" s="63">
        <v>66</v>
      </c>
      <c r="B87" s="103" t="s">
        <v>1671</v>
      </c>
      <c r="C87" s="131" t="s">
        <v>1889</v>
      </c>
      <c r="D87" s="132" t="s">
        <v>1890</v>
      </c>
      <c r="E87" s="133" t="s">
        <v>1891</v>
      </c>
      <c r="F87" s="127">
        <v>0</v>
      </c>
      <c r="G87" s="134" t="s">
        <v>1892</v>
      </c>
      <c r="H87" s="36"/>
    </row>
    <row r="88" spans="1:8" s="94" customFormat="1" ht="14.85" customHeight="1" x14ac:dyDescent="0.3">
      <c r="A88" s="63">
        <v>67</v>
      </c>
      <c r="B88" s="103" t="s">
        <v>1671</v>
      </c>
      <c r="C88" s="131" t="s">
        <v>1893</v>
      </c>
      <c r="D88" s="132" t="s">
        <v>1894</v>
      </c>
      <c r="E88" s="133" t="s">
        <v>1895</v>
      </c>
      <c r="F88" s="127">
        <v>0</v>
      </c>
      <c r="G88" s="134" t="s">
        <v>1892</v>
      </c>
      <c r="H88" s="36"/>
    </row>
    <row r="89" spans="1:8" s="94" customFormat="1" ht="14.85" customHeight="1" x14ac:dyDescent="0.3">
      <c r="A89" s="63">
        <v>68</v>
      </c>
      <c r="B89" s="103" t="s">
        <v>1671</v>
      </c>
      <c r="C89" s="131" t="s">
        <v>1896</v>
      </c>
      <c r="D89" s="132" t="s">
        <v>1897</v>
      </c>
      <c r="E89" s="133" t="s">
        <v>1898</v>
      </c>
      <c r="F89" s="127">
        <v>0</v>
      </c>
      <c r="G89" s="134" t="s">
        <v>1892</v>
      </c>
      <c r="H89" s="36"/>
    </row>
    <row r="90" spans="1:8" s="94" customFormat="1" ht="14.85" customHeight="1" x14ac:dyDescent="0.3">
      <c r="A90" s="63">
        <v>69</v>
      </c>
      <c r="B90" s="103" t="s">
        <v>1671</v>
      </c>
      <c r="C90" s="131" t="s">
        <v>1899</v>
      </c>
      <c r="D90" s="132" t="s">
        <v>1900</v>
      </c>
      <c r="E90" s="133" t="s">
        <v>1901</v>
      </c>
      <c r="F90" s="127">
        <v>0</v>
      </c>
      <c r="G90" s="134" t="s">
        <v>1892</v>
      </c>
      <c r="H90" s="36"/>
    </row>
    <row r="91" spans="1:8" s="94" customFormat="1" ht="14.85" customHeight="1" x14ac:dyDescent="0.3">
      <c r="A91" s="63">
        <v>70</v>
      </c>
      <c r="B91" s="103" t="s">
        <v>1902</v>
      </c>
      <c r="C91" s="131" t="s">
        <v>1903</v>
      </c>
      <c r="D91" s="131" t="s">
        <v>1904</v>
      </c>
      <c r="E91" s="133" t="s">
        <v>1905</v>
      </c>
      <c r="F91" s="127">
        <v>64000</v>
      </c>
      <c r="G91" s="128" t="s">
        <v>1906</v>
      </c>
      <c r="H91" s="36"/>
    </row>
    <row r="92" spans="1:8" s="94" customFormat="1" ht="14.85" customHeight="1" x14ac:dyDescent="0.3">
      <c r="A92" s="63">
        <v>71</v>
      </c>
      <c r="B92" s="103" t="s">
        <v>1902</v>
      </c>
      <c r="C92" s="131" t="s">
        <v>1907</v>
      </c>
      <c r="D92" s="131" t="s">
        <v>1908</v>
      </c>
      <c r="E92" s="133" t="s">
        <v>1909</v>
      </c>
      <c r="F92" s="127">
        <v>64000</v>
      </c>
      <c r="G92" s="128" t="s">
        <v>1906</v>
      </c>
      <c r="H92" s="36"/>
    </row>
    <row r="93" spans="1:8" s="94" customFormat="1" ht="14.85" customHeight="1" x14ac:dyDescent="0.3">
      <c r="A93" s="63">
        <v>72</v>
      </c>
      <c r="B93" s="103" t="s">
        <v>1902</v>
      </c>
      <c r="C93" s="131" t="s">
        <v>1910</v>
      </c>
      <c r="D93" s="132" t="s">
        <v>1911</v>
      </c>
      <c r="E93" s="133" t="s">
        <v>1912</v>
      </c>
      <c r="F93" s="127">
        <v>64000</v>
      </c>
      <c r="G93" s="134" t="s">
        <v>1906</v>
      </c>
      <c r="H93" s="36"/>
    </row>
    <row r="94" spans="1:8" s="94" customFormat="1" ht="14.85" customHeight="1" x14ac:dyDescent="0.3">
      <c r="A94" s="63">
        <v>73</v>
      </c>
      <c r="B94" s="103" t="s">
        <v>1902</v>
      </c>
      <c r="C94" s="131" t="s">
        <v>1913</v>
      </c>
      <c r="D94" s="132" t="s">
        <v>1914</v>
      </c>
      <c r="E94" s="133" t="s">
        <v>1915</v>
      </c>
      <c r="F94" s="127">
        <v>64000</v>
      </c>
      <c r="G94" s="134" t="s">
        <v>1906</v>
      </c>
      <c r="H94" s="36"/>
    </row>
    <row r="95" spans="1:8" s="94" customFormat="1" ht="14.85" customHeight="1" x14ac:dyDescent="0.3">
      <c r="A95" s="63">
        <v>74</v>
      </c>
      <c r="B95" s="103" t="s">
        <v>1916</v>
      </c>
      <c r="C95" s="131" t="s">
        <v>1917</v>
      </c>
      <c r="D95" s="132" t="s">
        <v>1918</v>
      </c>
      <c r="E95" s="133" t="s">
        <v>1919</v>
      </c>
      <c r="F95" s="127">
        <v>0</v>
      </c>
      <c r="G95" s="134" t="s">
        <v>24</v>
      </c>
      <c r="H95" s="36"/>
    </row>
    <row r="96" spans="1:8" s="94" customFormat="1" ht="14.85" customHeight="1" x14ac:dyDescent="0.3">
      <c r="A96" s="63">
        <v>75</v>
      </c>
      <c r="B96" s="103" t="s">
        <v>1916</v>
      </c>
      <c r="C96" s="131" t="s">
        <v>1920</v>
      </c>
      <c r="D96" s="132" t="s">
        <v>1921</v>
      </c>
      <c r="E96" s="133" t="s">
        <v>1922</v>
      </c>
      <c r="F96" s="127">
        <v>0</v>
      </c>
      <c r="G96" s="134" t="s">
        <v>24</v>
      </c>
      <c r="H96" s="36"/>
    </row>
    <row r="97" spans="1:8" s="94" customFormat="1" ht="14.85" customHeight="1" x14ac:dyDescent="0.3">
      <c r="A97" s="63">
        <v>76</v>
      </c>
      <c r="B97" s="103" t="s">
        <v>1923</v>
      </c>
      <c r="C97" s="131" t="s">
        <v>1924</v>
      </c>
      <c r="D97" s="132" t="s">
        <v>1925</v>
      </c>
      <c r="E97" s="133" t="s">
        <v>1926</v>
      </c>
      <c r="F97" s="127">
        <v>74900</v>
      </c>
      <c r="G97" s="134" t="s">
        <v>1927</v>
      </c>
      <c r="H97" s="36"/>
    </row>
    <row r="98" spans="1:8" s="94" customFormat="1" ht="14.85" customHeight="1" x14ac:dyDescent="0.3">
      <c r="A98" s="63">
        <v>77</v>
      </c>
      <c r="B98" s="103" t="s">
        <v>1923</v>
      </c>
      <c r="C98" s="131" t="s">
        <v>1928</v>
      </c>
      <c r="D98" s="132" t="s">
        <v>1929</v>
      </c>
      <c r="E98" s="133" t="s">
        <v>1930</v>
      </c>
      <c r="F98" s="127">
        <v>74900</v>
      </c>
      <c r="G98" s="134" t="s">
        <v>1927</v>
      </c>
      <c r="H98" s="36"/>
    </row>
    <row r="99" spans="1:8" s="94" customFormat="1" ht="14.85" customHeight="1" x14ac:dyDescent="0.3">
      <c r="A99" s="63">
        <v>78</v>
      </c>
      <c r="B99" s="103" t="s">
        <v>1931</v>
      </c>
      <c r="C99" s="131" t="s">
        <v>1932</v>
      </c>
      <c r="D99" s="132" t="s">
        <v>1933</v>
      </c>
      <c r="E99" s="133" t="s">
        <v>1934</v>
      </c>
      <c r="F99" s="127">
        <v>74900</v>
      </c>
      <c r="G99" s="134" t="s">
        <v>1927</v>
      </c>
      <c r="H99" s="36"/>
    </row>
    <row r="100" spans="1:8" s="94" customFormat="1" ht="14.85" customHeight="1" x14ac:dyDescent="0.3">
      <c r="A100" s="144">
        <v>79</v>
      </c>
      <c r="B100" s="145" t="s">
        <v>1935</v>
      </c>
      <c r="C100" s="146" t="s">
        <v>1936</v>
      </c>
      <c r="D100" s="147" t="s">
        <v>1937</v>
      </c>
      <c r="E100" s="148" t="s">
        <v>1938</v>
      </c>
      <c r="F100" s="149">
        <v>119947</v>
      </c>
      <c r="G100" s="150" t="s">
        <v>1927</v>
      </c>
      <c r="H100" s="36"/>
    </row>
    <row r="101" spans="1:8" s="94" customFormat="1" ht="14.85" customHeight="1" x14ac:dyDescent="0.3">
      <c r="A101" s="639" t="s">
        <v>1939</v>
      </c>
      <c r="B101" s="640"/>
      <c r="C101" s="640"/>
      <c r="D101" s="640"/>
      <c r="E101" s="641"/>
      <c r="F101" s="119">
        <f>SUM(F68:F100)</f>
        <v>2411226</v>
      </c>
      <c r="G101" s="120"/>
      <c r="H101" s="36"/>
    </row>
    <row r="102" spans="1:8" s="94" customFormat="1" ht="14.85" customHeight="1" x14ac:dyDescent="0.3">
      <c r="A102" s="45"/>
      <c r="B102" s="121" t="s">
        <v>1940</v>
      </c>
      <c r="C102" s="122"/>
      <c r="D102" s="122"/>
      <c r="E102" s="123"/>
      <c r="F102" s="124"/>
      <c r="G102" s="125"/>
      <c r="H102" s="36"/>
    </row>
    <row r="103" spans="1:8" s="94" customFormat="1" ht="14.85" customHeight="1" x14ac:dyDescent="0.3">
      <c r="A103" s="63">
        <v>80</v>
      </c>
      <c r="B103" s="103" t="s">
        <v>1739</v>
      </c>
      <c r="C103" s="106" t="s">
        <v>1941</v>
      </c>
      <c r="D103" s="129" t="s">
        <v>1942</v>
      </c>
      <c r="E103" s="105" t="s">
        <v>1943</v>
      </c>
      <c r="F103" s="151">
        <v>1449000</v>
      </c>
      <c r="G103" s="152" t="s">
        <v>1944</v>
      </c>
      <c r="H103" s="36"/>
    </row>
    <row r="104" spans="1:8" s="94" customFormat="1" ht="14.85" customHeight="1" x14ac:dyDescent="0.3">
      <c r="A104" s="63">
        <v>81</v>
      </c>
      <c r="B104" s="103" t="s">
        <v>1945</v>
      </c>
      <c r="C104" s="133" t="s">
        <v>24</v>
      </c>
      <c r="D104" s="133" t="s">
        <v>24</v>
      </c>
      <c r="E104" s="105" t="s">
        <v>1946</v>
      </c>
      <c r="F104" s="151">
        <v>290000</v>
      </c>
      <c r="G104" s="99" t="s">
        <v>24</v>
      </c>
      <c r="H104" s="36"/>
    </row>
    <row r="105" spans="1:8" s="94" customFormat="1" ht="14.85" customHeight="1" x14ac:dyDescent="0.3">
      <c r="A105" s="63">
        <v>82</v>
      </c>
      <c r="B105" s="103" t="s">
        <v>1729</v>
      </c>
      <c r="C105" s="133" t="s">
        <v>24</v>
      </c>
      <c r="D105" s="133" t="s">
        <v>24</v>
      </c>
      <c r="E105" s="105" t="s">
        <v>1947</v>
      </c>
      <c r="F105" s="151">
        <v>538900</v>
      </c>
      <c r="G105" s="99" t="s">
        <v>24</v>
      </c>
      <c r="H105" s="36"/>
    </row>
    <row r="106" spans="1:8" s="94" customFormat="1" ht="14.85" customHeight="1" x14ac:dyDescent="0.3">
      <c r="A106" s="63">
        <v>83</v>
      </c>
      <c r="B106" s="103" t="s">
        <v>1729</v>
      </c>
      <c r="C106" s="133" t="s">
        <v>24</v>
      </c>
      <c r="D106" s="133" t="s">
        <v>24</v>
      </c>
      <c r="E106" s="105" t="s">
        <v>1948</v>
      </c>
      <c r="F106" s="151">
        <v>538900</v>
      </c>
      <c r="G106" s="99" t="s">
        <v>24</v>
      </c>
      <c r="H106" s="36"/>
    </row>
    <row r="107" spans="1:8" s="94" customFormat="1" ht="14.85" customHeight="1" x14ac:dyDescent="0.3">
      <c r="A107" s="63">
        <v>84</v>
      </c>
      <c r="B107" s="103" t="s">
        <v>1729</v>
      </c>
      <c r="C107" s="133" t="s">
        <v>24</v>
      </c>
      <c r="D107" s="133" t="s">
        <v>24</v>
      </c>
      <c r="E107" s="105" t="s">
        <v>1949</v>
      </c>
      <c r="F107" s="151">
        <v>538900</v>
      </c>
      <c r="G107" s="99" t="s">
        <v>24</v>
      </c>
      <c r="H107" s="36"/>
    </row>
    <row r="108" spans="1:8" s="94" customFormat="1" ht="14.85" customHeight="1" x14ac:dyDescent="0.3">
      <c r="A108" s="45">
        <v>85</v>
      </c>
      <c r="B108" s="138" t="s">
        <v>1729</v>
      </c>
      <c r="C108" s="141" t="s">
        <v>24</v>
      </c>
      <c r="D108" s="141" t="s">
        <v>24</v>
      </c>
      <c r="E108" s="153" t="s">
        <v>1950</v>
      </c>
      <c r="F108" s="154">
        <v>538900</v>
      </c>
      <c r="G108" s="155" t="s">
        <v>24</v>
      </c>
      <c r="H108" s="36"/>
    </row>
    <row r="109" spans="1:8" s="94" customFormat="1" ht="14.85" customHeight="1" x14ac:dyDescent="0.3">
      <c r="A109" s="63">
        <v>86</v>
      </c>
      <c r="B109" s="103" t="s">
        <v>1951</v>
      </c>
      <c r="C109" s="133" t="s">
        <v>24</v>
      </c>
      <c r="D109" s="133" t="s">
        <v>24</v>
      </c>
      <c r="E109" s="97" t="s">
        <v>1952</v>
      </c>
      <c r="F109" s="151">
        <v>655000</v>
      </c>
      <c r="G109" s="99" t="s">
        <v>24</v>
      </c>
      <c r="H109" s="36"/>
    </row>
    <row r="110" spans="1:8" s="94" customFormat="1" ht="14.85" customHeight="1" x14ac:dyDescent="0.3">
      <c r="A110" s="63">
        <v>87</v>
      </c>
      <c r="B110" s="103" t="s">
        <v>1953</v>
      </c>
      <c r="C110" s="133" t="s">
        <v>24</v>
      </c>
      <c r="D110" s="133" t="s">
        <v>24</v>
      </c>
      <c r="E110" s="97" t="s">
        <v>1954</v>
      </c>
      <c r="F110" s="151">
        <v>539815</v>
      </c>
      <c r="G110" s="99" t="s">
        <v>24</v>
      </c>
      <c r="H110" s="36"/>
    </row>
    <row r="111" spans="1:8" s="94" customFormat="1" ht="14.85" customHeight="1" x14ac:dyDescent="0.3">
      <c r="A111" s="63">
        <v>88</v>
      </c>
      <c r="B111" s="103" t="s">
        <v>1955</v>
      </c>
      <c r="C111" s="133" t="s">
        <v>24</v>
      </c>
      <c r="D111" s="133" t="s">
        <v>24</v>
      </c>
      <c r="E111" s="97" t="s">
        <v>1956</v>
      </c>
      <c r="F111" s="151">
        <v>583330</v>
      </c>
      <c r="G111" s="99" t="s">
        <v>24</v>
      </c>
      <c r="H111" s="36"/>
    </row>
    <row r="112" spans="1:8" s="94" customFormat="1" ht="14.85" customHeight="1" x14ac:dyDescent="0.3">
      <c r="A112" s="63">
        <v>89</v>
      </c>
      <c r="B112" s="103" t="s">
        <v>1957</v>
      </c>
      <c r="C112" s="133" t="s">
        <v>24</v>
      </c>
      <c r="D112" s="133" t="s">
        <v>24</v>
      </c>
      <c r="E112" s="97" t="s">
        <v>1958</v>
      </c>
      <c r="F112" s="151">
        <v>0</v>
      </c>
      <c r="G112" s="99" t="s">
        <v>24</v>
      </c>
      <c r="H112" s="36"/>
    </row>
    <row r="113" spans="1:8" s="94" customFormat="1" ht="14.85" customHeight="1" x14ac:dyDescent="0.3">
      <c r="A113" s="63">
        <v>90</v>
      </c>
      <c r="B113" s="103" t="s">
        <v>1959</v>
      </c>
      <c r="C113" s="133" t="s">
        <v>24</v>
      </c>
      <c r="D113" s="133" t="s">
        <v>24</v>
      </c>
      <c r="E113" s="97" t="s">
        <v>1960</v>
      </c>
      <c r="F113" s="151">
        <v>0</v>
      </c>
      <c r="G113" s="99" t="s">
        <v>24</v>
      </c>
      <c r="H113" s="36"/>
    </row>
    <row r="114" spans="1:8" s="94" customFormat="1" ht="14.85" customHeight="1" x14ac:dyDescent="0.3">
      <c r="A114" s="63">
        <v>91</v>
      </c>
      <c r="B114" s="103" t="s">
        <v>1834</v>
      </c>
      <c r="C114" s="133" t="s">
        <v>24</v>
      </c>
      <c r="D114" s="133" t="s">
        <v>24</v>
      </c>
      <c r="E114" s="97" t="s">
        <v>1961</v>
      </c>
      <c r="F114" s="151">
        <v>0</v>
      </c>
      <c r="G114" s="99" t="s">
        <v>24</v>
      </c>
      <c r="H114" s="36"/>
    </row>
    <row r="115" spans="1:8" s="94" customFormat="1" ht="14.85" customHeight="1" x14ac:dyDescent="0.3">
      <c r="A115" s="63">
        <v>92</v>
      </c>
      <c r="B115" s="103" t="s">
        <v>1962</v>
      </c>
      <c r="C115" s="133" t="s">
        <v>24</v>
      </c>
      <c r="D115" s="133" t="s">
        <v>24</v>
      </c>
      <c r="E115" s="97" t="s">
        <v>1963</v>
      </c>
      <c r="F115" s="151">
        <v>0</v>
      </c>
      <c r="G115" s="99" t="s">
        <v>24</v>
      </c>
      <c r="H115" s="36"/>
    </row>
    <row r="116" spans="1:8" s="94" customFormat="1" ht="14.85" customHeight="1" x14ac:dyDescent="0.3">
      <c r="A116" s="63">
        <v>93</v>
      </c>
      <c r="B116" s="103" t="s">
        <v>1964</v>
      </c>
      <c r="C116" s="133" t="s">
        <v>24</v>
      </c>
      <c r="D116" s="133" t="s">
        <v>24</v>
      </c>
      <c r="E116" s="97" t="s">
        <v>1965</v>
      </c>
      <c r="F116" s="151">
        <v>0</v>
      </c>
      <c r="G116" s="99" t="s">
        <v>24</v>
      </c>
      <c r="H116" s="36"/>
    </row>
    <row r="117" spans="1:8" s="94" customFormat="1" ht="14.85" customHeight="1" x14ac:dyDescent="0.3">
      <c r="A117" s="63">
        <v>94</v>
      </c>
      <c r="B117" s="103" t="s">
        <v>1966</v>
      </c>
      <c r="C117" s="106" t="s">
        <v>1967</v>
      </c>
      <c r="D117" s="129" t="s">
        <v>1968</v>
      </c>
      <c r="E117" s="97" t="s">
        <v>1969</v>
      </c>
      <c r="F117" s="151">
        <v>55528</v>
      </c>
      <c r="G117" s="152" t="s">
        <v>1970</v>
      </c>
      <c r="H117" s="36"/>
    </row>
    <row r="118" spans="1:8" s="94" customFormat="1" ht="14.85" customHeight="1" x14ac:dyDescent="0.3">
      <c r="A118" s="63">
        <v>95</v>
      </c>
      <c r="B118" s="103" t="s">
        <v>1966</v>
      </c>
      <c r="C118" s="106" t="s">
        <v>1971</v>
      </c>
      <c r="D118" s="129" t="s">
        <v>1972</v>
      </c>
      <c r="E118" s="97" t="s">
        <v>1973</v>
      </c>
      <c r="F118" s="151">
        <v>55528</v>
      </c>
      <c r="G118" s="152" t="s">
        <v>1970</v>
      </c>
      <c r="H118" s="36"/>
    </row>
    <row r="119" spans="1:8" s="94" customFormat="1" ht="14.85" customHeight="1" x14ac:dyDescent="0.3">
      <c r="A119" s="63">
        <v>96</v>
      </c>
      <c r="B119" s="103" t="s">
        <v>1966</v>
      </c>
      <c r="C119" s="106" t="s">
        <v>1974</v>
      </c>
      <c r="D119" s="129" t="s">
        <v>1975</v>
      </c>
      <c r="E119" s="97" t="s">
        <v>1976</v>
      </c>
      <c r="F119" s="151">
        <v>55528</v>
      </c>
      <c r="G119" s="152" t="s">
        <v>1970</v>
      </c>
      <c r="H119" s="36"/>
    </row>
    <row r="120" spans="1:8" s="94" customFormat="1" ht="14.85" customHeight="1" x14ac:dyDescent="0.3">
      <c r="A120" s="63">
        <v>97</v>
      </c>
      <c r="B120" s="103" t="s">
        <v>1867</v>
      </c>
      <c r="C120" s="106" t="s">
        <v>1977</v>
      </c>
      <c r="D120" s="129" t="s">
        <v>1978</v>
      </c>
      <c r="E120" s="97" t="s">
        <v>1979</v>
      </c>
      <c r="F120" s="151">
        <v>55528</v>
      </c>
      <c r="G120" s="152" t="s">
        <v>1970</v>
      </c>
      <c r="H120" s="36"/>
    </row>
    <row r="121" spans="1:8" s="94" customFormat="1" ht="14.85" customHeight="1" x14ac:dyDescent="0.3">
      <c r="A121" s="63">
        <v>98</v>
      </c>
      <c r="B121" s="103" t="s">
        <v>1966</v>
      </c>
      <c r="C121" s="106" t="s">
        <v>1980</v>
      </c>
      <c r="D121" s="129" t="s">
        <v>1981</v>
      </c>
      <c r="E121" s="97" t="s">
        <v>1982</v>
      </c>
      <c r="F121" s="151">
        <v>55528</v>
      </c>
      <c r="G121" s="152" t="s">
        <v>1970</v>
      </c>
      <c r="H121" s="36"/>
    </row>
    <row r="122" spans="1:8" s="94" customFormat="1" ht="14.85" customHeight="1" x14ac:dyDescent="0.3">
      <c r="A122" s="63">
        <v>99</v>
      </c>
      <c r="B122" s="103" t="s">
        <v>1966</v>
      </c>
      <c r="C122" s="106" t="s">
        <v>1983</v>
      </c>
      <c r="D122" s="129" t="s">
        <v>1984</v>
      </c>
      <c r="E122" s="105" t="s">
        <v>1985</v>
      </c>
      <c r="F122" s="151">
        <v>55528</v>
      </c>
      <c r="G122" s="99" t="s">
        <v>1970</v>
      </c>
      <c r="H122" s="36"/>
    </row>
    <row r="123" spans="1:8" s="94" customFormat="1" ht="14.85" customHeight="1" x14ac:dyDescent="0.3">
      <c r="A123" s="63">
        <v>100</v>
      </c>
      <c r="B123" s="103" t="s">
        <v>1966</v>
      </c>
      <c r="C123" s="106" t="s">
        <v>1986</v>
      </c>
      <c r="D123" s="129" t="s">
        <v>1987</v>
      </c>
      <c r="E123" s="105" t="s">
        <v>1988</v>
      </c>
      <c r="F123" s="151">
        <v>55528</v>
      </c>
      <c r="G123" s="99" t="s">
        <v>1970</v>
      </c>
      <c r="H123" s="36"/>
    </row>
    <row r="124" spans="1:8" s="94" customFormat="1" ht="14.85" customHeight="1" x14ac:dyDescent="0.3">
      <c r="A124" s="63">
        <v>101</v>
      </c>
      <c r="B124" s="103" t="s">
        <v>1966</v>
      </c>
      <c r="C124" s="106" t="s">
        <v>1989</v>
      </c>
      <c r="D124" s="129" t="s">
        <v>1990</v>
      </c>
      <c r="E124" s="105" t="s">
        <v>1991</v>
      </c>
      <c r="F124" s="151">
        <v>55528</v>
      </c>
      <c r="G124" s="99" t="s">
        <v>1970</v>
      </c>
      <c r="H124" s="36"/>
    </row>
    <row r="125" spans="1:8" s="94" customFormat="1" ht="14.85" customHeight="1" x14ac:dyDescent="0.3">
      <c r="A125" s="63">
        <v>102</v>
      </c>
      <c r="B125" s="103" t="s">
        <v>1966</v>
      </c>
      <c r="C125" s="106" t="s">
        <v>1992</v>
      </c>
      <c r="D125" s="129" t="s">
        <v>1993</v>
      </c>
      <c r="E125" s="105" t="s">
        <v>1994</v>
      </c>
      <c r="F125" s="151">
        <v>55528</v>
      </c>
      <c r="G125" s="99">
        <v>16068</v>
      </c>
      <c r="H125" s="36"/>
    </row>
    <row r="126" spans="1:8" s="94" customFormat="1" ht="14.85" customHeight="1" x14ac:dyDescent="0.3">
      <c r="A126" s="63">
        <v>103</v>
      </c>
      <c r="B126" s="103" t="s">
        <v>1880</v>
      </c>
      <c r="C126" s="106" t="s">
        <v>1995</v>
      </c>
      <c r="D126" s="129" t="s">
        <v>1996</v>
      </c>
      <c r="E126" s="105" t="s">
        <v>1997</v>
      </c>
      <c r="F126" s="151">
        <v>79775</v>
      </c>
      <c r="G126" s="99">
        <v>17986</v>
      </c>
      <c r="H126" s="36"/>
    </row>
    <row r="127" spans="1:8" s="94" customFormat="1" ht="14.85" customHeight="1" x14ac:dyDescent="0.3">
      <c r="A127" s="63">
        <v>104</v>
      </c>
      <c r="B127" s="103" t="s">
        <v>1880</v>
      </c>
      <c r="C127" s="106" t="s">
        <v>1998</v>
      </c>
      <c r="D127" s="129" t="s">
        <v>1999</v>
      </c>
      <c r="E127" s="105" t="s">
        <v>2000</v>
      </c>
      <c r="F127" s="151">
        <v>79775</v>
      </c>
      <c r="G127" s="99">
        <v>17986</v>
      </c>
      <c r="H127" s="36"/>
    </row>
    <row r="128" spans="1:8" s="94" customFormat="1" ht="14.85" customHeight="1" x14ac:dyDescent="0.3">
      <c r="A128" s="63">
        <v>105</v>
      </c>
      <c r="B128" s="103" t="s">
        <v>1880</v>
      </c>
      <c r="C128" s="106" t="s">
        <v>2001</v>
      </c>
      <c r="D128" s="129" t="s">
        <v>2002</v>
      </c>
      <c r="E128" s="105" t="s">
        <v>2003</v>
      </c>
      <c r="F128" s="151">
        <v>79775</v>
      </c>
      <c r="G128" s="99">
        <v>17986</v>
      </c>
      <c r="H128" s="36"/>
    </row>
    <row r="129" spans="1:8" s="94" customFormat="1" ht="14.85" customHeight="1" x14ac:dyDescent="0.3">
      <c r="A129" s="63">
        <v>106</v>
      </c>
      <c r="B129" s="103" t="s">
        <v>1880</v>
      </c>
      <c r="C129" s="106" t="s">
        <v>2004</v>
      </c>
      <c r="D129" s="129" t="s">
        <v>2005</v>
      </c>
      <c r="E129" s="105" t="s">
        <v>2006</v>
      </c>
      <c r="F129" s="151">
        <v>79775</v>
      </c>
      <c r="G129" s="99">
        <v>17986</v>
      </c>
      <c r="H129" s="36"/>
    </row>
    <row r="130" spans="1:8" s="94" customFormat="1" ht="14.85" customHeight="1" x14ac:dyDescent="0.3">
      <c r="A130" s="63">
        <v>107</v>
      </c>
      <c r="B130" s="103" t="s">
        <v>1880</v>
      </c>
      <c r="C130" s="106" t="s">
        <v>2007</v>
      </c>
      <c r="D130" s="129" t="s">
        <v>2008</v>
      </c>
      <c r="E130" s="105" t="s">
        <v>2009</v>
      </c>
      <c r="F130" s="151">
        <v>79775</v>
      </c>
      <c r="G130" s="99">
        <v>17986</v>
      </c>
      <c r="H130" s="36"/>
    </row>
    <row r="131" spans="1:8" s="94" customFormat="1" ht="14.85" customHeight="1" x14ac:dyDescent="0.3">
      <c r="A131" s="63">
        <v>108</v>
      </c>
      <c r="B131" s="103" t="s">
        <v>1880</v>
      </c>
      <c r="C131" s="106" t="s">
        <v>2010</v>
      </c>
      <c r="D131" s="129" t="s">
        <v>2011</v>
      </c>
      <c r="E131" s="105" t="s">
        <v>2012</v>
      </c>
      <c r="F131" s="151">
        <v>79775</v>
      </c>
      <c r="G131" s="99">
        <v>17986</v>
      </c>
      <c r="H131" s="36"/>
    </row>
    <row r="132" spans="1:8" s="94" customFormat="1" ht="14.85" customHeight="1" x14ac:dyDescent="0.3">
      <c r="A132" s="63">
        <v>109</v>
      </c>
      <c r="B132" s="103" t="s">
        <v>1880</v>
      </c>
      <c r="C132" s="106" t="s">
        <v>2013</v>
      </c>
      <c r="D132" s="129" t="s">
        <v>2014</v>
      </c>
      <c r="E132" s="105" t="s">
        <v>2015</v>
      </c>
      <c r="F132" s="151">
        <v>79775</v>
      </c>
      <c r="G132" s="99">
        <v>17986</v>
      </c>
      <c r="H132" s="36"/>
    </row>
    <row r="133" spans="1:8" s="94" customFormat="1" ht="14.85" customHeight="1" x14ac:dyDescent="0.3">
      <c r="A133" s="63">
        <v>110</v>
      </c>
      <c r="B133" s="103" t="s">
        <v>1880</v>
      </c>
      <c r="C133" s="106" t="s">
        <v>2016</v>
      </c>
      <c r="D133" s="129" t="s">
        <v>2017</v>
      </c>
      <c r="E133" s="105" t="s">
        <v>2018</v>
      </c>
      <c r="F133" s="151">
        <v>79775</v>
      </c>
      <c r="G133" s="99">
        <v>17986</v>
      </c>
      <c r="H133" s="36"/>
    </row>
    <row r="134" spans="1:8" s="156" customFormat="1" ht="14.85" customHeight="1" x14ac:dyDescent="0.3">
      <c r="A134" s="63">
        <v>111</v>
      </c>
      <c r="B134" s="103" t="s">
        <v>1880</v>
      </c>
      <c r="C134" s="106" t="s">
        <v>2019</v>
      </c>
      <c r="D134" s="129" t="s">
        <v>2020</v>
      </c>
      <c r="E134" s="105" t="s">
        <v>2021</v>
      </c>
      <c r="F134" s="151">
        <v>79775</v>
      </c>
      <c r="G134" s="99">
        <v>17986</v>
      </c>
      <c r="H134" s="36"/>
    </row>
    <row r="135" spans="1:8" s="156" customFormat="1" ht="14.85" customHeight="1" x14ac:dyDescent="0.3">
      <c r="A135" s="63">
        <v>112</v>
      </c>
      <c r="B135" s="103" t="s">
        <v>1880</v>
      </c>
      <c r="C135" s="106" t="s">
        <v>2022</v>
      </c>
      <c r="D135" s="129" t="s">
        <v>2023</v>
      </c>
      <c r="E135" s="105" t="s">
        <v>2024</v>
      </c>
      <c r="F135" s="151">
        <v>79775</v>
      </c>
      <c r="G135" s="99">
        <v>17986</v>
      </c>
      <c r="H135" s="36"/>
    </row>
    <row r="136" spans="1:8" s="94" customFormat="1" ht="14.85" customHeight="1" x14ac:dyDescent="0.3">
      <c r="A136" s="63">
        <v>113</v>
      </c>
      <c r="B136" s="103" t="s">
        <v>1880</v>
      </c>
      <c r="C136" s="106" t="s">
        <v>2025</v>
      </c>
      <c r="D136" s="129" t="s">
        <v>2026</v>
      </c>
      <c r="E136" s="105" t="s">
        <v>2027</v>
      </c>
      <c r="F136" s="151">
        <v>79775</v>
      </c>
      <c r="G136" s="99">
        <v>17986</v>
      </c>
      <c r="H136" s="36"/>
    </row>
    <row r="137" spans="1:8" s="94" customFormat="1" ht="14.85" customHeight="1" x14ac:dyDescent="0.3">
      <c r="A137" s="63">
        <v>114</v>
      </c>
      <c r="B137" s="103" t="s">
        <v>1880</v>
      </c>
      <c r="C137" s="106" t="s">
        <v>2028</v>
      </c>
      <c r="D137" s="129" t="s">
        <v>2029</v>
      </c>
      <c r="E137" s="105" t="s">
        <v>2030</v>
      </c>
      <c r="F137" s="151">
        <v>79775</v>
      </c>
      <c r="G137" s="99">
        <v>17986</v>
      </c>
      <c r="H137" s="36"/>
    </row>
    <row r="138" spans="1:8" s="94" customFormat="1" ht="14.85" customHeight="1" x14ac:dyDescent="0.3">
      <c r="A138" s="63">
        <v>115</v>
      </c>
      <c r="B138" s="103" t="s">
        <v>1880</v>
      </c>
      <c r="C138" s="106" t="s">
        <v>2031</v>
      </c>
      <c r="D138" s="129" t="s">
        <v>2032</v>
      </c>
      <c r="E138" s="105" t="s">
        <v>2033</v>
      </c>
      <c r="F138" s="151">
        <v>78110</v>
      </c>
      <c r="G138" s="99">
        <v>17986</v>
      </c>
      <c r="H138" s="36"/>
    </row>
    <row r="139" spans="1:8" s="94" customFormat="1" ht="14.85" customHeight="1" x14ac:dyDescent="0.3">
      <c r="A139" s="63">
        <v>116</v>
      </c>
      <c r="B139" s="103" t="s">
        <v>2034</v>
      </c>
      <c r="C139" s="106" t="s">
        <v>2035</v>
      </c>
      <c r="D139" s="129" t="s">
        <v>2036</v>
      </c>
      <c r="E139" s="105" t="s">
        <v>2037</v>
      </c>
      <c r="F139" s="151">
        <v>64200</v>
      </c>
      <c r="G139" s="99">
        <v>18092</v>
      </c>
      <c r="H139" s="36"/>
    </row>
    <row r="140" spans="1:8" s="94" customFormat="1" ht="14.85" customHeight="1" x14ac:dyDescent="0.3">
      <c r="A140" s="63">
        <v>117</v>
      </c>
      <c r="B140" s="103" t="s">
        <v>2034</v>
      </c>
      <c r="C140" s="106" t="s">
        <v>2038</v>
      </c>
      <c r="D140" s="129" t="s">
        <v>2039</v>
      </c>
      <c r="E140" s="105" t="s">
        <v>2040</v>
      </c>
      <c r="F140" s="151">
        <v>64200</v>
      </c>
      <c r="G140" s="99">
        <v>18092</v>
      </c>
      <c r="H140" s="36"/>
    </row>
    <row r="141" spans="1:8" s="94" customFormat="1" ht="14.85" customHeight="1" x14ac:dyDescent="0.3">
      <c r="A141" s="52">
        <v>118</v>
      </c>
      <c r="B141" s="114" t="s">
        <v>2034</v>
      </c>
      <c r="C141" s="157" t="s">
        <v>2041</v>
      </c>
      <c r="D141" s="158" t="s">
        <v>2042</v>
      </c>
      <c r="E141" s="159" t="s">
        <v>2043</v>
      </c>
      <c r="F141" s="160">
        <v>64200</v>
      </c>
      <c r="G141" s="161">
        <v>18092</v>
      </c>
      <c r="H141" s="36"/>
    </row>
    <row r="142" spans="1:8" s="94" customFormat="1" ht="14.85" customHeight="1" x14ac:dyDescent="0.3">
      <c r="A142" s="45">
        <v>119</v>
      </c>
      <c r="B142" s="138" t="s">
        <v>2034</v>
      </c>
      <c r="C142" s="162" t="s">
        <v>2044</v>
      </c>
      <c r="D142" s="163" t="s">
        <v>2045</v>
      </c>
      <c r="E142" s="153" t="s">
        <v>2046</v>
      </c>
      <c r="F142" s="154">
        <v>64200</v>
      </c>
      <c r="G142" s="155">
        <v>18092</v>
      </c>
      <c r="H142" s="36"/>
    </row>
    <row r="143" spans="1:8" s="94" customFormat="1" ht="14.85" customHeight="1" x14ac:dyDescent="0.3">
      <c r="A143" s="63">
        <v>120</v>
      </c>
      <c r="B143" s="103" t="s">
        <v>2047</v>
      </c>
      <c r="C143" s="106" t="s">
        <v>2048</v>
      </c>
      <c r="D143" s="129" t="s">
        <v>2049</v>
      </c>
      <c r="E143" s="105" t="s">
        <v>2050</v>
      </c>
      <c r="F143" s="151">
        <v>64000</v>
      </c>
      <c r="G143" s="99" t="s">
        <v>1892</v>
      </c>
      <c r="H143" s="36"/>
    </row>
    <row r="144" spans="1:8" s="94" customFormat="1" ht="14.85" customHeight="1" x14ac:dyDescent="0.3">
      <c r="A144" s="63">
        <v>121</v>
      </c>
      <c r="B144" s="103" t="s">
        <v>2047</v>
      </c>
      <c r="C144" s="106" t="s">
        <v>2051</v>
      </c>
      <c r="D144" s="129" t="s">
        <v>2052</v>
      </c>
      <c r="E144" s="105" t="s">
        <v>2053</v>
      </c>
      <c r="F144" s="151">
        <v>64000</v>
      </c>
      <c r="G144" s="99" t="s">
        <v>1892</v>
      </c>
      <c r="H144" s="36"/>
    </row>
    <row r="145" spans="1:8" s="94" customFormat="1" ht="14.85" customHeight="1" x14ac:dyDescent="0.3">
      <c r="A145" s="63">
        <v>122</v>
      </c>
      <c r="B145" s="103" t="s">
        <v>2047</v>
      </c>
      <c r="C145" s="106" t="s">
        <v>2054</v>
      </c>
      <c r="D145" s="129" t="s">
        <v>2055</v>
      </c>
      <c r="E145" s="105" t="s">
        <v>2056</v>
      </c>
      <c r="F145" s="151">
        <v>64000</v>
      </c>
      <c r="G145" s="99" t="s">
        <v>2057</v>
      </c>
      <c r="H145" s="36"/>
    </row>
    <row r="146" spans="1:8" s="94" customFormat="1" ht="14.85" customHeight="1" x14ac:dyDescent="0.3">
      <c r="A146" s="63">
        <v>123</v>
      </c>
      <c r="B146" s="103" t="s">
        <v>2047</v>
      </c>
      <c r="C146" s="106" t="s">
        <v>2058</v>
      </c>
      <c r="D146" s="129" t="s">
        <v>2059</v>
      </c>
      <c r="E146" s="105" t="s">
        <v>2060</v>
      </c>
      <c r="F146" s="151">
        <v>64000</v>
      </c>
      <c r="G146" s="99" t="s">
        <v>1892</v>
      </c>
      <c r="H146" s="36"/>
    </row>
    <row r="147" spans="1:8" s="94" customFormat="1" ht="14.85" customHeight="1" x14ac:dyDescent="0.3">
      <c r="A147" s="63">
        <v>124</v>
      </c>
      <c r="B147" s="103" t="s">
        <v>2047</v>
      </c>
      <c r="C147" s="106" t="s">
        <v>2061</v>
      </c>
      <c r="D147" s="129" t="s">
        <v>2061</v>
      </c>
      <c r="E147" s="105" t="s">
        <v>2062</v>
      </c>
      <c r="F147" s="151">
        <v>64000</v>
      </c>
      <c r="G147" s="99" t="s">
        <v>1892</v>
      </c>
      <c r="H147" s="36"/>
    </row>
    <row r="148" spans="1:8" s="94" customFormat="1" ht="14.85" customHeight="1" x14ac:dyDescent="0.3">
      <c r="A148" s="63">
        <v>125</v>
      </c>
      <c r="B148" s="103" t="s">
        <v>2063</v>
      </c>
      <c r="C148" s="106" t="s">
        <v>2064</v>
      </c>
      <c r="D148" s="129" t="s">
        <v>2065</v>
      </c>
      <c r="E148" s="105" t="s">
        <v>2066</v>
      </c>
      <c r="F148" s="151">
        <v>64842</v>
      </c>
      <c r="G148" s="99">
        <v>18146</v>
      </c>
      <c r="H148" s="36"/>
    </row>
    <row r="149" spans="1:8" s="94" customFormat="1" ht="14.85" customHeight="1" x14ac:dyDescent="0.3">
      <c r="A149" s="63">
        <v>126</v>
      </c>
      <c r="B149" s="103" t="s">
        <v>2063</v>
      </c>
      <c r="C149" s="106" t="s">
        <v>2067</v>
      </c>
      <c r="D149" s="129" t="s">
        <v>2068</v>
      </c>
      <c r="E149" s="105" t="s">
        <v>2069</v>
      </c>
      <c r="F149" s="151">
        <v>64842</v>
      </c>
      <c r="G149" s="99">
        <v>18146</v>
      </c>
      <c r="H149" s="36"/>
    </row>
    <row r="150" spans="1:8" s="94" customFormat="1" ht="14.85" customHeight="1" x14ac:dyDescent="0.3">
      <c r="A150" s="63">
        <v>127</v>
      </c>
      <c r="B150" s="103" t="s">
        <v>2047</v>
      </c>
      <c r="C150" s="106" t="s">
        <v>2070</v>
      </c>
      <c r="D150" s="129" t="s">
        <v>2071</v>
      </c>
      <c r="E150" s="105" t="s">
        <v>2072</v>
      </c>
      <c r="F150" s="151">
        <v>64000</v>
      </c>
      <c r="G150" s="99" t="s">
        <v>1906</v>
      </c>
      <c r="H150" s="36"/>
    </row>
    <row r="151" spans="1:8" s="94" customFormat="1" ht="14.85" customHeight="1" x14ac:dyDescent="0.3">
      <c r="A151" s="63">
        <v>128</v>
      </c>
      <c r="B151" s="103" t="s">
        <v>2047</v>
      </c>
      <c r="C151" s="106" t="s">
        <v>2073</v>
      </c>
      <c r="D151" s="129" t="s">
        <v>2074</v>
      </c>
      <c r="E151" s="105" t="s">
        <v>2075</v>
      </c>
      <c r="F151" s="151">
        <v>64000</v>
      </c>
      <c r="G151" s="99" t="s">
        <v>2076</v>
      </c>
      <c r="H151" s="36"/>
    </row>
    <row r="152" spans="1:8" s="94" customFormat="1" ht="14.85" customHeight="1" x14ac:dyDescent="0.3">
      <c r="A152" s="63">
        <v>129</v>
      </c>
      <c r="B152" s="103" t="s">
        <v>2047</v>
      </c>
      <c r="C152" s="106" t="s">
        <v>2077</v>
      </c>
      <c r="D152" s="129" t="s">
        <v>2078</v>
      </c>
      <c r="E152" s="105" t="s">
        <v>2079</v>
      </c>
      <c r="F152" s="151">
        <v>64000</v>
      </c>
      <c r="G152" s="99" t="s">
        <v>2076</v>
      </c>
      <c r="H152" s="36"/>
    </row>
    <row r="153" spans="1:8" s="94" customFormat="1" ht="14.85" customHeight="1" x14ac:dyDescent="0.3">
      <c r="A153" s="63">
        <v>130</v>
      </c>
      <c r="B153" s="103" t="s">
        <v>2047</v>
      </c>
      <c r="C153" s="106" t="s">
        <v>2080</v>
      </c>
      <c r="D153" s="129" t="s">
        <v>2081</v>
      </c>
      <c r="E153" s="105" t="s">
        <v>2082</v>
      </c>
      <c r="F153" s="151">
        <v>64000</v>
      </c>
      <c r="G153" s="99" t="s">
        <v>2076</v>
      </c>
      <c r="H153" s="36"/>
    </row>
    <row r="154" spans="1:8" s="94" customFormat="1" ht="14.85" customHeight="1" x14ac:dyDescent="0.3">
      <c r="A154" s="63">
        <v>131</v>
      </c>
      <c r="B154" s="103" t="s">
        <v>2047</v>
      </c>
      <c r="C154" s="106" t="s">
        <v>2083</v>
      </c>
      <c r="D154" s="129" t="s">
        <v>2084</v>
      </c>
      <c r="E154" s="105" t="s">
        <v>2085</v>
      </c>
      <c r="F154" s="151">
        <v>64000</v>
      </c>
      <c r="G154" s="99" t="s">
        <v>2076</v>
      </c>
      <c r="H154" s="36"/>
    </row>
    <row r="155" spans="1:8" s="94" customFormat="1" ht="14.85" customHeight="1" x14ac:dyDescent="0.3">
      <c r="A155" s="63">
        <v>132</v>
      </c>
      <c r="B155" s="103" t="s">
        <v>2047</v>
      </c>
      <c r="C155" s="106" t="s">
        <v>2086</v>
      </c>
      <c r="D155" s="129" t="s">
        <v>2087</v>
      </c>
      <c r="E155" s="105" t="s">
        <v>2088</v>
      </c>
      <c r="F155" s="151">
        <v>64000</v>
      </c>
      <c r="G155" s="99" t="s">
        <v>2076</v>
      </c>
      <c r="H155" s="36"/>
    </row>
    <row r="156" spans="1:8" s="94" customFormat="1" ht="14.85" customHeight="1" x14ac:dyDescent="0.3">
      <c r="A156" s="63">
        <v>133</v>
      </c>
      <c r="B156" s="103" t="s">
        <v>2089</v>
      </c>
      <c r="C156" s="106" t="s">
        <v>2090</v>
      </c>
      <c r="D156" s="129" t="s">
        <v>2091</v>
      </c>
      <c r="E156" s="105" t="s">
        <v>2092</v>
      </c>
      <c r="F156" s="151">
        <v>0</v>
      </c>
      <c r="G156" s="99" t="s">
        <v>24</v>
      </c>
      <c r="H156" s="36"/>
    </row>
    <row r="157" spans="1:8" s="94" customFormat="1" ht="14.85" customHeight="1" x14ac:dyDescent="0.3">
      <c r="A157" s="63">
        <v>134</v>
      </c>
      <c r="B157" s="103" t="s">
        <v>2093</v>
      </c>
      <c r="C157" s="106" t="s">
        <v>2094</v>
      </c>
      <c r="D157" s="129" t="s">
        <v>2095</v>
      </c>
      <c r="E157" s="105" t="s">
        <v>2096</v>
      </c>
      <c r="F157" s="151">
        <v>119572.5</v>
      </c>
      <c r="G157" s="99" t="s">
        <v>2097</v>
      </c>
      <c r="H157" s="36"/>
    </row>
    <row r="158" spans="1:8" s="94" customFormat="1" ht="14.85" customHeight="1" x14ac:dyDescent="0.3">
      <c r="A158" s="45">
        <v>135</v>
      </c>
      <c r="B158" s="138" t="s">
        <v>2093</v>
      </c>
      <c r="C158" s="162" t="s">
        <v>2098</v>
      </c>
      <c r="D158" s="163" t="s">
        <v>2099</v>
      </c>
      <c r="E158" s="153" t="s">
        <v>2100</v>
      </c>
      <c r="F158" s="154">
        <v>119572.5</v>
      </c>
      <c r="G158" s="155" t="s">
        <v>2097</v>
      </c>
      <c r="H158" s="36"/>
    </row>
    <row r="159" spans="1:8" s="94" customFormat="1" ht="14.85" customHeight="1" x14ac:dyDescent="0.3">
      <c r="A159" s="63">
        <v>136</v>
      </c>
      <c r="B159" s="103" t="s">
        <v>2093</v>
      </c>
      <c r="C159" s="106" t="s">
        <v>2101</v>
      </c>
      <c r="D159" s="129" t="s">
        <v>2102</v>
      </c>
      <c r="E159" s="105" t="s">
        <v>2103</v>
      </c>
      <c r="F159" s="151">
        <v>119572.5</v>
      </c>
      <c r="G159" s="99" t="s">
        <v>2097</v>
      </c>
      <c r="H159" s="36"/>
    </row>
    <row r="160" spans="1:8" s="94" customFormat="1" ht="14.85" customHeight="1" x14ac:dyDescent="0.3">
      <c r="A160" s="63">
        <v>137</v>
      </c>
      <c r="B160" s="103" t="s">
        <v>2093</v>
      </c>
      <c r="C160" s="106" t="s">
        <v>2104</v>
      </c>
      <c r="D160" s="129" t="s">
        <v>2105</v>
      </c>
      <c r="E160" s="105" t="s">
        <v>2106</v>
      </c>
      <c r="F160" s="151">
        <v>119572.5</v>
      </c>
      <c r="G160" s="99" t="s">
        <v>2097</v>
      </c>
      <c r="H160" s="36"/>
    </row>
    <row r="161" spans="1:8" s="94" customFormat="1" ht="14.85" customHeight="1" x14ac:dyDescent="0.3">
      <c r="A161" s="63">
        <v>138</v>
      </c>
      <c r="B161" s="103" t="s">
        <v>2093</v>
      </c>
      <c r="C161" s="106" t="s">
        <v>2107</v>
      </c>
      <c r="D161" s="129" t="s">
        <v>2108</v>
      </c>
      <c r="E161" s="105" t="s">
        <v>2109</v>
      </c>
      <c r="F161" s="151">
        <v>119572.5</v>
      </c>
      <c r="G161" s="99" t="s">
        <v>2097</v>
      </c>
      <c r="H161" s="36"/>
    </row>
    <row r="162" spans="1:8" s="94" customFormat="1" ht="14.85" customHeight="1" x14ac:dyDescent="0.3">
      <c r="A162" s="63">
        <v>139</v>
      </c>
      <c r="B162" s="103" t="s">
        <v>2093</v>
      </c>
      <c r="C162" s="106" t="s">
        <v>2110</v>
      </c>
      <c r="D162" s="129" t="s">
        <v>2111</v>
      </c>
      <c r="E162" s="105" t="s">
        <v>2112</v>
      </c>
      <c r="F162" s="151">
        <v>119572.5</v>
      </c>
      <c r="G162" s="99" t="s">
        <v>2097</v>
      </c>
      <c r="H162" s="36"/>
    </row>
    <row r="163" spans="1:8" s="94" customFormat="1" ht="14.85" customHeight="1" x14ac:dyDescent="0.3">
      <c r="A163" s="63">
        <v>140</v>
      </c>
      <c r="B163" s="103" t="s">
        <v>2093</v>
      </c>
      <c r="C163" s="106" t="s">
        <v>2113</v>
      </c>
      <c r="D163" s="129" t="s">
        <v>2114</v>
      </c>
      <c r="E163" s="105" t="s">
        <v>2115</v>
      </c>
      <c r="F163" s="151">
        <v>119572.5</v>
      </c>
      <c r="G163" s="99" t="s">
        <v>2097</v>
      </c>
      <c r="H163" s="36"/>
    </row>
    <row r="164" spans="1:8" s="94" customFormat="1" ht="14.85" customHeight="1" x14ac:dyDescent="0.3">
      <c r="A164" s="63">
        <v>141</v>
      </c>
      <c r="B164" s="103" t="s">
        <v>2093</v>
      </c>
      <c r="C164" s="106" t="s">
        <v>2116</v>
      </c>
      <c r="D164" s="129" t="s">
        <v>2117</v>
      </c>
      <c r="E164" s="105" t="s">
        <v>2118</v>
      </c>
      <c r="F164" s="151">
        <v>119572.5</v>
      </c>
      <c r="G164" s="99" t="s">
        <v>2097</v>
      </c>
      <c r="H164" s="36"/>
    </row>
    <row r="165" spans="1:8" s="94" customFormat="1" ht="14.85" customHeight="1" x14ac:dyDescent="0.3">
      <c r="A165" s="63">
        <v>142</v>
      </c>
      <c r="B165" s="103" t="s">
        <v>2093</v>
      </c>
      <c r="C165" s="106" t="s">
        <v>2119</v>
      </c>
      <c r="D165" s="129" t="s">
        <v>2120</v>
      </c>
      <c r="E165" s="105" t="s">
        <v>2121</v>
      </c>
      <c r="F165" s="151">
        <v>119572.5</v>
      </c>
      <c r="G165" s="99" t="s">
        <v>2097</v>
      </c>
      <c r="H165" s="36"/>
    </row>
    <row r="166" spans="1:8" s="94" customFormat="1" ht="14.85" customHeight="1" x14ac:dyDescent="0.3">
      <c r="A166" s="63">
        <v>143</v>
      </c>
      <c r="B166" s="103" t="s">
        <v>2093</v>
      </c>
      <c r="C166" s="106" t="s">
        <v>2122</v>
      </c>
      <c r="D166" s="129" t="s">
        <v>2123</v>
      </c>
      <c r="E166" s="105" t="s">
        <v>2124</v>
      </c>
      <c r="F166" s="151">
        <v>119572.5</v>
      </c>
      <c r="G166" s="99" t="s">
        <v>2097</v>
      </c>
      <c r="H166" s="36"/>
    </row>
    <row r="167" spans="1:8" s="94" customFormat="1" ht="14.85" customHeight="1" x14ac:dyDescent="0.3">
      <c r="A167" s="63">
        <v>144</v>
      </c>
      <c r="B167" s="103" t="s">
        <v>2093</v>
      </c>
      <c r="C167" s="106" t="s">
        <v>2125</v>
      </c>
      <c r="D167" s="129" t="s">
        <v>2126</v>
      </c>
      <c r="E167" s="105" t="s">
        <v>2127</v>
      </c>
      <c r="F167" s="151">
        <v>119572.5</v>
      </c>
      <c r="G167" s="99" t="s">
        <v>2097</v>
      </c>
      <c r="H167" s="36"/>
    </row>
    <row r="168" spans="1:8" s="94" customFormat="1" ht="14.85" customHeight="1" x14ac:dyDescent="0.3">
      <c r="A168" s="63">
        <v>145</v>
      </c>
      <c r="B168" s="103" t="s">
        <v>2093</v>
      </c>
      <c r="C168" s="106" t="s">
        <v>2128</v>
      </c>
      <c r="D168" s="129" t="s">
        <v>2129</v>
      </c>
      <c r="E168" s="105" t="s">
        <v>2130</v>
      </c>
      <c r="F168" s="151">
        <v>119572.5</v>
      </c>
      <c r="G168" s="99" t="s">
        <v>2097</v>
      </c>
      <c r="H168" s="36"/>
    </row>
    <row r="169" spans="1:8" s="94" customFormat="1" ht="14.85" customHeight="1" x14ac:dyDescent="0.3">
      <c r="A169" s="63">
        <v>146</v>
      </c>
      <c r="B169" s="103" t="s">
        <v>2093</v>
      </c>
      <c r="C169" s="106" t="s">
        <v>2131</v>
      </c>
      <c r="D169" s="129" t="s">
        <v>2132</v>
      </c>
      <c r="E169" s="105" t="s">
        <v>2133</v>
      </c>
      <c r="F169" s="151">
        <v>119572.5</v>
      </c>
      <c r="G169" s="99" t="s">
        <v>2097</v>
      </c>
      <c r="H169" s="36"/>
    </row>
    <row r="170" spans="1:8" s="94" customFormat="1" ht="14.85" customHeight="1" x14ac:dyDescent="0.3">
      <c r="A170" s="63">
        <v>147</v>
      </c>
      <c r="B170" s="103" t="s">
        <v>2093</v>
      </c>
      <c r="C170" s="106" t="s">
        <v>2134</v>
      </c>
      <c r="D170" s="129" t="s">
        <v>2135</v>
      </c>
      <c r="E170" s="105" t="s">
        <v>2136</v>
      </c>
      <c r="F170" s="151">
        <v>119572.5</v>
      </c>
      <c r="G170" s="99" t="s">
        <v>2097</v>
      </c>
      <c r="H170" s="36"/>
    </row>
    <row r="171" spans="1:8" s="94" customFormat="1" ht="14.85" customHeight="1" x14ac:dyDescent="0.3">
      <c r="A171" s="63">
        <v>148</v>
      </c>
      <c r="B171" s="103" t="s">
        <v>2093</v>
      </c>
      <c r="C171" s="106" t="s">
        <v>2137</v>
      </c>
      <c r="D171" s="129" t="s">
        <v>2138</v>
      </c>
      <c r="E171" s="105" t="s">
        <v>2139</v>
      </c>
      <c r="F171" s="151">
        <v>119572.5</v>
      </c>
      <c r="G171" s="99" t="s">
        <v>2097</v>
      </c>
      <c r="H171" s="36"/>
    </row>
    <row r="172" spans="1:8" s="94" customFormat="1" ht="14.85" customHeight="1" x14ac:dyDescent="0.3">
      <c r="A172" s="63">
        <v>149</v>
      </c>
      <c r="B172" s="103" t="s">
        <v>2093</v>
      </c>
      <c r="C172" s="106" t="s">
        <v>2140</v>
      </c>
      <c r="D172" s="129" t="s">
        <v>2141</v>
      </c>
      <c r="E172" s="105" t="s">
        <v>2142</v>
      </c>
      <c r="F172" s="151">
        <v>119572.5</v>
      </c>
      <c r="G172" s="99" t="s">
        <v>2097</v>
      </c>
      <c r="H172" s="36"/>
    </row>
    <row r="173" spans="1:8" s="94" customFormat="1" ht="14.85" customHeight="1" x14ac:dyDescent="0.3">
      <c r="A173" s="63">
        <v>150</v>
      </c>
      <c r="B173" s="103" t="s">
        <v>2093</v>
      </c>
      <c r="C173" s="106" t="s">
        <v>2143</v>
      </c>
      <c r="D173" s="129" t="s">
        <v>2144</v>
      </c>
      <c r="E173" s="105" t="s">
        <v>2145</v>
      </c>
      <c r="F173" s="151">
        <v>119572.5</v>
      </c>
      <c r="G173" s="99" t="s">
        <v>2097</v>
      </c>
      <c r="H173" s="36"/>
    </row>
    <row r="174" spans="1:8" s="94" customFormat="1" ht="14.85" customHeight="1" x14ac:dyDescent="0.3">
      <c r="A174" s="63">
        <v>151</v>
      </c>
      <c r="B174" s="103" t="s">
        <v>2093</v>
      </c>
      <c r="C174" s="106" t="s">
        <v>2146</v>
      </c>
      <c r="D174" s="129" t="s">
        <v>2147</v>
      </c>
      <c r="E174" s="105" t="s">
        <v>2148</v>
      </c>
      <c r="F174" s="151">
        <v>119572.5</v>
      </c>
      <c r="G174" s="99" t="s">
        <v>2097</v>
      </c>
      <c r="H174" s="36"/>
    </row>
    <row r="175" spans="1:8" s="94" customFormat="1" ht="14.85" customHeight="1" x14ac:dyDescent="0.3">
      <c r="A175" s="63">
        <v>152</v>
      </c>
      <c r="B175" s="103" t="s">
        <v>2093</v>
      </c>
      <c r="C175" s="106" t="s">
        <v>2149</v>
      </c>
      <c r="D175" s="129" t="s">
        <v>2150</v>
      </c>
      <c r="E175" s="105" t="s">
        <v>2151</v>
      </c>
      <c r="F175" s="151">
        <v>119572.5</v>
      </c>
      <c r="G175" s="99" t="s">
        <v>2097</v>
      </c>
      <c r="H175" s="36"/>
    </row>
    <row r="176" spans="1:8" s="94" customFormat="1" ht="14.85" customHeight="1" x14ac:dyDescent="0.3">
      <c r="A176" s="63">
        <v>153</v>
      </c>
      <c r="B176" s="103" t="s">
        <v>2093</v>
      </c>
      <c r="C176" s="106" t="s">
        <v>2152</v>
      </c>
      <c r="D176" s="129" t="s">
        <v>2153</v>
      </c>
      <c r="E176" s="105" t="s">
        <v>2154</v>
      </c>
      <c r="F176" s="151">
        <v>119572.5</v>
      </c>
      <c r="G176" s="99" t="s">
        <v>2097</v>
      </c>
      <c r="H176" s="36"/>
    </row>
    <row r="177" spans="1:8" s="94" customFormat="1" ht="14.85" customHeight="1" x14ac:dyDescent="0.3">
      <c r="A177" s="63">
        <v>154</v>
      </c>
      <c r="B177" s="103" t="s">
        <v>2093</v>
      </c>
      <c r="C177" s="106" t="s">
        <v>2155</v>
      </c>
      <c r="D177" s="129" t="s">
        <v>2156</v>
      </c>
      <c r="E177" s="105" t="s">
        <v>2157</v>
      </c>
      <c r="F177" s="151">
        <v>119572.5</v>
      </c>
      <c r="G177" s="99" t="s">
        <v>2097</v>
      </c>
      <c r="H177" s="36"/>
    </row>
    <row r="178" spans="1:8" s="94" customFormat="1" ht="14.85" customHeight="1" x14ac:dyDescent="0.3">
      <c r="A178" s="63">
        <v>155</v>
      </c>
      <c r="B178" s="103" t="s">
        <v>2093</v>
      </c>
      <c r="C178" s="106" t="s">
        <v>2158</v>
      </c>
      <c r="D178" s="129" t="s">
        <v>2159</v>
      </c>
      <c r="E178" s="105" t="s">
        <v>2160</v>
      </c>
      <c r="F178" s="151">
        <v>119572.5</v>
      </c>
      <c r="G178" s="99" t="s">
        <v>2097</v>
      </c>
      <c r="H178" s="36"/>
    </row>
    <row r="179" spans="1:8" s="94" customFormat="1" ht="14.85" customHeight="1" x14ac:dyDescent="0.3">
      <c r="A179" s="63">
        <v>156</v>
      </c>
      <c r="B179" s="103" t="s">
        <v>2093</v>
      </c>
      <c r="C179" s="106" t="s">
        <v>2161</v>
      </c>
      <c r="D179" s="129" t="s">
        <v>2162</v>
      </c>
      <c r="E179" s="105" t="s">
        <v>2163</v>
      </c>
      <c r="F179" s="151">
        <v>119572.5</v>
      </c>
      <c r="G179" s="99" t="s">
        <v>24</v>
      </c>
      <c r="H179" s="36"/>
    </row>
    <row r="180" spans="1:8" s="94" customFormat="1" ht="14.85" customHeight="1" x14ac:dyDescent="0.3">
      <c r="A180" s="63">
        <v>157</v>
      </c>
      <c r="B180" s="103" t="s">
        <v>2164</v>
      </c>
      <c r="C180" s="106" t="s">
        <v>2165</v>
      </c>
      <c r="D180" s="129" t="s">
        <v>2166</v>
      </c>
      <c r="E180" s="105" t="s">
        <v>2167</v>
      </c>
      <c r="F180" s="151">
        <v>45500</v>
      </c>
      <c r="G180" s="99">
        <v>21167</v>
      </c>
      <c r="H180" s="36"/>
    </row>
    <row r="181" spans="1:8" s="94" customFormat="1" ht="14.85" customHeight="1" x14ac:dyDescent="0.3">
      <c r="A181" s="63">
        <v>158</v>
      </c>
      <c r="B181" s="103" t="s">
        <v>2164</v>
      </c>
      <c r="C181" s="106" t="s">
        <v>2168</v>
      </c>
      <c r="D181" s="129" t="s">
        <v>2169</v>
      </c>
      <c r="E181" s="105" t="s">
        <v>2170</v>
      </c>
      <c r="F181" s="151">
        <v>45500</v>
      </c>
      <c r="G181" s="99">
        <v>21167</v>
      </c>
      <c r="H181" s="36"/>
    </row>
    <row r="182" spans="1:8" s="94" customFormat="1" ht="14.85" customHeight="1" x14ac:dyDescent="0.3">
      <c r="A182" s="63">
        <v>159</v>
      </c>
      <c r="B182" s="103" t="s">
        <v>2171</v>
      </c>
      <c r="C182" s="106" t="s">
        <v>2172</v>
      </c>
      <c r="D182" s="129" t="s">
        <v>2173</v>
      </c>
      <c r="E182" s="105" t="s">
        <v>2174</v>
      </c>
      <c r="F182" s="151">
        <v>94160</v>
      </c>
      <c r="G182" s="99" t="s">
        <v>2175</v>
      </c>
      <c r="H182" s="36"/>
    </row>
    <row r="183" spans="1:8" s="94" customFormat="1" ht="14.85" customHeight="1" x14ac:dyDescent="0.3">
      <c r="A183" s="63">
        <v>160</v>
      </c>
      <c r="B183" s="103" t="s">
        <v>2171</v>
      </c>
      <c r="C183" s="133" t="s">
        <v>24</v>
      </c>
      <c r="D183" s="133" t="s">
        <v>24</v>
      </c>
      <c r="E183" s="105" t="s">
        <v>2174</v>
      </c>
      <c r="F183" s="151">
        <v>94160</v>
      </c>
      <c r="G183" s="99" t="s">
        <v>2175</v>
      </c>
      <c r="H183" s="36"/>
    </row>
    <row r="184" spans="1:8" s="94" customFormat="1" ht="14.85" customHeight="1" x14ac:dyDescent="0.3">
      <c r="A184" s="63">
        <v>161</v>
      </c>
      <c r="B184" s="103" t="s">
        <v>2171</v>
      </c>
      <c r="C184" s="106" t="s">
        <v>2176</v>
      </c>
      <c r="D184" s="129" t="s">
        <v>2177</v>
      </c>
      <c r="E184" s="105" t="s">
        <v>2178</v>
      </c>
      <c r="F184" s="151">
        <v>94160</v>
      </c>
      <c r="G184" s="99" t="s">
        <v>2175</v>
      </c>
      <c r="H184" s="36"/>
    </row>
    <row r="185" spans="1:8" s="94" customFormat="1" ht="14.85" customHeight="1" x14ac:dyDescent="0.3">
      <c r="A185" s="63">
        <v>162</v>
      </c>
      <c r="B185" s="103" t="s">
        <v>2171</v>
      </c>
      <c r="C185" s="106" t="s">
        <v>2179</v>
      </c>
      <c r="D185" s="129" t="s">
        <v>2180</v>
      </c>
      <c r="E185" s="105" t="s">
        <v>2181</v>
      </c>
      <c r="F185" s="151">
        <v>94160</v>
      </c>
      <c r="G185" s="99" t="s">
        <v>2175</v>
      </c>
      <c r="H185" s="36"/>
    </row>
    <row r="186" spans="1:8" s="94" customFormat="1" ht="14.85" customHeight="1" x14ac:dyDescent="0.3">
      <c r="A186" s="63">
        <v>163</v>
      </c>
      <c r="B186" s="103" t="s">
        <v>2171</v>
      </c>
      <c r="C186" s="106" t="s">
        <v>2182</v>
      </c>
      <c r="D186" s="129" t="s">
        <v>2183</v>
      </c>
      <c r="E186" s="105" t="s">
        <v>2184</v>
      </c>
      <c r="F186" s="151">
        <v>94160</v>
      </c>
      <c r="G186" s="99" t="s">
        <v>2175</v>
      </c>
      <c r="H186" s="36"/>
    </row>
    <row r="187" spans="1:8" s="94" customFormat="1" ht="14.85" customHeight="1" x14ac:dyDescent="0.3">
      <c r="A187" s="63">
        <v>164</v>
      </c>
      <c r="B187" s="103" t="s">
        <v>2171</v>
      </c>
      <c r="C187" s="106" t="s">
        <v>2182</v>
      </c>
      <c r="D187" s="129" t="s">
        <v>2185</v>
      </c>
      <c r="E187" s="105" t="s">
        <v>2186</v>
      </c>
      <c r="F187" s="151">
        <v>94160</v>
      </c>
      <c r="G187" s="99" t="s">
        <v>2175</v>
      </c>
      <c r="H187" s="36"/>
    </row>
    <row r="188" spans="1:8" s="94" customFormat="1" ht="14.85" customHeight="1" x14ac:dyDescent="0.3">
      <c r="A188" s="63">
        <v>165</v>
      </c>
      <c r="B188" s="103" t="s">
        <v>2171</v>
      </c>
      <c r="C188" s="106" t="s">
        <v>2187</v>
      </c>
      <c r="D188" s="129" t="s">
        <v>2188</v>
      </c>
      <c r="E188" s="105" t="s">
        <v>2189</v>
      </c>
      <c r="F188" s="151">
        <v>94160</v>
      </c>
      <c r="G188" s="99" t="s">
        <v>2175</v>
      </c>
      <c r="H188" s="36"/>
    </row>
    <row r="189" spans="1:8" s="94" customFormat="1" ht="14.85" customHeight="1" x14ac:dyDescent="0.3">
      <c r="A189" s="63">
        <v>166</v>
      </c>
      <c r="B189" s="103" t="s">
        <v>2171</v>
      </c>
      <c r="C189" s="106" t="s">
        <v>2190</v>
      </c>
      <c r="D189" s="129" t="s">
        <v>2191</v>
      </c>
      <c r="E189" s="105" t="s">
        <v>2192</v>
      </c>
      <c r="F189" s="151">
        <v>94160</v>
      </c>
      <c r="G189" s="99" t="s">
        <v>2175</v>
      </c>
      <c r="H189" s="36"/>
    </row>
    <row r="190" spans="1:8" s="94" customFormat="1" ht="14.85" customHeight="1" x14ac:dyDescent="0.3">
      <c r="A190" s="63">
        <v>167</v>
      </c>
      <c r="B190" s="103" t="s">
        <v>2171</v>
      </c>
      <c r="C190" s="106" t="s">
        <v>2193</v>
      </c>
      <c r="D190" s="129" t="s">
        <v>2194</v>
      </c>
      <c r="E190" s="105" t="s">
        <v>2195</v>
      </c>
      <c r="F190" s="151">
        <v>94160</v>
      </c>
      <c r="G190" s="99" t="s">
        <v>2175</v>
      </c>
      <c r="H190" s="36"/>
    </row>
    <row r="191" spans="1:8" s="94" customFormat="1" ht="14.85" customHeight="1" x14ac:dyDescent="0.3">
      <c r="A191" s="63">
        <v>168</v>
      </c>
      <c r="B191" s="103" t="s">
        <v>2171</v>
      </c>
      <c r="C191" s="106" t="s">
        <v>2196</v>
      </c>
      <c r="D191" s="129" t="s">
        <v>2197</v>
      </c>
      <c r="E191" s="105" t="s">
        <v>2198</v>
      </c>
      <c r="F191" s="151">
        <v>94160</v>
      </c>
      <c r="G191" s="99" t="s">
        <v>2175</v>
      </c>
      <c r="H191" s="36"/>
    </row>
    <row r="192" spans="1:8" s="94" customFormat="1" ht="14.85" customHeight="1" x14ac:dyDescent="0.3">
      <c r="A192" s="63">
        <v>169</v>
      </c>
      <c r="B192" s="103" t="s">
        <v>2171</v>
      </c>
      <c r="C192" s="106" t="s">
        <v>2199</v>
      </c>
      <c r="D192" s="129" t="s">
        <v>2200</v>
      </c>
      <c r="E192" s="105" t="s">
        <v>2201</v>
      </c>
      <c r="F192" s="151">
        <v>94160</v>
      </c>
      <c r="G192" s="99" t="s">
        <v>2175</v>
      </c>
      <c r="H192" s="36"/>
    </row>
    <row r="193" spans="1:8" s="94" customFormat="1" ht="14.85" customHeight="1" x14ac:dyDescent="0.3">
      <c r="A193" s="63">
        <v>170</v>
      </c>
      <c r="B193" s="103" t="s">
        <v>2171</v>
      </c>
      <c r="C193" s="106" t="s">
        <v>2202</v>
      </c>
      <c r="D193" s="129" t="s">
        <v>2203</v>
      </c>
      <c r="E193" s="105" t="s">
        <v>2204</v>
      </c>
      <c r="F193" s="151">
        <v>94160</v>
      </c>
      <c r="G193" s="99" t="s">
        <v>2175</v>
      </c>
      <c r="H193" s="36"/>
    </row>
    <row r="194" spans="1:8" s="94" customFormat="1" ht="14.85" customHeight="1" x14ac:dyDescent="0.3">
      <c r="A194" s="63">
        <v>171</v>
      </c>
      <c r="B194" s="103" t="s">
        <v>2171</v>
      </c>
      <c r="C194" s="106" t="s">
        <v>2205</v>
      </c>
      <c r="D194" s="129" t="s">
        <v>2206</v>
      </c>
      <c r="E194" s="105" t="s">
        <v>2207</v>
      </c>
      <c r="F194" s="151">
        <v>94160</v>
      </c>
      <c r="G194" s="99" t="s">
        <v>2175</v>
      </c>
      <c r="H194" s="36"/>
    </row>
    <row r="195" spans="1:8" s="94" customFormat="1" ht="14.85" customHeight="1" x14ac:dyDescent="0.3">
      <c r="A195" s="63">
        <v>172</v>
      </c>
      <c r="B195" s="103" t="s">
        <v>2171</v>
      </c>
      <c r="C195" s="106" t="s">
        <v>2208</v>
      </c>
      <c r="D195" s="129" t="s">
        <v>2209</v>
      </c>
      <c r="E195" s="105" t="s">
        <v>2210</v>
      </c>
      <c r="F195" s="151">
        <v>94160</v>
      </c>
      <c r="G195" s="99" t="s">
        <v>2175</v>
      </c>
      <c r="H195" s="36"/>
    </row>
    <row r="196" spans="1:8" s="94" customFormat="1" ht="14.85" customHeight="1" x14ac:dyDescent="0.3">
      <c r="A196" s="63">
        <v>173</v>
      </c>
      <c r="B196" s="103" t="s">
        <v>2171</v>
      </c>
      <c r="C196" s="106" t="s">
        <v>2211</v>
      </c>
      <c r="D196" s="129" t="s">
        <v>2212</v>
      </c>
      <c r="E196" s="105" t="s">
        <v>2213</v>
      </c>
      <c r="F196" s="151">
        <v>94160</v>
      </c>
      <c r="G196" s="99" t="s">
        <v>2175</v>
      </c>
      <c r="H196" s="36"/>
    </row>
    <row r="197" spans="1:8" s="94" customFormat="1" ht="14.85" customHeight="1" x14ac:dyDescent="0.3">
      <c r="A197" s="63">
        <v>174</v>
      </c>
      <c r="B197" s="103" t="s">
        <v>2171</v>
      </c>
      <c r="C197" s="106" t="s">
        <v>2214</v>
      </c>
      <c r="D197" s="129" t="s">
        <v>2215</v>
      </c>
      <c r="E197" s="105" t="s">
        <v>2216</v>
      </c>
      <c r="F197" s="151">
        <v>94160</v>
      </c>
      <c r="G197" s="99" t="s">
        <v>2175</v>
      </c>
      <c r="H197" s="36"/>
    </row>
    <row r="198" spans="1:8" s="94" customFormat="1" ht="14.85" customHeight="1" x14ac:dyDescent="0.3">
      <c r="A198" s="63">
        <v>175</v>
      </c>
      <c r="B198" s="103" t="s">
        <v>2171</v>
      </c>
      <c r="C198" s="106" t="s">
        <v>2214</v>
      </c>
      <c r="D198" s="129" t="s">
        <v>2217</v>
      </c>
      <c r="E198" s="105" t="s">
        <v>2218</v>
      </c>
      <c r="F198" s="151">
        <v>94160</v>
      </c>
      <c r="G198" s="99" t="s">
        <v>2175</v>
      </c>
      <c r="H198" s="36"/>
    </row>
    <row r="199" spans="1:8" s="94" customFormat="1" ht="14.85" customHeight="1" x14ac:dyDescent="0.3">
      <c r="A199" s="63">
        <v>176</v>
      </c>
      <c r="B199" s="103" t="s">
        <v>2171</v>
      </c>
      <c r="C199" s="106" t="s">
        <v>2219</v>
      </c>
      <c r="D199" s="129" t="s">
        <v>2220</v>
      </c>
      <c r="E199" s="105" t="s">
        <v>2221</v>
      </c>
      <c r="F199" s="151">
        <v>94160</v>
      </c>
      <c r="G199" s="99" t="s">
        <v>2175</v>
      </c>
      <c r="H199" s="36"/>
    </row>
    <row r="200" spans="1:8" s="94" customFormat="1" ht="14.85" customHeight="1" x14ac:dyDescent="0.3">
      <c r="A200" s="63">
        <v>177</v>
      </c>
      <c r="B200" s="103" t="s">
        <v>2171</v>
      </c>
      <c r="C200" s="106" t="s">
        <v>2222</v>
      </c>
      <c r="D200" s="129" t="s">
        <v>2223</v>
      </c>
      <c r="E200" s="105" t="s">
        <v>2224</v>
      </c>
      <c r="F200" s="151">
        <v>94160</v>
      </c>
      <c r="G200" s="99" t="s">
        <v>2175</v>
      </c>
      <c r="H200" s="36"/>
    </row>
    <row r="201" spans="1:8" s="94" customFormat="1" ht="14.85" customHeight="1" x14ac:dyDescent="0.3">
      <c r="A201" s="63">
        <v>178</v>
      </c>
      <c r="B201" s="103" t="s">
        <v>2171</v>
      </c>
      <c r="C201" s="106" t="s">
        <v>2225</v>
      </c>
      <c r="D201" s="129" t="s">
        <v>2223</v>
      </c>
      <c r="E201" s="105" t="s">
        <v>2226</v>
      </c>
      <c r="F201" s="151">
        <v>94160</v>
      </c>
      <c r="G201" s="99" t="s">
        <v>2175</v>
      </c>
      <c r="H201" s="36"/>
    </row>
    <row r="202" spans="1:8" s="94" customFormat="1" ht="14.85" customHeight="1" x14ac:dyDescent="0.3">
      <c r="A202" s="63">
        <v>179</v>
      </c>
      <c r="B202" s="103" t="s">
        <v>2171</v>
      </c>
      <c r="C202" s="106" t="s">
        <v>2227</v>
      </c>
      <c r="D202" s="129" t="s">
        <v>2228</v>
      </c>
      <c r="E202" s="105" t="s">
        <v>2229</v>
      </c>
      <c r="F202" s="151">
        <v>94160</v>
      </c>
      <c r="G202" s="99" t="s">
        <v>2175</v>
      </c>
      <c r="H202" s="36"/>
    </row>
    <row r="203" spans="1:8" s="94" customFormat="1" ht="14.85" customHeight="1" x14ac:dyDescent="0.3">
      <c r="A203" s="63">
        <v>180</v>
      </c>
      <c r="B203" s="103" t="s">
        <v>2171</v>
      </c>
      <c r="C203" s="106" t="s">
        <v>2230</v>
      </c>
      <c r="D203" s="129" t="s">
        <v>2231</v>
      </c>
      <c r="E203" s="105" t="s">
        <v>2232</v>
      </c>
      <c r="F203" s="151">
        <v>94160</v>
      </c>
      <c r="G203" s="99" t="s">
        <v>2175</v>
      </c>
      <c r="H203" s="36"/>
    </row>
    <row r="204" spans="1:8" s="94" customFormat="1" ht="14.85" customHeight="1" x14ac:dyDescent="0.3">
      <c r="A204" s="63">
        <v>181</v>
      </c>
      <c r="B204" s="103" t="s">
        <v>2171</v>
      </c>
      <c r="C204" s="106" t="s">
        <v>2233</v>
      </c>
      <c r="D204" s="129" t="s">
        <v>2234</v>
      </c>
      <c r="E204" s="105" t="s">
        <v>2235</v>
      </c>
      <c r="F204" s="151">
        <v>94160</v>
      </c>
      <c r="G204" s="99" t="s">
        <v>2175</v>
      </c>
      <c r="H204" s="36"/>
    </row>
    <row r="205" spans="1:8" s="94" customFormat="1" ht="14.85" customHeight="1" x14ac:dyDescent="0.3">
      <c r="A205" s="63">
        <v>182</v>
      </c>
      <c r="B205" s="103" t="s">
        <v>2171</v>
      </c>
      <c r="C205" s="106" t="s">
        <v>2236</v>
      </c>
      <c r="D205" s="129" t="s">
        <v>2237</v>
      </c>
      <c r="E205" s="105" t="s">
        <v>2238</v>
      </c>
      <c r="F205" s="151">
        <v>94160</v>
      </c>
      <c r="G205" s="99" t="s">
        <v>2175</v>
      </c>
      <c r="H205" s="36"/>
    </row>
    <row r="206" spans="1:8" s="94" customFormat="1" ht="14.85" customHeight="1" x14ac:dyDescent="0.3">
      <c r="A206" s="63">
        <v>183</v>
      </c>
      <c r="B206" s="103" t="s">
        <v>2171</v>
      </c>
      <c r="C206" s="106" t="s">
        <v>2239</v>
      </c>
      <c r="D206" s="129" t="s">
        <v>2240</v>
      </c>
      <c r="E206" s="105" t="s">
        <v>2241</v>
      </c>
      <c r="F206" s="151">
        <v>94160</v>
      </c>
      <c r="G206" s="99" t="s">
        <v>2175</v>
      </c>
      <c r="H206" s="36"/>
    </row>
    <row r="207" spans="1:8" s="94" customFormat="1" ht="14.85" customHeight="1" x14ac:dyDescent="0.3">
      <c r="A207" s="52">
        <v>184</v>
      </c>
      <c r="B207" s="114" t="s">
        <v>2171</v>
      </c>
      <c r="C207" s="157" t="s">
        <v>2242</v>
      </c>
      <c r="D207" s="158" t="s">
        <v>2243</v>
      </c>
      <c r="E207" s="159" t="s">
        <v>2244</v>
      </c>
      <c r="F207" s="160">
        <v>94160</v>
      </c>
      <c r="G207" s="161" t="s">
        <v>2175</v>
      </c>
      <c r="H207" s="36"/>
    </row>
    <row r="208" spans="1:8" s="94" customFormat="1" ht="14.85" customHeight="1" x14ac:dyDescent="0.3">
      <c r="A208" s="45">
        <v>185</v>
      </c>
      <c r="B208" s="138" t="s">
        <v>2245</v>
      </c>
      <c r="C208" s="162" t="s">
        <v>2246</v>
      </c>
      <c r="D208" s="163" t="s">
        <v>2247</v>
      </c>
      <c r="E208" s="153" t="s">
        <v>2248</v>
      </c>
      <c r="F208" s="154">
        <v>746325</v>
      </c>
      <c r="G208" s="155" t="s">
        <v>2249</v>
      </c>
      <c r="H208" s="36"/>
    </row>
    <row r="209" spans="1:8" s="94" customFormat="1" ht="14.85" customHeight="1" x14ac:dyDescent="0.3">
      <c r="A209" s="63">
        <v>186</v>
      </c>
      <c r="B209" s="103" t="s">
        <v>2245</v>
      </c>
      <c r="C209" s="106" t="s">
        <v>2250</v>
      </c>
      <c r="D209" s="129" t="s">
        <v>2251</v>
      </c>
      <c r="E209" s="105" t="s">
        <v>2252</v>
      </c>
      <c r="F209" s="151">
        <v>746325</v>
      </c>
      <c r="G209" s="99" t="s">
        <v>2249</v>
      </c>
      <c r="H209" s="36"/>
    </row>
    <row r="210" spans="1:8" s="94" customFormat="1" ht="14.85" customHeight="1" x14ac:dyDescent="0.3">
      <c r="A210" s="63">
        <v>187</v>
      </c>
      <c r="B210" s="103" t="s">
        <v>2093</v>
      </c>
      <c r="C210" s="106" t="s">
        <v>2253</v>
      </c>
      <c r="D210" s="129" t="s">
        <v>2254</v>
      </c>
      <c r="E210" s="105" t="s">
        <v>2255</v>
      </c>
      <c r="F210" s="151">
        <v>148516</v>
      </c>
      <c r="G210" s="99" t="s">
        <v>2256</v>
      </c>
      <c r="H210" s="36"/>
    </row>
    <row r="211" spans="1:8" s="94" customFormat="1" ht="14.85" customHeight="1" x14ac:dyDescent="0.3">
      <c r="A211" s="63">
        <v>188</v>
      </c>
      <c r="B211" s="103" t="s">
        <v>2093</v>
      </c>
      <c r="C211" s="106" t="s">
        <v>2257</v>
      </c>
      <c r="D211" s="129" t="s">
        <v>2258</v>
      </c>
      <c r="E211" s="105" t="s">
        <v>2259</v>
      </c>
      <c r="F211" s="151">
        <v>148516</v>
      </c>
      <c r="G211" s="99" t="s">
        <v>2256</v>
      </c>
      <c r="H211" s="36"/>
    </row>
    <row r="212" spans="1:8" s="94" customFormat="1" ht="14.85" customHeight="1" x14ac:dyDescent="0.3">
      <c r="A212" s="63">
        <v>189</v>
      </c>
      <c r="B212" s="103" t="s">
        <v>2093</v>
      </c>
      <c r="C212" s="106" t="s">
        <v>2260</v>
      </c>
      <c r="D212" s="129" t="s">
        <v>2261</v>
      </c>
      <c r="E212" s="105" t="s">
        <v>2262</v>
      </c>
      <c r="F212" s="151">
        <v>148516</v>
      </c>
      <c r="G212" s="99" t="s">
        <v>2256</v>
      </c>
      <c r="H212" s="36"/>
    </row>
    <row r="213" spans="1:8" s="94" customFormat="1" ht="14.85" customHeight="1" x14ac:dyDescent="0.3">
      <c r="A213" s="63">
        <v>190</v>
      </c>
      <c r="B213" s="103" t="s">
        <v>2093</v>
      </c>
      <c r="C213" s="106" t="s">
        <v>2263</v>
      </c>
      <c r="D213" s="129" t="s">
        <v>2264</v>
      </c>
      <c r="E213" s="105" t="s">
        <v>2265</v>
      </c>
      <c r="F213" s="151">
        <v>148516</v>
      </c>
      <c r="G213" s="99" t="s">
        <v>2256</v>
      </c>
      <c r="H213" s="36"/>
    </row>
    <row r="214" spans="1:8" s="94" customFormat="1" ht="14.85" customHeight="1" x14ac:dyDescent="0.3">
      <c r="A214" s="63">
        <v>191</v>
      </c>
      <c r="B214" s="103" t="s">
        <v>2093</v>
      </c>
      <c r="C214" s="106" t="s">
        <v>2266</v>
      </c>
      <c r="D214" s="129" t="s">
        <v>2267</v>
      </c>
      <c r="E214" s="105" t="s">
        <v>2268</v>
      </c>
      <c r="F214" s="151">
        <v>148516</v>
      </c>
      <c r="G214" s="99" t="s">
        <v>2256</v>
      </c>
      <c r="H214" s="36"/>
    </row>
    <row r="215" spans="1:8" s="94" customFormat="1" ht="14.85" customHeight="1" x14ac:dyDescent="0.3">
      <c r="A215" s="63">
        <v>192</v>
      </c>
      <c r="B215" s="103" t="s">
        <v>2269</v>
      </c>
      <c r="C215" s="106" t="s">
        <v>2270</v>
      </c>
      <c r="D215" s="129" t="s">
        <v>2271</v>
      </c>
      <c r="E215" s="105" t="s">
        <v>2272</v>
      </c>
      <c r="F215" s="151">
        <v>74900</v>
      </c>
      <c r="G215" s="99" t="s">
        <v>2256</v>
      </c>
      <c r="H215" s="36"/>
    </row>
    <row r="216" spans="1:8" s="94" customFormat="1" ht="14.85" customHeight="1" x14ac:dyDescent="0.3">
      <c r="A216" s="63">
        <v>193</v>
      </c>
      <c r="B216" s="103" t="s">
        <v>2273</v>
      </c>
      <c r="C216" s="106" t="s">
        <v>2274</v>
      </c>
      <c r="D216" s="129" t="s">
        <v>2275</v>
      </c>
      <c r="E216" s="105" t="s">
        <v>2276</v>
      </c>
      <c r="F216" s="151">
        <v>119947</v>
      </c>
      <c r="G216" s="99" t="s">
        <v>2256</v>
      </c>
      <c r="H216" s="36"/>
    </row>
    <row r="217" spans="1:8" s="94" customFormat="1" ht="14.85" customHeight="1" x14ac:dyDescent="0.3">
      <c r="A217" s="63">
        <v>194</v>
      </c>
      <c r="B217" s="103" t="s">
        <v>2171</v>
      </c>
      <c r="C217" s="106" t="s">
        <v>2277</v>
      </c>
      <c r="D217" s="129" t="s">
        <v>2278</v>
      </c>
      <c r="E217" s="105" t="s">
        <v>2279</v>
      </c>
      <c r="F217" s="151">
        <v>94160</v>
      </c>
      <c r="G217" s="99" t="s">
        <v>2256</v>
      </c>
      <c r="H217" s="36"/>
    </row>
    <row r="218" spans="1:8" s="94" customFormat="1" ht="14.85" customHeight="1" x14ac:dyDescent="0.3">
      <c r="A218" s="63">
        <v>195</v>
      </c>
      <c r="B218" s="103" t="s">
        <v>2171</v>
      </c>
      <c r="C218" s="106" t="s">
        <v>2280</v>
      </c>
      <c r="D218" s="129" t="s">
        <v>2281</v>
      </c>
      <c r="E218" s="105" t="s">
        <v>2282</v>
      </c>
      <c r="F218" s="151">
        <v>94160</v>
      </c>
      <c r="G218" s="99" t="s">
        <v>2256</v>
      </c>
      <c r="H218" s="36"/>
    </row>
    <row r="219" spans="1:8" s="94" customFormat="1" ht="14.85" customHeight="1" x14ac:dyDescent="0.3">
      <c r="A219" s="63">
        <v>196</v>
      </c>
      <c r="B219" s="103" t="s">
        <v>2171</v>
      </c>
      <c r="C219" s="106" t="s">
        <v>2283</v>
      </c>
      <c r="D219" s="129" t="s">
        <v>2284</v>
      </c>
      <c r="E219" s="105" t="s">
        <v>2285</v>
      </c>
      <c r="F219" s="151">
        <v>94160</v>
      </c>
      <c r="G219" s="99" t="s">
        <v>2256</v>
      </c>
      <c r="H219" s="36"/>
    </row>
    <row r="220" spans="1:8" s="94" customFormat="1" ht="14.85" customHeight="1" x14ac:dyDescent="0.3">
      <c r="A220" s="63">
        <v>197</v>
      </c>
      <c r="B220" s="103" t="s">
        <v>1931</v>
      </c>
      <c r="C220" s="106" t="s">
        <v>2286</v>
      </c>
      <c r="D220" s="129" t="s">
        <v>2271</v>
      </c>
      <c r="E220" s="105" t="s">
        <v>2272</v>
      </c>
      <c r="F220" s="151">
        <v>74900</v>
      </c>
      <c r="G220" s="99" t="s">
        <v>2256</v>
      </c>
      <c r="H220" s="36"/>
    </row>
    <row r="221" spans="1:8" s="94" customFormat="1" ht="14.85" customHeight="1" x14ac:dyDescent="0.3">
      <c r="A221" s="63">
        <v>198</v>
      </c>
      <c r="B221" s="103" t="s">
        <v>2287</v>
      </c>
      <c r="C221" s="106" t="s">
        <v>2274</v>
      </c>
      <c r="D221" s="129" t="s">
        <v>2275</v>
      </c>
      <c r="E221" s="105" t="s">
        <v>2276</v>
      </c>
      <c r="F221" s="151">
        <v>119947</v>
      </c>
      <c r="G221" s="99" t="s">
        <v>2256</v>
      </c>
      <c r="H221" s="36"/>
    </row>
    <row r="222" spans="1:8" s="94" customFormat="1" ht="14.85" customHeight="1" x14ac:dyDescent="0.3">
      <c r="A222" s="63">
        <v>199</v>
      </c>
      <c r="B222" s="103" t="s">
        <v>2288</v>
      </c>
      <c r="C222" s="106" t="s">
        <v>2289</v>
      </c>
      <c r="D222" s="129" t="s">
        <v>2290</v>
      </c>
      <c r="E222" s="105">
        <v>34947</v>
      </c>
      <c r="F222" s="151">
        <v>765270</v>
      </c>
      <c r="G222" s="152" t="s">
        <v>2291</v>
      </c>
      <c r="H222" s="36"/>
    </row>
    <row r="223" spans="1:8" s="94" customFormat="1" ht="14.85" customHeight="1" x14ac:dyDescent="0.3">
      <c r="A223" s="63">
        <v>200</v>
      </c>
      <c r="B223" s="103" t="s">
        <v>1935</v>
      </c>
      <c r="C223" s="106" t="s">
        <v>2292</v>
      </c>
      <c r="D223" s="129" t="s">
        <v>2293</v>
      </c>
      <c r="E223" s="105">
        <v>63355</v>
      </c>
      <c r="F223" s="151">
        <v>119947</v>
      </c>
      <c r="G223" s="152" t="s">
        <v>1927</v>
      </c>
      <c r="H223" s="36"/>
    </row>
    <row r="224" spans="1:8" s="94" customFormat="1" ht="14.85" customHeight="1" x14ac:dyDescent="0.3">
      <c r="A224" s="63">
        <v>201</v>
      </c>
      <c r="B224" s="103" t="s">
        <v>1935</v>
      </c>
      <c r="C224" s="106" t="s">
        <v>2294</v>
      </c>
      <c r="D224" s="129" t="s">
        <v>2295</v>
      </c>
      <c r="E224" s="105">
        <v>63354</v>
      </c>
      <c r="F224" s="151">
        <v>119947</v>
      </c>
      <c r="G224" s="152" t="s">
        <v>1927</v>
      </c>
      <c r="H224" s="36"/>
    </row>
    <row r="225" spans="1:8" s="94" customFormat="1" ht="14.85" customHeight="1" x14ac:dyDescent="0.3">
      <c r="A225" s="63">
        <v>202</v>
      </c>
      <c r="B225" s="103" t="s">
        <v>2093</v>
      </c>
      <c r="C225" s="106" t="s">
        <v>2296</v>
      </c>
      <c r="D225" s="129" t="s">
        <v>2297</v>
      </c>
      <c r="E225" s="105">
        <v>30240</v>
      </c>
      <c r="F225" s="151">
        <v>148516</v>
      </c>
      <c r="G225" s="152" t="s">
        <v>2298</v>
      </c>
      <c r="H225" s="36"/>
    </row>
    <row r="226" spans="1:8" s="94" customFormat="1" ht="14.85" customHeight="1" x14ac:dyDescent="0.3">
      <c r="A226" s="63">
        <v>203</v>
      </c>
      <c r="B226" s="103" t="s">
        <v>2093</v>
      </c>
      <c r="C226" s="106" t="s">
        <v>2299</v>
      </c>
      <c r="D226" s="129" t="s">
        <v>2300</v>
      </c>
      <c r="E226" s="105">
        <v>30239</v>
      </c>
      <c r="F226" s="151">
        <v>148516</v>
      </c>
      <c r="G226" s="152" t="s">
        <v>2298</v>
      </c>
      <c r="H226" s="36"/>
    </row>
    <row r="227" spans="1:8" s="94" customFormat="1" ht="14.85" customHeight="1" x14ac:dyDescent="0.3">
      <c r="A227" s="63">
        <v>204</v>
      </c>
      <c r="B227" s="103" t="s">
        <v>2093</v>
      </c>
      <c r="C227" s="106" t="s">
        <v>2301</v>
      </c>
      <c r="D227" s="129" t="s">
        <v>2302</v>
      </c>
      <c r="E227" s="105">
        <v>30238</v>
      </c>
      <c r="F227" s="151">
        <v>148516</v>
      </c>
      <c r="G227" s="152" t="s">
        <v>2298</v>
      </c>
      <c r="H227" s="36"/>
    </row>
    <row r="228" spans="1:8" s="94" customFormat="1" ht="14.85" customHeight="1" x14ac:dyDescent="0.3">
      <c r="A228" s="63">
        <v>205</v>
      </c>
      <c r="B228" s="103" t="s">
        <v>2093</v>
      </c>
      <c r="C228" s="106" t="s">
        <v>2303</v>
      </c>
      <c r="D228" s="129" t="s">
        <v>2304</v>
      </c>
      <c r="E228" s="105">
        <v>30237</v>
      </c>
      <c r="F228" s="151">
        <v>148516</v>
      </c>
      <c r="G228" s="152" t="s">
        <v>2298</v>
      </c>
      <c r="H228" s="36"/>
    </row>
    <row r="229" spans="1:8" s="94" customFormat="1" ht="14.85" customHeight="1" x14ac:dyDescent="0.3">
      <c r="A229" s="63">
        <v>206</v>
      </c>
      <c r="B229" s="103" t="s">
        <v>2093</v>
      </c>
      <c r="C229" s="106" t="s">
        <v>2305</v>
      </c>
      <c r="D229" s="129" t="s">
        <v>2306</v>
      </c>
      <c r="E229" s="105">
        <v>30236</v>
      </c>
      <c r="F229" s="151">
        <v>148516</v>
      </c>
      <c r="G229" s="152" t="s">
        <v>2298</v>
      </c>
      <c r="H229" s="36"/>
    </row>
    <row r="230" spans="1:8" s="94" customFormat="1" ht="14.85" customHeight="1" x14ac:dyDescent="0.3">
      <c r="A230" s="63">
        <v>207</v>
      </c>
      <c r="B230" s="103" t="s">
        <v>2093</v>
      </c>
      <c r="C230" s="106" t="s">
        <v>2307</v>
      </c>
      <c r="D230" s="129" t="s">
        <v>2308</v>
      </c>
      <c r="E230" s="105">
        <v>30235</v>
      </c>
      <c r="F230" s="151">
        <v>148516</v>
      </c>
      <c r="G230" s="152" t="s">
        <v>2298</v>
      </c>
      <c r="H230" s="36"/>
    </row>
    <row r="231" spans="1:8" s="94" customFormat="1" ht="14.85" customHeight="1" x14ac:dyDescent="0.3">
      <c r="A231" s="63">
        <v>208</v>
      </c>
      <c r="B231" s="103" t="s">
        <v>2093</v>
      </c>
      <c r="C231" s="106" t="s">
        <v>2309</v>
      </c>
      <c r="D231" s="129" t="s">
        <v>2310</v>
      </c>
      <c r="E231" s="105">
        <v>30234</v>
      </c>
      <c r="F231" s="151">
        <v>148516</v>
      </c>
      <c r="G231" s="152" t="s">
        <v>2298</v>
      </c>
      <c r="H231" s="36"/>
    </row>
    <row r="232" spans="1:8" s="94" customFormat="1" ht="14.85" customHeight="1" x14ac:dyDescent="0.3">
      <c r="A232" s="63">
        <v>209</v>
      </c>
      <c r="B232" s="103" t="s">
        <v>2093</v>
      </c>
      <c r="C232" s="106" t="s">
        <v>2311</v>
      </c>
      <c r="D232" s="129" t="s">
        <v>2312</v>
      </c>
      <c r="E232" s="105">
        <v>30233</v>
      </c>
      <c r="F232" s="151">
        <v>148516</v>
      </c>
      <c r="G232" s="152" t="s">
        <v>2298</v>
      </c>
      <c r="H232" s="36"/>
    </row>
    <row r="233" spans="1:8" s="94" customFormat="1" ht="14.85" customHeight="1" x14ac:dyDescent="0.3">
      <c r="A233" s="63">
        <v>210</v>
      </c>
      <c r="B233" s="103" t="s">
        <v>2093</v>
      </c>
      <c r="C233" s="106" t="s">
        <v>2313</v>
      </c>
      <c r="D233" s="129" t="s">
        <v>2314</v>
      </c>
      <c r="E233" s="105">
        <v>30232</v>
      </c>
      <c r="F233" s="151">
        <v>148516</v>
      </c>
      <c r="G233" s="152" t="s">
        <v>2298</v>
      </c>
      <c r="H233" s="36"/>
    </row>
    <row r="234" spans="1:8" s="94" customFormat="1" ht="14.85" customHeight="1" x14ac:dyDescent="0.3">
      <c r="A234" s="63">
        <v>211</v>
      </c>
      <c r="B234" s="103" t="s">
        <v>2093</v>
      </c>
      <c r="C234" s="106" t="s">
        <v>2315</v>
      </c>
      <c r="D234" s="129" t="s">
        <v>2316</v>
      </c>
      <c r="E234" s="105">
        <v>30231</v>
      </c>
      <c r="F234" s="151">
        <v>148516</v>
      </c>
      <c r="G234" s="152" t="s">
        <v>2298</v>
      </c>
      <c r="H234" s="36"/>
    </row>
    <row r="235" spans="1:8" s="94" customFormat="1" ht="14.85" customHeight="1" x14ac:dyDescent="0.3">
      <c r="A235" s="63">
        <v>212</v>
      </c>
      <c r="B235" s="95" t="s">
        <v>2317</v>
      </c>
      <c r="C235" s="104" t="s">
        <v>2318</v>
      </c>
      <c r="D235" s="104" t="s">
        <v>2319</v>
      </c>
      <c r="E235" s="110">
        <v>20585</v>
      </c>
      <c r="F235" s="111">
        <v>77000</v>
      </c>
      <c r="G235" s="81" t="s">
        <v>2320</v>
      </c>
      <c r="H235" s="36"/>
    </row>
    <row r="236" spans="1:8" s="94" customFormat="1" ht="14.85" customHeight="1" x14ac:dyDescent="0.3">
      <c r="A236" s="63">
        <v>213</v>
      </c>
      <c r="B236" s="95" t="s">
        <v>2321</v>
      </c>
      <c r="C236" s="104" t="s">
        <v>2322</v>
      </c>
      <c r="D236" s="104" t="s">
        <v>2323</v>
      </c>
      <c r="E236" s="110">
        <v>20586</v>
      </c>
      <c r="F236" s="111">
        <v>123500</v>
      </c>
      <c r="G236" s="81" t="s">
        <v>2324</v>
      </c>
      <c r="H236" s="36"/>
    </row>
    <row r="237" spans="1:8" s="94" customFormat="1" ht="14.85" customHeight="1" x14ac:dyDescent="0.3">
      <c r="A237" s="63">
        <v>214</v>
      </c>
      <c r="B237" s="95" t="s">
        <v>2321</v>
      </c>
      <c r="C237" s="104" t="s">
        <v>2325</v>
      </c>
      <c r="D237" s="104" t="s">
        <v>2326</v>
      </c>
      <c r="E237" s="110">
        <v>20587</v>
      </c>
      <c r="F237" s="111">
        <v>123500</v>
      </c>
      <c r="G237" s="81" t="s">
        <v>2324</v>
      </c>
      <c r="H237" s="36"/>
    </row>
    <row r="238" spans="1:8" s="94" customFormat="1" ht="14.85" customHeight="1" x14ac:dyDescent="0.3">
      <c r="A238" s="63">
        <v>215</v>
      </c>
      <c r="B238" s="95" t="s">
        <v>2327</v>
      </c>
      <c r="C238" s="104" t="s">
        <v>2328</v>
      </c>
      <c r="D238" s="104" t="s">
        <v>2329</v>
      </c>
      <c r="E238" s="110">
        <v>20601</v>
      </c>
      <c r="F238" s="111">
        <v>72500</v>
      </c>
      <c r="G238" s="81" t="s">
        <v>2330</v>
      </c>
      <c r="H238" s="36"/>
    </row>
    <row r="239" spans="1:8" s="94" customFormat="1" ht="14.85" customHeight="1" x14ac:dyDescent="0.3">
      <c r="A239" s="63">
        <v>216</v>
      </c>
      <c r="B239" s="95" t="s">
        <v>2331</v>
      </c>
      <c r="C239" s="106" t="s">
        <v>2332</v>
      </c>
      <c r="D239" s="129" t="s">
        <v>2333</v>
      </c>
      <c r="E239" s="105">
        <v>20906</v>
      </c>
      <c r="F239" s="151">
        <v>248000</v>
      </c>
      <c r="G239" s="81" t="s">
        <v>2334</v>
      </c>
      <c r="H239" s="36"/>
    </row>
    <row r="240" spans="1:8" s="94" customFormat="1" ht="14.85" customHeight="1" x14ac:dyDescent="0.3">
      <c r="A240" s="63">
        <v>217</v>
      </c>
      <c r="B240" s="95" t="s">
        <v>2335</v>
      </c>
      <c r="C240" s="106" t="s">
        <v>2336</v>
      </c>
      <c r="D240" s="129" t="s">
        <v>2337</v>
      </c>
      <c r="E240" s="105">
        <v>20943</v>
      </c>
      <c r="F240" s="151">
        <v>264500</v>
      </c>
      <c r="G240" s="81" t="s">
        <v>2338</v>
      </c>
      <c r="H240" s="36"/>
    </row>
    <row r="241" spans="1:8" s="94" customFormat="1" ht="14.85" customHeight="1" x14ac:dyDescent="0.3">
      <c r="A241" s="63">
        <v>218</v>
      </c>
      <c r="B241" s="104" t="s">
        <v>1923</v>
      </c>
      <c r="C241" s="131" t="s">
        <v>2339</v>
      </c>
      <c r="D241" s="131" t="s">
        <v>2340</v>
      </c>
      <c r="E241" s="110">
        <v>86218</v>
      </c>
      <c r="F241" s="111">
        <v>100000</v>
      </c>
      <c r="G241" s="164">
        <v>20493</v>
      </c>
      <c r="H241" s="36"/>
    </row>
    <row r="242" spans="1:8" s="94" customFormat="1" ht="14.85" customHeight="1" x14ac:dyDescent="0.3">
      <c r="A242" s="63">
        <v>219</v>
      </c>
      <c r="B242" s="104" t="s">
        <v>1923</v>
      </c>
      <c r="C242" s="131" t="s">
        <v>2341</v>
      </c>
      <c r="D242" s="131" t="s">
        <v>2342</v>
      </c>
      <c r="E242" s="110">
        <v>86219</v>
      </c>
      <c r="F242" s="111">
        <v>100000</v>
      </c>
      <c r="G242" s="164">
        <v>20493</v>
      </c>
      <c r="H242" s="36"/>
    </row>
    <row r="243" spans="1:8" s="94" customFormat="1" ht="14.85" customHeight="1" x14ac:dyDescent="0.3">
      <c r="A243" s="63">
        <v>220</v>
      </c>
      <c r="B243" s="104" t="s">
        <v>1923</v>
      </c>
      <c r="C243" s="131" t="s">
        <v>2343</v>
      </c>
      <c r="D243" s="131" t="s">
        <v>2344</v>
      </c>
      <c r="E243" s="110">
        <v>86220</v>
      </c>
      <c r="F243" s="111">
        <v>100000</v>
      </c>
      <c r="G243" s="164">
        <v>20493</v>
      </c>
      <c r="H243" s="36"/>
    </row>
    <row r="244" spans="1:8" s="94" customFormat="1" ht="14.85" customHeight="1" x14ac:dyDescent="0.3">
      <c r="A244" s="63">
        <v>221</v>
      </c>
      <c r="B244" s="104" t="s">
        <v>1923</v>
      </c>
      <c r="C244" s="131" t="s">
        <v>2345</v>
      </c>
      <c r="D244" s="131" t="s">
        <v>2346</v>
      </c>
      <c r="E244" s="110">
        <v>86221</v>
      </c>
      <c r="F244" s="111">
        <v>100000</v>
      </c>
      <c r="G244" s="164">
        <v>20493</v>
      </c>
      <c r="H244" s="36"/>
    </row>
    <row r="245" spans="1:8" s="94" customFormat="1" ht="14.85" customHeight="1" x14ac:dyDescent="0.3">
      <c r="A245" s="63">
        <v>222</v>
      </c>
      <c r="B245" s="104" t="s">
        <v>1923</v>
      </c>
      <c r="C245" s="131" t="s">
        <v>2347</v>
      </c>
      <c r="D245" s="131" t="s">
        <v>2348</v>
      </c>
      <c r="E245" s="110">
        <v>86222</v>
      </c>
      <c r="F245" s="111">
        <v>100000</v>
      </c>
      <c r="G245" s="164">
        <v>20493</v>
      </c>
      <c r="H245" s="36"/>
    </row>
    <row r="246" spans="1:8" s="94" customFormat="1" ht="14.85" customHeight="1" x14ac:dyDescent="0.3">
      <c r="A246" s="63">
        <v>223</v>
      </c>
      <c r="B246" s="104" t="s">
        <v>1923</v>
      </c>
      <c r="C246" s="131" t="s">
        <v>2349</v>
      </c>
      <c r="D246" s="131" t="s">
        <v>2350</v>
      </c>
      <c r="E246" s="110">
        <v>86223</v>
      </c>
      <c r="F246" s="111">
        <v>100000</v>
      </c>
      <c r="G246" s="164">
        <v>20493</v>
      </c>
      <c r="H246" s="36"/>
    </row>
    <row r="247" spans="1:8" s="94" customFormat="1" ht="14.85" customHeight="1" x14ac:dyDescent="0.3">
      <c r="A247" s="63">
        <v>224</v>
      </c>
      <c r="B247" s="104" t="s">
        <v>1923</v>
      </c>
      <c r="C247" s="131" t="s">
        <v>2351</v>
      </c>
      <c r="D247" s="131" t="s">
        <v>2352</v>
      </c>
      <c r="E247" s="110">
        <v>86224</v>
      </c>
      <c r="F247" s="111">
        <v>100000</v>
      </c>
      <c r="G247" s="164">
        <v>20493</v>
      </c>
      <c r="H247" s="36"/>
    </row>
    <row r="248" spans="1:8" s="94" customFormat="1" ht="14.85" customHeight="1" x14ac:dyDescent="0.3">
      <c r="A248" s="63">
        <v>225</v>
      </c>
      <c r="B248" s="104" t="s">
        <v>1923</v>
      </c>
      <c r="C248" s="131" t="s">
        <v>2353</v>
      </c>
      <c r="D248" s="131" t="s">
        <v>2354</v>
      </c>
      <c r="E248" s="110">
        <v>86225</v>
      </c>
      <c r="F248" s="111">
        <v>100000</v>
      </c>
      <c r="G248" s="164">
        <v>20493</v>
      </c>
      <c r="H248" s="36"/>
    </row>
    <row r="249" spans="1:8" s="94" customFormat="1" ht="14.85" customHeight="1" x14ac:dyDescent="0.3">
      <c r="A249" s="63">
        <v>226</v>
      </c>
      <c r="B249" s="104" t="s">
        <v>1923</v>
      </c>
      <c r="C249" s="131" t="s">
        <v>2355</v>
      </c>
      <c r="D249" s="131" t="s">
        <v>2356</v>
      </c>
      <c r="E249" s="110">
        <v>86226</v>
      </c>
      <c r="F249" s="111">
        <v>100000</v>
      </c>
      <c r="G249" s="164">
        <v>20493</v>
      </c>
      <c r="H249" s="36"/>
    </row>
    <row r="250" spans="1:8" s="94" customFormat="1" ht="14.85" customHeight="1" x14ac:dyDescent="0.3">
      <c r="A250" s="63">
        <v>227</v>
      </c>
      <c r="B250" s="104" t="s">
        <v>1923</v>
      </c>
      <c r="C250" s="131" t="s">
        <v>2357</v>
      </c>
      <c r="D250" s="131" t="s">
        <v>2358</v>
      </c>
      <c r="E250" s="110">
        <v>86227</v>
      </c>
      <c r="F250" s="111">
        <v>100000</v>
      </c>
      <c r="G250" s="164">
        <v>20493</v>
      </c>
      <c r="H250" s="36"/>
    </row>
    <row r="251" spans="1:8" s="94" customFormat="1" ht="14.85" customHeight="1" x14ac:dyDescent="0.3">
      <c r="A251" s="63">
        <v>228</v>
      </c>
      <c r="B251" s="104" t="s">
        <v>2359</v>
      </c>
      <c r="C251" s="131" t="s">
        <v>2360</v>
      </c>
      <c r="D251" s="131" t="s">
        <v>2361</v>
      </c>
      <c r="E251" s="110">
        <v>28597</v>
      </c>
      <c r="F251" s="111">
        <v>44405</v>
      </c>
      <c r="G251" s="164">
        <v>21993</v>
      </c>
      <c r="H251" s="36"/>
    </row>
    <row r="252" spans="1:8" s="94" customFormat="1" ht="14.85" customHeight="1" x14ac:dyDescent="0.3">
      <c r="A252" s="63">
        <v>229</v>
      </c>
      <c r="B252" s="104" t="s">
        <v>2359</v>
      </c>
      <c r="C252" s="131" t="s">
        <v>2362</v>
      </c>
      <c r="D252" s="131" t="s">
        <v>2363</v>
      </c>
      <c r="E252" s="110">
        <v>28598</v>
      </c>
      <c r="F252" s="111">
        <v>44405</v>
      </c>
      <c r="G252" s="164">
        <v>21993</v>
      </c>
      <c r="H252" s="36"/>
    </row>
    <row r="253" spans="1:8" s="94" customFormat="1" ht="14.85" customHeight="1" x14ac:dyDescent="0.3">
      <c r="A253" s="63">
        <v>230</v>
      </c>
      <c r="B253" s="103" t="s">
        <v>2364</v>
      </c>
      <c r="C253" s="104" t="s">
        <v>2365</v>
      </c>
      <c r="D253" s="104" t="s">
        <v>2366</v>
      </c>
      <c r="E253" s="110">
        <v>63356</v>
      </c>
      <c r="F253" s="111">
        <v>119947</v>
      </c>
      <c r="G253" s="113">
        <v>22159</v>
      </c>
      <c r="H253" s="36"/>
    </row>
    <row r="254" spans="1:8" s="94" customFormat="1" ht="14.85" customHeight="1" x14ac:dyDescent="0.3">
      <c r="A254" s="144">
        <v>231</v>
      </c>
      <c r="B254" s="145" t="s">
        <v>2367</v>
      </c>
      <c r="C254" s="145" t="s">
        <v>2368</v>
      </c>
      <c r="D254" s="145" t="s">
        <v>2369</v>
      </c>
      <c r="E254" s="165">
        <v>63418</v>
      </c>
      <c r="F254" s="166">
        <v>79000</v>
      </c>
      <c r="G254" s="167">
        <v>22159</v>
      </c>
      <c r="H254" s="36"/>
    </row>
    <row r="255" spans="1:8" s="94" customFormat="1" ht="14.85" customHeight="1" x14ac:dyDescent="0.3">
      <c r="A255" s="639" t="s">
        <v>2370</v>
      </c>
      <c r="B255" s="640"/>
      <c r="C255" s="640"/>
      <c r="D255" s="640"/>
      <c r="E255" s="641"/>
      <c r="F255" s="119">
        <f>SUM(F103:F254)</f>
        <v>21182203.5</v>
      </c>
      <c r="G255" s="168"/>
      <c r="H255" s="36"/>
    </row>
    <row r="256" spans="1:8" s="94" customFormat="1" ht="14.85" customHeight="1" x14ac:dyDescent="0.3">
      <c r="A256" s="45"/>
      <c r="B256" s="169" t="s">
        <v>2371</v>
      </c>
      <c r="C256" s="139"/>
      <c r="D256" s="139"/>
      <c r="E256" s="107"/>
      <c r="F256" s="170"/>
      <c r="G256" s="109"/>
      <c r="H256" s="36"/>
    </row>
    <row r="257" spans="1:8" s="94" customFormat="1" ht="14.85" customHeight="1" x14ac:dyDescent="0.3">
      <c r="A257" s="63">
        <v>232</v>
      </c>
      <c r="B257" s="103" t="s">
        <v>1953</v>
      </c>
      <c r="C257" s="133" t="s">
        <v>24</v>
      </c>
      <c r="D257" s="133" t="s">
        <v>24</v>
      </c>
      <c r="E257" s="110" t="s">
        <v>2372</v>
      </c>
      <c r="F257" s="112">
        <v>539815</v>
      </c>
      <c r="G257" s="81" t="s">
        <v>24</v>
      </c>
      <c r="H257" s="36"/>
    </row>
    <row r="258" spans="1:8" s="94" customFormat="1" ht="14.85" customHeight="1" x14ac:dyDescent="0.3">
      <c r="A258" s="63">
        <v>233</v>
      </c>
      <c r="B258" s="103" t="s">
        <v>2373</v>
      </c>
      <c r="C258" s="133" t="s">
        <v>24</v>
      </c>
      <c r="D258" s="133" t="s">
        <v>24</v>
      </c>
      <c r="E258" s="110" t="s">
        <v>2374</v>
      </c>
      <c r="F258" s="112">
        <v>724000</v>
      </c>
      <c r="G258" s="81" t="s">
        <v>24</v>
      </c>
      <c r="H258" s="36"/>
    </row>
    <row r="259" spans="1:8" s="94" customFormat="1" ht="14.85" customHeight="1" x14ac:dyDescent="0.3">
      <c r="A259" s="63">
        <v>234</v>
      </c>
      <c r="B259" s="104" t="s">
        <v>1931</v>
      </c>
      <c r="C259" s="131" t="s">
        <v>2375</v>
      </c>
      <c r="D259" s="131" t="s">
        <v>2376</v>
      </c>
      <c r="E259" s="110" t="s">
        <v>2377</v>
      </c>
      <c r="F259" s="112">
        <v>71000</v>
      </c>
      <c r="G259" s="81">
        <v>18092</v>
      </c>
      <c r="H259" s="36"/>
    </row>
    <row r="260" spans="1:8" s="94" customFormat="1" ht="14.85" customHeight="1" x14ac:dyDescent="0.3">
      <c r="A260" s="63">
        <v>235</v>
      </c>
      <c r="B260" s="103" t="s">
        <v>1931</v>
      </c>
      <c r="C260" s="131" t="s">
        <v>2378</v>
      </c>
      <c r="D260" s="131" t="s">
        <v>2379</v>
      </c>
      <c r="E260" s="110" t="s">
        <v>2380</v>
      </c>
      <c r="F260" s="112">
        <v>71000</v>
      </c>
      <c r="G260" s="81">
        <v>18092</v>
      </c>
      <c r="H260" s="36"/>
    </row>
    <row r="261" spans="1:8" s="94" customFormat="1" ht="14.85" customHeight="1" x14ac:dyDescent="0.3">
      <c r="A261" s="63">
        <v>236</v>
      </c>
      <c r="B261" s="104" t="s">
        <v>1931</v>
      </c>
      <c r="C261" s="131" t="s">
        <v>2381</v>
      </c>
      <c r="D261" s="131" t="s">
        <v>2382</v>
      </c>
      <c r="E261" s="110" t="s">
        <v>2383</v>
      </c>
      <c r="F261" s="112">
        <v>62607</v>
      </c>
      <c r="G261" s="81">
        <v>18092</v>
      </c>
      <c r="H261" s="36"/>
    </row>
    <row r="262" spans="1:8" s="94" customFormat="1" ht="14.85" customHeight="1" x14ac:dyDescent="0.3">
      <c r="A262" s="63">
        <v>237</v>
      </c>
      <c r="B262" s="104" t="s">
        <v>1880</v>
      </c>
      <c r="C262" s="131" t="s">
        <v>2384</v>
      </c>
      <c r="D262" s="131" t="s">
        <v>2385</v>
      </c>
      <c r="E262" s="110" t="s">
        <v>2386</v>
      </c>
      <c r="F262" s="112">
        <v>79775</v>
      </c>
      <c r="G262" s="81">
        <v>17986</v>
      </c>
      <c r="H262" s="36"/>
    </row>
    <row r="263" spans="1:8" s="94" customFormat="1" ht="14.85" customHeight="1" x14ac:dyDescent="0.3">
      <c r="A263" s="63">
        <v>238</v>
      </c>
      <c r="B263" s="103" t="s">
        <v>1880</v>
      </c>
      <c r="C263" s="131" t="s">
        <v>2387</v>
      </c>
      <c r="D263" s="131" t="s">
        <v>2388</v>
      </c>
      <c r="E263" s="110" t="s">
        <v>2389</v>
      </c>
      <c r="F263" s="111">
        <v>78110</v>
      </c>
      <c r="G263" s="164">
        <v>17986</v>
      </c>
      <c r="H263" s="36"/>
    </row>
    <row r="264" spans="1:8" s="94" customFormat="1" ht="14.85" customHeight="1" x14ac:dyDescent="0.3">
      <c r="A264" s="63">
        <v>239</v>
      </c>
      <c r="B264" s="104" t="s">
        <v>2063</v>
      </c>
      <c r="C264" s="131" t="s">
        <v>2390</v>
      </c>
      <c r="D264" s="131" t="s">
        <v>2391</v>
      </c>
      <c r="E264" s="110" t="s">
        <v>2392</v>
      </c>
      <c r="F264" s="111">
        <v>64000</v>
      </c>
      <c r="G264" s="164">
        <v>18092</v>
      </c>
      <c r="H264" s="36"/>
    </row>
    <row r="265" spans="1:8" s="94" customFormat="1" ht="14.85" customHeight="1" x14ac:dyDescent="0.3">
      <c r="A265" s="63">
        <v>240</v>
      </c>
      <c r="B265" s="104" t="s">
        <v>2063</v>
      </c>
      <c r="C265" s="131" t="s">
        <v>2393</v>
      </c>
      <c r="D265" s="131" t="s">
        <v>2394</v>
      </c>
      <c r="E265" s="110" t="s">
        <v>2395</v>
      </c>
      <c r="F265" s="111">
        <v>64000</v>
      </c>
      <c r="G265" s="164">
        <v>18092</v>
      </c>
      <c r="H265" s="36"/>
    </row>
    <row r="266" spans="1:8" s="94" customFormat="1" ht="14.85" customHeight="1" x14ac:dyDescent="0.3">
      <c r="A266" s="63">
        <v>241</v>
      </c>
      <c r="B266" s="104" t="s">
        <v>2063</v>
      </c>
      <c r="C266" s="131" t="s">
        <v>2396</v>
      </c>
      <c r="D266" s="131" t="s">
        <v>2397</v>
      </c>
      <c r="E266" s="110" t="s">
        <v>2398</v>
      </c>
      <c r="F266" s="111">
        <v>64000</v>
      </c>
      <c r="G266" s="164">
        <v>18092</v>
      </c>
      <c r="H266" s="36"/>
    </row>
    <row r="267" spans="1:8" s="94" customFormat="1" ht="14.85" customHeight="1" x14ac:dyDescent="0.3">
      <c r="A267" s="63">
        <v>242</v>
      </c>
      <c r="B267" s="104" t="s">
        <v>2063</v>
      </c>
      <c r="C267" s="131" t="s">
        <v>2399</v>
      </c>
      <c r="D267" s="131" t="s">
        <v>2400</v>
      </c>
      <c r="E267" s="110" t="s">
        <v>2401</v>
      </c>
      <c r="F267" s="111">
        <v>64000</v>
      </c>
      <c r="G267" s="164">
        <v>18092</v>
      </c>
      <c r="H267" s="36"/>
    </row>
    <row r="268" spans="1:8" s="94" customFormat="1" ht="14.85" customHeight="1" x14ac:dyDescent="0.3">
      <c r="A268" s="63">
        <v>243</v>
      </c>
      <c r="B268" s="104" t="s">
        <v>2063</v>
      </c>
      <c r="C268" s="131" t="s">
        <v>2402</v>
      </c>
      <c r="D268" s="131" t="s">
        <v>2403</v>
      </c>
      <c r="E268" s="110" t="s">
        <v>2404</v>
      </c>
      <c r="F268" s="111">
        <v>64000</v>
      </c>
      <c r="G268" s="164">
        <v>18092</v>
      </c>
      <c r="H268" s="36"/>
    </row>
    <row r="269" spans="1:8" s="94" customFormat="1" ht="14.85" customHeight="1" x14ac:dyDescent="0.3">
      <c r="A269" s="63">
        <v>244</v>
      </c>
      <c r="B269" s="104" t="s">
        <v>2063</v>
      </c>
      <c r="C269" s="131" t="s">
        <v>2405</v>
      </c>
      <c r="D269" s="131" t="s">
        <v>2406</v>
      </c>
      <c r="E269" s="110" t="s">
        <v>2407</v>
      </c>
      <c r="F269" s="111">
        <v>64000</v>
      </c>
      <c r="G269" s="164">
        <v>18092</v>
      </c>
      <c r="H269" s="36"/>
    </row>
    <row r="270" spans="1:8" s="94" customFormat="1" ht="14.85" customHeight="1" x14ac:dyDescent="0.3">
      <c r="A270" s="63">
        <v>245</v>
      </c>
      <c r="B270" s="104" t="s">
        <v>2063</v>
      </c>
      <c r="C270" s="131" t="s">
        <v>2408</v>
      </c>
      <c r="D270" s="131" t="s">
        <v>2409</v>
      </c>
      <c r="E270" s="110" t="s">
        <v>2410</v>
      </c>
      <c r="F270" s="111">
        <v>64842</v>
      </c>
      <c r="G270" s="164">
        <v>18146</v>
      </c>
      <c r="H270" s="36"/>
    </row>
    <row r="271" spans="1:8" s="94" customFormat="1" ht="14.85" customHeight="1" x14ac:dyDescent="0.3">
      <c r="A271" s="63">
        <v>246</v>
      </c>
      <c r="B271" s="104" t="s">
        <v>2093</v>
      </c>
      <c r="C271" s="131" t="s">
        <v>2411</v>
      </c>
      <c r="D271" s="131" t="s">
        <v>2412</v>
      </c>
      <c r="E271" s="110" t="s">
        <v>2413</v>
      </c>
      <c r="F271" s="111">
        <v>119572.5</v>
      </c>
      <c r="G271" s="164" t="s">
        <v>2097</v>
      </c>
      <c r="H271" s="36"/>
    </row>
    <row r="272" spans="1:8" s="94" customFormat="1" ht="14.85" customHeight="1" x14ac:dyDescent="0.3">
      <c r="A272" s="63">
        <v>247</v>
      </c>
      <c r="B272" s="104" t="s">
        <v>2093</v>
      </c>
      <c r="C272" s="131" t="s">
        <v>2414</v>
      </c>
      <c r="D272" s="131" t="s">
        <v>2415</v>
      </c>
      <c r="E272" s="110" t="s">
        <v>2416</v>
      </c>
      <c r="F272" s="111">
        <v>119572.5</v>
      </c>
      <c r="G272" s="164" t="s">
        <v>2097</v>
      </c>
      <c r="H272" s="36"/>
    </row>
    <row r="273" spans="1:8" s="94" customFormat="1" ht="14.85" customHeight="1" x14ac:dyDescent="0.3">
      <c r="A273" s="52">
        <v>248</v>
      </c>
      <c r="B273" s="115" t="s">
        <v>2093</v>
      </c>
      <c r="C273" s="171" t="s">
        <v>2417</v>
      </c>
      <c r="D273" s="171" t="s">
        <v>2418</v>
      </c>
      <c r="E273" s="116" t="s">
        <v>2419</v>
      </c>
      <c r="F273" s="117">
        <v>119572.5</v>
      </c>
      <c r="G273" s="172" t="s">
        <v>2097</v>
      </c>
      <c r="H273" s="36"/>
    </row>
    <row r="274" spans="1:8" s="94" customFormat="1" ht="14.85" customHeight="1" x14ac:dyDescent="0.3">
      <c r="A274" s="45">
        <v>249</v>
      </c>
      <c r="B274" s="173" t="s">
        <v>2093</v>
      </c>
      <c r="C274" s="139" t="s">
        <v>2420</v>
      </c>
      <c r="D274" s="139" t="s">
        <v>2421</v>
      </c>
      <c r="E274" s="107" t="s">
        <v>2422</v>
      </c>
      <c r="F274" s="108">
        <v>119572.5</v>
      </c>
      <c r="G274" s="174" t="s">
        <v>2097</v>
      </c>
      <c r="H274" s="36"/>
    </row>
    <row r="275" spans="1:8" s="94" customFormat="1" ht="14.85" customHeight="1" x14ac:dyDescent="0.3">
      <c r="A275" s="63">
        <v>250</v>
      </c>
      <c r="B275" s="104" t="s">
        <v>2093</v>
      </c>
      <c r="C275" s="131" t="s">
        <v>2423</v>
      </c>
      <c r="D275" s="131" t="s">
        <v>2424</v>
      </c>
      <c r="E275" s="110" t="s">
        <v>2425</v>
      </c>
      <c r="F275" s="111">
        <v>119572.5</v>
      </c>
      <c r="G275" s="164" t="s">
        <v>2097</v>
      </c>
      <c r="H275" s="36"/>
    </row>
    <row r="276" spans="1:8" s="94" customFormat="1" ht="14.85" customHeight="1" x14ac:dyDescent="0.3">
      <c r="A276" s="63">
        <v>251</v>
      </c>
      <c r="B276" s="104" t="s">
        <v>2093</v>
      </c>
      <c r="C276" s="131" t="s">
        <v>2426</v>
      </c>
      <c r="D276" s="131" t="s">
        <v>2427</v>
      </c>
      <c r="E276" s="110" t="s">
        <v>2428</v>
      </c>
      <c r="F276" s="111">
        <v>119572.5</v>
      </c>
      <c r="G276" s="164" t="s">
        <v>2097</v>
      </c>
      <c r="H276" s="36"/>
    </row>
    <row r="277" spans="1:8" s="94" customFormat="1" ht="14.85" customHeight="1" x14ac:dyDescent="0.3">
      <c r="A277" s="63">
        <v>252</v>
      </c>
      <c r="B277" s="104" t="s">
        <v>2093</v>
      </c>
      <c r="C277" s="131" t="s">
        <v>2429</v>
      </c>
      <c r="D277" s="131" t="s">
        <v>2430</v>
      </c>
      <c r="E277" s="110" t="s">
        <v>2431</v>
      </c>
      <c r="F277" s="111">
        <v>119572.5</v>
      </c>
      <c r="G277" s="164" t="s">
        <v>2097</v>
      </c>
      <c r="H277" s="36"/>
    </row>
    <row r="278" spans="1:8" s="94" customFormat="1" ht="14.85" customHeight="1" x14ac:dyDescent="0.3">
      <c r="A278" s="63">
        <v>253</v>
      </c>
      <c r="B278" s="104" t="s">
        <v>2164</v>
      </c>
      <c r="C278" s="131" t="s">
        <v>2432</v>
      </c>
      <c r="D278" s="131" t="s">
        <v>2433</v>
      </c>
      <c r="E278" s="110" t="s">
        <v>2434</v>
      </c>
      <c r="F278" s="111">
        <v>45500</v>
      </c>
      <c r="G278" s="164" t="s">
        <v>2435</v>
      </c>
      <c r="H278" s="36"/>
    </row>
    <row r="279" spans="1:8" s="94" customFormat="1" ht="14.85" customHeight="1" x14ac:dyDescent="0.3">
      <c r="A279" s="63">
        <v>254</v>
      </c>
      <c r="B279" s="104" t="s">
        <v>2164</v>
      </c>
      <c r="C279" s="131" t="s">
        <v>2436</v>
      </c>
      <c r="D279" s="131" t="s">
        <v>2437</v>
      </c>
      <c r="E279" s="110" t="s">
        <v>2438</v>
      </c>
      <c r="F279" s="111">
        <v>45500</v>
      </c>
      <c r="G279" s="164" t="s">
        <v>2435</v>
      </c>
      <c r="H279" s="36"/>
    </row>
    <row r="280" spans="1:8" s="94" customFormat="1" ht="14.85" customHeight="1" x14ac:dyDescent="0.3">
      <c r="A280" s="63">
        <v>255</v>
      </c>
      <c r="B280" s="104" t="s">
        <v>2063</v>
      </c>
      <c r="C280" s="131" t="s">
        <v>2439</v>
      </c>
      <c r="D280" s="131" t="s">
        <v>2440</v>
      </c>
      <c r="E280" s="110" t="s">
        <v>2441</v>
      </c>
      <c r="F280" s="111">
        <v>72000</v>
      </c>
      <c r="G280" s="164">
        <v>18377</v>
      </c>
      <c r="H280" s="36"/>
    </row>
    <row r="281" spans="1:8" s="94" customFormat="1" ht="14.85" customHeight="1" x14ac:dyDescent="0.3">
      <c r="A281" s="63">
        <v>256</v>
      </c>
      <c r="B281" s="104" t="s">
        <v>2063</v>
      </c>
      <c r="C281" s="131" t="s">
        <v>2442</v>
      </c>
      <c r="D281" s="131" t="s">
        <v>2443</v>
      </c>
      <c r="E281" s="110" t="s">
        <v>2444</v>
      </c>
      <c r="F281" s="111">
        <v>72000</v>
      </c>
      <c r="G281" s="164">
        <v>18377</v>
      </c>
      <c r="H281" s="36"/>
    </row>
    <row r="282" spans="1:8" s="94" customFormat="1" ht="14.85" customHeight="1" x14ac:dyDescent="0.3">
      <c r="A282" s="63">
        <v>257</v>
      </c>
      <c r="B282" s="104" t="s">
        <v>2063</v>
      </c>
      <c r="C282" s="131" t="s">
        <v>2445</v>
      </c>
      <c r="D282" s="131" t="s">
        <v>2446</v>
      </c>
      <c r="E282" s="110" t="s">
        <v>2447</v>
      </c>
      <c r="F282" s="111">
        <v>72000</v>
      </c>
      <c r="G282" s="164">
        <v>18377</v>
      </c>
      <c r="H282" s="36"/>
    </row>
    <row r="283" spans="1:8" s="94" customFormat="1" ht="14.85" customHeight="1" x14ac:dyDescent="0.3">
      <c r="A283" s="63">
        <v>258</v>
      </c>
      <c r="B283" s="103" t="s">
        <v>2448</v>
      </c>
      <c r="C283" s="131" t="s">
        <v>2449</v>
      </c>
      <c r="D283" s="131" t="s">
        <v>2450</v>
      </c>
      <c r="E283" s="110" t="s">
        <v>2451</v>
      </c>
      <c r="F283" s="111">
        <v>820000</v>
      </c>
      <c r="G283" s="164">
        <v>21571</v>
      </c>
      <c r="H283" s="36"/>
    </row>
    <row r="284" spans="1:8" s="94" customFormat="1" ht="14.85" customHeight="1" x14ac:dyDescent="0.3">
      <c r="A284" s="63">
        <v>259</v>
      </c>
      <c r="B284" s="104" t="s">
        <v>2452</v>
      </c>
      <c r="C284" s="131" t="s">
        <v>2453</v>
      </c>
      <c r="D284" s="131" t="s">
        <v>2454</v>
      </c>
      <c r="E284" s="110" t="s">
        <v>2455</v>
      </c>
      <c r="F284" s="111">
        <v>44405</v>
      </c>
      <c r="G284" s="164">
        <v>21993</v>
      </c>
      <c r="H284" s="36"/>
    </row>
    <row r="285" spans="1:8" s="94" customFormat="1" ht="14.85" customHeight="1" x14ac:dyDescent="0.3">
      <c r="A285" s="63">
        <v>260</v>
      </c>
      <c r="B285" s="104" t="s">
        <v>2359</v>
      </c>
      <c r="C285" s="131" t="s">
        <v>2456</v>
      </c>
      <c r="D285" s="131" t="s">
        <v>2457</v>
      </c>
      <c r="E285" s="110" t="s">
        <v>2458</v>
      </c>
      <c r="F285" s="111">
        <v>44405</v>
      </c>
      <c r="G285" s="164">
        <v>21993</v>
      </c>
      <c r="H285" s="36"/>
    </row>
    <row r="286" spans="1:8" s="94" customFormat="1" ht="14.85" customHeight="1" x14ac:dyDescent="0.3">
      <c r="A286" s="63">
        <v>261</v>
      </c>
      <c r="B286" s="104" t="s">
        <v>2093</v>
      </c>
      <c r="C286" s="131" t="s">
        <v>2459</v>
      </c>
      <c r="D286" s="131" t="s">
        <v>2460</v>
      </c>
      <c r="E286" s="110" t="s">
        <v>2461</v>
      </c>
      <c r="F286" s="111">
        <v>148516</v>
      </c>
      <c r="G286" s="164" t="s">
        <v>2298</v>
      </c>
      <c r="H286" s="36"/>
    </row>
    <row r="287" spans="1:8" s="94" customFormat="1" ht="14.85" customHeight="1" x14ac:dyDescent="0.3">
      <c r="A287" s="63">
        <v>262</v>
      </c>
      <c r="B287" s="104" t="s">
        <v>2093</v>
      </c>
      <c r="C287" s="131" t="s">
        <v>2462</v>
      </c>
      <c r="D287" s="131" t="s">
        <v>2463</v>
      </c>
      <c r="E287" s="110" t="s">
        <v>2464</v>
      </c>
      <c r="F287" s="111">
        <v>148516</v>
      </c>
      <c r="G287" s="164" t="s">
        <v>2298</v>
      </c>
      <c r="H287" s="36"/>
    </row>
    <row r="288" spans="1:8" s="94" customFormat="1" ht="14.85" customHeight="1" x14ac:dyDescent="0.3">
      <c r="A288" s="63">
        <v>263</v>
      </c>
      <c r="B288" s="104" t="s">
        <v>2093</v>
      </c>
      <c r="C288" s="131" t="s">
        <v>2465</v>
      </c>
      <c r="D288" s="131" t="s">
        <v>2466</v>
      </c>
      <c r="E288" s="110" t="s">
        <v>2467</v>
      </c>
      <c r="F288" s="111">
        <v>148516</v>
      </c>
      <c r="G288" s="164" t="s">
        <v>2298</v>
      </c>
      <c r="H288" s="36"/>
    </row>
    <row r="289" spans="1:8" s="94" customFormat="1" ht="14.85" customHeight="1" x14ac:dyDescent="0.3">
      <c r="A289" s="63">
        <v>264</v>
      </c>
      <c r="B289" s="104" t="s">
        <v>2093</v>
      </c>
      <c r="C289" s="103" t="s">
        <v>2468</v>
      </c>
      <c r="D289" s="103" t="s">
        <v>2469</v>
      </c>
      <c r="E289" s="110" t="s">
        <v>2470</v>
      </c>
      <c r="F289" s="111">
        <v>148516</v>
      </c>
      <c r="G289" s="164" t="s">
        <v>2298</v>
      </c>
      <c r="H289" s="36"/>
    </row>
    <row r="290" spans="1:8" s="94" customFormat="1" ht="14.85" customHeight="1" x14ac:dyDescent="0.3">
      <c r="A290" s="63">
        <v>265</v>
      </c>
      <c r="B290" s="104" t="s">
        <v>2093</v>
      </c>
      <c r="C290" s="103" t="s">
        <v>2471</v>
      </c>
      <c r="D290" s="103" t="s">
        <v>2472</v>
      </c>
      <c r="E290" s="110" t="s">
        <v>2473</v>
      </c>
      <c r="F290" s="111">
        <v>148516</v>
      </c>
      <c r="G290" s="164" t="s">
        <v>2298</v>
      </c>
      <c r="H290" s="36"/>
    </row>
    <row r="291" spans="1:8" s="94" customFormat="1" ht="14.85" customHeight="1" x14ac:dyDescent="0.3">
      <c r="A291" s="63">
        <v>266</v>
      </c>
      <c r="B291" s="104" t="s">
        <v>2093</v>
      </c>
      <c r="C291" s="103" t="s">
        <v>2474</v>
      </c>
      <c r="D291" s="103" t="s">
        <v>2475</v>
      </c>
      <c r="E291" s="110" t="s">
        <v>2476</v>
      </c>
      <c r="F291" s="111">
        <v>148516</v>
      </c>
      <c r="G291" s="164" t="s">
        <v>2298</v>
      </c>
      <c r="H291" s="36"/>
    </row>
    <row r="292" spans="1:8" s="94" customFormat="1" ht="14.85" customHeight="1" x14ac:dyDescent="0.3">
      <c r="A292" s="63">
        <v>267</v>
      </c>
      <c r="B292" s="104" t="s">
        <v>2093</v>
      </c>
      <c r="C292" s="103" t="s">
        <v>2477</v>
      </c>
      <c r="D292" s="103" t="s">
        <v>2478</v>
      </c>
      <c r="E292" s="110" t="s">
        <v>2479</v>
      </c>
      <c r="F292" s="111">
        <v>148516</v>
      </c>
      <c r="G292" s="164" t="s">
        <v>2298</v>
      </c>
      <c r="H292" s="36"/>
    </row>
    <row r="293" spans="1:8" s="94" customFormat="1" ht="14.85" customHeight="1" x14ac:dyDescent="0.3">
      <c r="A293" s="63">
        <v>268</v>
      </c>
      <c r="B293" s="104" t="s">
        <v>2093</v>
      </c>
      <c r="C293" s="103" t="s">
        <v>2480</v>
      </c>
      <c r="D293" s="103" t="s">
        <v>2481</v>
      </c>
      <c r="E293" s="110" t="s">
        <v>2482</v>
      </c>
      <c r="F293" s="111">
        <v>148516</v>
      </c>
      <c r="G293" s="164" t="s">
        <v>2298</v>
      </c>
      <c r="H293" s="36"/>
    </row>
    <row r="294" spans="1:8" s="94" customFormat="1" ht="14.85" customHeight="1" x14ac:dyDescent="0.3">
      <c r="A294" s="63">
        <v>269</v>
      </c>
      <c r="B294" s="103" t="s">
        <v>2093</v>
      </c>
      <c r="C294" s="103" t="s">
        <v>2483</v>
      </c>
      <c r="D294" s="103" t="s">
        <v>2484</v>
      </c>
      <c r="E294" s="110" t="s">
        <v>2485</v>
      </c>
      <c r="F294" s="111">
        <v>148516</v>
      </c>
      <c r="G294" s="164" t="s">
        <v>2298</v>
      </c>
      <c r="H294" s="36"/>
    </row>
    <row r="295" spans="1:8" s="94" customFormat="1" ht="14.85" customHeight="1" x14ac:dyDescent="0.3">
      <c r="A295" s="63">
        <v>270</v>
      </c>
      <c r="B295" s="103" t="s">
        <v>1935</v>
      </c>
      <c r="C295" s="103" t="s">
        <v>2486</v>
      </c>
      <c r="D295" s="103" t="s">
        <v>2487</v>
      </c>
      <c r="E295" s="110" t="s">
        <v>2488</v>
      </c>
      <c r="F295" s="111">
        <v>119947</v>
      </c>
      <c r="G295" s="164">
        <v>22159</v>
      </c>
      <c r="H295" s="36"/>
    </row>
    <row r="296" spans="1:8" s="94" customFormat="1" ht="14.85" customHeight="1" x14ac:dyDescent="0.3">
      <c r="A296" s="63">
        <v>271</v>
      </c>
      <c r="B296" s="103" t="s">
        <v>2171</v>
      </c>
      <c r="C296" s="103" t="s">
        <v>2489</v>
      </c>
      <c r="D296" s="103" t="s">
        <v>2490</v>
      </c>
      <c r="E296" s="110" t="s">
        <v>2491</v>
      </c>
      <c r="F296" s="111">
        <v>94160</v>
      </c>
      <c r="G296" s="164">
        <v>22138</v>
      </c>
      <c r="H296" s="36"/>
    </row>
    <row r="297" spans="1:8" s="94" customFormat="1" ht="14.85" customHeight="1" x14ac:dyDescent="0.3">
      <c r="A297" s="63">
        <v>272</v>
      </c>
      <c r="B297" s="104" t="s">
        <v>2093</v>
      </c>
      <c r="C297" s="103" t="s">
        <v>2492</v>
      </c>
      <c r="D297" s="103" t="s">
        <v>2493</v>
      </c>
      <c r="E297" s="110" t="s">
        <v>2494</v>
      </c>
      <c r="F297" s="111">
        <v>148516</v>
      </c>
      <c r="G297" s="164" t="s">
        <v>2298</v>
      </c>
      <c r="H297" s="36"/>
    </row>
    <row r="298" spans="1:8" s="94" customFormat="1" ht="14.85" customHeight="1" x14ac:dyDescent="0.3">
      <c r="A298" s="63">
        <v>273</v>
      </c>
      <c r="B298" s="104" t="s">
        <v>2171</v>
      </c>
      <c r="C298" s="103" t="s">
        <v>2495</v>
      </c>
      <c r="D298" s="103" t="s">
        <v>2496</v>
      </c>
      <c r="E298" s="110" t="s">
        <v>2497</v>
      </c>
      <c r="F298" s="111">
        <v>94160</v>
      </c>
      <c r="G298" s="164">
        <v>22089</v>
      </c>
      <c r="H298" s="36"/>
    </row>
    <row r="299" spans="1:8" s="94" customFormat="1" ht="14.85" customHeight="1" x14ac:dyDescent="0.3">
      <c r="A299" s="63">
        <v>274</v>
      </c>
      <c r="B299" s="104" t="s">
        <v>2171</v>
      </c>
      <c r="C299" s="103" t="s">
        <v>2498</v>
      </c>
      <c r="D299" s="103" t="s">
        <v>2499</v>
      </c>
      <c r="E299" s="110" t="s">
        <v>2500</v>
      </c>
      <c r="F299" s="111">
        <v>94160</v>
      </c>
      <c r="G299" s="164">
        <v>22089</v>
      </c>
      <c r="H299" s="36"/>
    </row>
    <row r="300" spans="1:8" s="94" customFormat="1" ht="14.85" customHeight="1" x14ac:dyDescent="0.3">
      <c r="A300" s="63">
        <v>275</v>
      </c>
      <c r="B300" s="104" t="s">
        <v>2171</v>
      </c>
      <c r="C300" s="103" t="s">
        <v>2501</v>
      </c>
      <c r="D300" s="103" t="s">
        <v>2502</v>
      </c>
      <c r="E300" s="110" t="s">
        <v>2503</v>
      </c>
      <c r="F300" s="111">
        <v>94160</v>
      </c>
      <c r="G300" s="164">
        <v>22089</v>
      </c>
      <c r="H300" s="36"/>
    </row>
    <row r="301" spans="1:8" s="94" customFormat="1" ht="14.85" customHeight="1" x14ac:dyDescent="0.3">
      <c r="A301" s="63">
        <v>276</v>
      </c>
      <c r="B301" s="103" t="s">
        <v>2171</v>
      </c>
      <c r="C301" s="103" t="s">
        <v>2504</v>
      </c>
      <c r="D301" s="103" t="s">
        <v>2505</v>
      </c>
      <c r="E301" s="110" t="s">
        <v>2506</v>
      </c>
      <c r="F301" s="111">
        <v>94160</v>
      </c>
      <c r="G301" s="164">
        <v>22138</v>
      </c>
      <c r="H301" s="36"/>
    </row>
    <row r="302" spans="1:8" s="94" customFormat="1" ht="14.85" customHeight="1" x14ac:dyDescent="0.3">
      <c r="A302" s="63">
        <v>277</v>
      </c>
      <c r="B302" s="103" t="s">
        <v>2171</v>
      </c>
      <c r="C302" s="103" t="s">
        <v>2507</v>
      </c>
      <c r="D302" s="103" t="s">
        <v>2508</v>
      </c>
      <c r="E302" s="110" t="s">
        <v>2509</v>
      </c>
      <c r="F302" s="111">
        <v>94160</v>
      </c>
      <c r="G302" s="164">
        <v>22138</v>
      </c>
      <c r="H302" s="36"/>
    </row>
    <row r="303" spans="1:8" s="94" customFormat="1" ht="14.85" customHeight="1" x14ac:dyDescent="0.3">
      <c r="A303" s="63">
        <v>278</v>
      </c>
      <c r="B303" s="103" t="s">
        <v>2171</v>
      </c>
      <c r="C303" s="103" t="s">
        <v>2510</v>
      </c>
      <c r="D303" s="103" t="s">
        <v>2511</v>
      </c>
      <c r="E303" s="110" t="s">
        <v>2512</v>
      </c>
      <c r="F303" s="111">
        <v>94160</v>
      </c>
      <c r="G303" s="164">
        <v>22138</v>
      </c>
      <c r="H303" s="36"/>
    </row>
    <row r="304" spans="1:8" s="94" customFormat="1" ht="14.85" customHeight="1" x14ac:dyDescent="0.3">
      <c r="A304" s="63">
        <v>279</v>
      </c>
      <c r="B304" s="103" t="s">
        <v>1935</v>
      </c>
      <c r="C304" s="103" t="s">
        <v>2513</v>
      </c>
      <c r="D304" s="103" t="s">
        <v>2514</v>
      </c>
      <c r="E304" s="110" t="s">
        <v>2515</v>
      </c>
      <c r="F304" s="111">
        <v>119947</v>
      </c>
      <c r="G304" s="164">
        <v>22159</v>
      </c>
      <c r="H304" s="36"/>
    </row>
    <row r="305" spans="1:8" s="94" customFormat="1" ht="14.85" customHeight="1" x14ac:dyDescent="0.3">
      <c r="A305" s="63">
        <v>280</v>
      </c>
      <c r="B305" s="103" t="s">
        <v>1935</v>
      </c>
      <c r="C305" s="103" t="s">
        <v>2516</v>
      </c>
      <c r="D305" s="103" t="s">
        <v>2517</v>
      </c>
      <c r="E305" s="110" t="s">
        <v>2518</v>
      </c>
      <c r="F305" s="111">
        <v>119947</v>
      </c>
      <c r="G305" s="164">
        <v>22159</v>
      </c>
      <c r="H305" s="36"/>
    </row>
    <row r="306" spans="1:8" s="94" customFormat="1" ht="14.85" customHeight="1" x14ac:dyDescent="0.3">
      <c r="A306" s="63">
        <v>281</v>
      </c>
      <c r="B306" s="103" t="s">
        <v>2519</v>
      </c>
      <c r="C306" s="103" t="s">
        <v>2520</v>
      </c>
      <c r="D306" s="103" t="s">
        <v>2521</v>
      </c>
      <c r="E306" s="110" t="s">
        <v>2522</v>
      </c>
      <c r="F306" s="111">
        <v>79000</v>
      </c>
      <c r="G306" s="164">
        <v>22159</v>
      </c>
      <c r="H306" s="36"/>
    </row>
    <row r="307" spans="1:8" s="94" customFormat="1" ht="14.85" customHeight="1" x14ac:dyDescent="0.3">
      <c r="A307" s="63">
        <v>282</v>
      </c>
      <c r="B307" s="103" t="s">
        <v>2093</v>
      </c>
      <c r="C307" s="103" t="s">
        <v>2523</v>
      </c>
      <c r="D307" s="103" t="s">
        <v>2524</v>
      </c>
      <c r="E307" s="110" t="s">
        <v>2525</v>
      </c>
      <c r="F307" s="111">
        <v>148516</v>
      </c>
      <c r="G307" s="164" t="s">
        <v>2298</v>
      </c>
      <c r="H307" s="36"/>
    </row>
    <row r="308" spans="1:8" s="94" customFormat="1" ht="14.85" customHeight="1" x14ac:dyDescent="0.3">
      <c r="A308" s="63">
        <v>283</v>
      </c>
      <c r="B308" s="103" t="s">
        <v>2093</v>
      </c>
      <c r="C308" s="103" t="s">
        <v>2526</v>
      </c>
      <c r="D308" s="103" t="s">
        <v>2527</v>
      </c>
      <c r="E308" s="110" t="s">
        <v>2528</v>
      </c>
      <c r="F308" s="111">
        <v>148516</v>
      </c>
      <c r="G308" s="164" t="s">
        <v>2298</v>
      </c>
      <c r="H308" s="36"/>
    </row>
    <row r="309" spans="1:8" s="94" customFormat="1" ht="14.85" customHeight="1" x14ac:dyDescent="0.3">
      <c r="A309" s="63">
        <v>284</v>
      </c>
      <c r="B309" s="103" t="s">
        <v>2171</v>
      </c>
      <c r="C309" s="103" t="s">
        <v>2529</v>
      </c>
      <c r="D309" s="103" t="s">
        <v>2530</v>
      </c>
      <c r="E309" s="110" t="s">
        <v>2531</v>
      </c>
      <c r="F309" s="111">
        <v>94160</v>
      </c>
      <c r="G309" s="164">
        <v>22089</v>
      </c>
      <c r="H309" s="36"/>
    </row>
    <row r="310" spans="1:8" s="94" customFormat="1" ht="14.85" customHeight="1" x14ac:dyDescent="0.3">
      <c r="A310" s="63">
        <v>285</v>
      </c>
      <c r="B310" s="103" t="s">
        <v>2171</v>
      </c>
      <c r="C310" s="103" t="s">
        <v>2532</v>
      </c>
      <c r="D310" s="103" t="s">
        <v>2533</v>
      </c>
      <c r="E310" s="110">
        <v>48025</v>
      </c>
      <c r="F310" s="111">
        <v>94160</v>
      </c>
      <c r="G310" s="164">
        <v>22089</v>
      </c>
      <c r="H310" s="36"/>
    </row>
    <row r="311" spans="1:8" s="94" customFormat="1" ht="14.85" customHeight="1" x14ac:dyDescent="0.3">
      <c r="A311" s="63">
        <v>286</v>
      </c>
      <c r="B311" s="103" t="s">
        <v>2534</v>
      </c>
      <c r="C311" s="103" t="s">
        <v>2535</v>
      </c>
      <c r="D311" s="103" t="s">
        <v>2536</v>
      </c>
      <c r="E311" s="110" t="s">
        <v>2537</v>
      </c>
      <c r="F311" s="111">
        <v>746325</v>
      </c>
      <c r="G311" s="164" t="s">
        <v>24</v>
      </c>
      <c r="H311" s="36"/>
    </row>
    <row r="312" spans="1:8" s="94" customFormat="1" ht="14.85" customHeight="1" x14ac:dyDescent="0.3">
      <c r="A312" s="144">
        <v>287</v>
      </c>
      <c r="B312" s="145" t="s">
        <v>2538</v>
      </c>
      <c r="C312" s="145" t="s">
        <v>2539</v>
      </c>
      <c r="D312" s="145" t="s">
        <v>2540</v>
      </c>
      <c r="E312" s="165">
        <v>20784</v>
      </c>
      <c r="F312" s="175">
        <v>149600</v>
      </c>
      <c r="G312" s="176">
        <v>10802</v>
      </c>
      <c r="H312" s="36"/>
    </row>
    <row r="313" spans="1:8" s="94" customFormat="1" ht="14.85" customHeight="1" x14ac:dyDescent="0.3">
      <c r="A313" s="639" t="s">
        <v>2541</v>
      </c>
      <c r="B313" s="640"/>
      <c r="C313" s="640"/>
      <c r="D313" s="640"/>
      <c r="E313" s="641"/>
      <c r="F313" s="119">
        <f>SUM(F257:F312)</f>
        <v>8092364.5</v>
      </c>
      <c r="G313" s="168"/>
      <c r="H313" s="36"/>
    </row>
    <row r="314" spans="1:8" s="94" customFormat="1" ht="14.85" customHeight="1" x14ac:dyDescent="0.3">
      <c r="A314" s="45"/>
      <c r="B314" s="177" t="s">
        <v>2542</v>
      </c>
      <c r="C314" s="138"/>
      <c r="D314" s="138"/>
      <c r="E314" s="107"/>
      <c r="F314" s="170"/>
      <c r="G314" s="109"/>
      <c r="H314" s="36"/>
    </row>
    <row r="315" spans="1:8" s="94" customFormat="1" ht="14.85" customHeight="1" x14ac:dyDescent="0.3">
      <c r="A315" s="63">
        <v>288</v>
      </c>
      <c r="B315" s="103" t="s">
        <v>1841</v>
      </c>
      <c r="C315" s="103" t="s">
        <v>2543</v>
      </c>
      <c r="D315" s="103" t="s">
        <v>2544</v>
      </c>
      <c r="E315" s="110" t="s">
        <v>2545</v>
      </c>
      <c r="F315" s="112">
        <v>307249</v>
      </c>
      <c r="G315" s="81">
        <v>12535</v>
      </c>
      <c r="H315" s="36"/>
    </row>
    <row r="316" spans="1:8" s="94" customFormat="1" ht="14.85" customHeight="1" x14ac:dyDescent="0.3">
      <c r="A316" s="63">
        <v>289</v>
      </c>
      <c r="B316" s="103" t="s">
        <v>1841</v>
      </c>
      <c r="C316" s="103" t="s">
        <v>2546</v>
      </c>
      <c r="D316" s="103" t="s">
        <v>2547</v>
      </c>
      <c r="E316" s="110" t="s">
        <v>2548</v>
      </c>
      <c r="F316" s="112">
        <v>538900</v>
      </c>
      <c r="G316" s="81">
        <v>14911</v>
      </c>
      <c r="H316" s="36"/>
    </row>
    <row r="317" spans="1:8" s="94" customFormat="1" ht="14.85" customHeight="1" x14ac:dyDescent="0.3">
      <c r="A317" s="63">
        <v>290</v>
      </c>
      <c r="B317" s="103" t="s">
        <v>1841</v>
      </c>
      <c r="C317" s="103" t="s">
        <v>2549</v>
      </c>
      <c r="D317" s="103" t="s">
        <v>2550</v>
      </c>
      <c r="E317" s="110" t="s">
        <v>2551</v>
      </c>
      <c r="F317" s="112">
        <v>538900</v>
      </c>
      <c r="G317" s="81">
        <v>14911</v>
      </c>
      <c r="H317" s="36"/>
    </row>
    <row r="318" spans="1:8" s="94" customFormat="1" ht="14.85" customHeight="1" x14ac:dyDescent="0.3">
      <c r="A318" s="63">
        <v>291</v>
      </c>
      <c r="B318" s="103" t="s">
        <v>1733</v>
      </c>
      <c r="C318" s="103" t="s">
        <v>2552</v>
      </c>
      <c r="D318" s="103" t="s">
        <v>2553</v>
      </c>
      <c r="E318" s="110" t="s">
        <v>2554</v>
      </c>
      <c r="F318" s="112">
        <v>539815</v>
      </c>
      <c r="G318" s="81">
        <v>16100</v>
      </c>
      <c r="H318" s="36"/>
    </row>
    <row r="319" spans="1:8" s="94" customFormat="1" ht="14.85" customHeight="1" x14ac:dyDescent="0.3">
      <c r="A319" s="63">
        <v>292</v>
      </c>
      <c r="B319" s="103" t="s">
        <v>2555</v>
      </c>
      <c r="C319" s="103" t="s">
        <v>2556</v>
      </c>
      <c r="D319" s="103" t="s">
        <v>2557</v>
      </c>
      <c r="E319" s="110" t="s">
        <v>2558</v>
      </c>
      <c r="F319" s="112">
        <v>631942</v>
      </c>
      <c r="G319" s="81">
        <v>17382</v>
      </c>
      <c r="H319" s="36"/>
    </row>
    <row r="320" spans="1:8" s="94" customFormat="1" ht="14.85" customHeight="1" x14ac:dyDescent="0.3">
      <c r="A320" s="63">
        <v>293</v>
      </c>
      <c r="B320" s="103" t="s">
        <v>2559</v>
      </c>
      <c r="C320" s="103" t="s">
        <v>2560</v>
      </c>
      <c r="D320" s="103" t="s">
        <v>2561</v>
      </c>
      <c r="E320" s="110" t="s">
        <v>2562</v>
      </c>
      <c r="F320" s="112">
        <v>583333</v>
      </c>
      <c r="G320" s="81">
        <v>18092</v>
      </c>
      <c r="H320" s="36"/>
    </row>
    <row r="321" spans="1:8" s="94" customFormat="1" ht="14.85" customHeight="1" x14ac:dyDescent="0.3">
      <c r="A321" s="63">
        <v>294</v>
      </c>
      <c r="B321" s="103" t="s">
        <v>2373</v>
      </c>
      <c r="C321" s="133" t="s">
        <v>24</v>
      </c>
      <c r="D321" s="133" t="s">
        <v>24</v>
      </c>
      <c r="E321" s="110" t="s">
        <v>2563</v>
      </c>
      <c r="F321" s="112">
        <v>0</v>
      </c>
      <c r="G321" s="81" t="s">
        <v>24</v>
      </c>
      <c r="H321" s="36"/>
    </row>
    <row r="322" spans="1:8" s="94" customFormat="1" ht="14.85" customHeight="1" x14ac:dyDescent="0.3">
      <c r="A322" s="63">
        <v>295</v>
      </c>
      <c r="B322" s="103" t="s">
        <v>1966</v>
      </c>
      <c r="C322" s="131" t="s">
        <v>2564</v>
      </c>
      <c r="D322" s="131" t="s">
        <v>2565</v>
      </c>
      <c r="E322" s="110" t="s">
        <v>2566</v>
      </c>
      <c r="F322" s="112">
        <v>55528</v>
      </c>
      <c r="G322" s="81" t="s">
        <v>1970</v>
      </c>
      <c r="H322" s="36"/>
    </row>
    <row r="323" spans="1:8" s="94" customFormat="1" ht="14.85" customHeight="1" x14ac:dyDescent="0.3">
      <c r="A323" s="63">
        <v>296</v>
      </c>
      <c r="B323" s="103" t="s">
        <v>1966</v>
      </c>
      <c r="C323" s="103" t="s">
        <v>2567</v>
      </c>
      <c r="D323" s="103" t="s">
        <v>2568</v>
      </c>
      <c r="E323" s="110" t="s">
        <v>2569</v>
      </c>
      <c r="F323" s="112">
        <v>55528</v>
      </c>
      <c r="G323" s="81" t="s">
        <v>1970</v>
      </c>
      <c r="H323" s="36"/>
    </row>
    <row r="324" spans="1:8" s="94" customFormat="1" ht="14.85" customHeight="1" x14ac:dyDescent="0.3">
      <c r="A324" s="63">
        <v>297</v>
      </c>
      <c r="B324" s="103" t="s">
        <v>1966</v>
      </c>
      <c r="C324" s="133" t="s">
        <v>24</v>
      </c>
      <c r="D324" s="133" t="s">
        <v>24</v>
      </c>
      <c r="E324" s="110" t="s">
        <v>2570</v>
      </c>
      <c r="F324" s="112">
        <v>55528</v>
      </c>
      <c r="G324" s="81" t="s">
        <v>1970</v>
      </c>
      <c r="H324" s="36"/>
    </row>
    <row r="325" spans="1:8" s="94" customFormat="1" ht="14.85" customHeight="1" x14ac:dyDescent="0.3">
      <c r="A325" s="63">
        <v>298</v>
      </c>
      <c r="B325" s="103" t="s">
        <v>1966</v>
      </c>
      <c r="C325" s="103" t="s">
        <v>2571</v>
      </c>
      <c r="D325" s="103" t="s">
        <v>2572</v>
      </c>
      <c r="E325" s="110" t="s">
        <v>2573</v>
      </c>
      <c r="F325" s="112">
        <v>55528</v>
      </c>
      <c r="G325" s="81" t="s">
        <v>1970</v>
      </c>
      <c r="H325" s="36"/>
    </row>
    <row r="326" spans="1:8" s="94" customFormat="1" ht="14.85" customHeight="1" x14ac:dyDescent="0.3">
      <c r="A326" s="63">
        <v>299</v>
      </c>
      <c r="B326" s="103" t="s">
        <v>1966</v>
      </c>
      <c r="C326" s="103" t="s">
        <v>2574</v>
      </c>
      <c r="D326" s="103" t="s">
        <v>2575</v>
      </c>
      <c r="E326" s="110" t="s">
        <v>2576</v>
      </c>
      <c r="F326" s="112">
        <v>55528</v>
      </c>
      <c r="G326" s="81" t="s">
        <v>1970</v>
      </c>
      <c r="H326" s="36"/>
    </row>
    <row r="327" spans="1:8" s="94" customFormat="1" ht="14.85" customHeight="1" x14ac:dyDescent="0.3">
      <c r="A327" s="63">
        <v>300</v>
      </c>
      <c r="B327" s="103" t="s">
        <v>2577</v>
      </c>
      <c r="C327" s="103" t="s">
        <v>2578</v>
      </c>
      <c r="D327" s="103" t="s">
        <v>2579</v>
      </c>
      <c r="E327" s="110" t="s">
        <v>2580</v>
      </c>
      <c r="F327" s="112">
        <v>62470</v>
      </c>
      <c r="G327" s="81" t="s">
        <v>2581</v>
      </c>
      <c r="H327" s="36"/>
    </row>
    <row r="328" spans="1:8" s="94" customFormat="1" ht="14.85" customHeight="1" x14ac:dyDescent="0.3">
      <c r="A328" s="63">
        <v>301</v>
      </c>
      <c r="B328" s="103" t="s">
        <v>2582</v>
      </c>
      <c r="C328" s="103" t="s">
        <v>2583</v>
      </c>
      <c r="D328" s="103" t="s">
        <v>2584</v>
      </c>
      <c r="E328" s="110" t="s">
        <v>2585</v>
      </c>
      <c r="F328" s="111">
        <v>79775</v>
      </c>
      <c r="G328" s="164">
        <v>17986</v>
      </c>
      <c r="H328" s="36"/>
    </row>
    <row r="329" spans="1:8" s="94" customFormat="1" ht="14.85" customHeight="1" x14ac:dyDescent="0.3">
      <c r="A329" s="63">
        <v>302</v>
      </c>
      <c r="B329" s="103" t="s">
        <v>2582</v>
      </c>
      <c r="C329" s="103" t="s">
        <v>2586</v>
      </c>
      <c r="D329" s="103" t="s">
        <v>2587</v>
      </c>
      <c r="E329" s="110" t="s">
        <v>2588</v>
      </c>
      <c r="F329" s="111">
        <v>79775</v>
      </c>
      <c r="G329" s="164">
        <v>17986</v>
      </c>
      <c r="H329" s="36"/>
    </row>
    <row r="330" spans="1:8" s="94" customFormat="1" ht="14.85" customHeight="1" x14ac:dyDescent="0.3">
      <c r="A330" s="63">
        <v>303</v>
      </c>
      <c r="B330" s="103" t="s">
        <v>2582</v>
      </c>
      <c r="C330" s="103" t="s">
        <v>2589</v>
      </c>
      <c r="D330" s="103" t="s">
        <v>2590</v>
      </c>
      <c r="E330" s="110" t="s">
        <v>2591</v>
      </c>
      <c r="F330" s="111">
        <v>79775</v>
      </c>
      <c r="G330" s="164">
        <v>17986</v>
      </c>
      <c r="H330" s="36"/>
    </row>
    <row r="331" spans="1:8" s="94" customFormat="1" ht="14.85" customHeight="1" x14ac:dyDescent="0.3">
      <c r="A331" s="63">
        <v>304</v>
      </c>
      <c r="B331" s="103" t="s">
        <v>2582</v>
      </c>
      <c r="C331" s="103" t="s">
        <v>2592</v>
      </c>
      <c r="D331" s="103" t="s">
        <v>2593</v>
      </c>
      <c r="E331" s="110" t="s">
        <v>2594</v>
      </c>
      <c r="F331" s="111">
        <v>79775</v>
      </c>
      <c r="G331" s="164">
        <v>17986</v>
      </c>
      <c r="H331" s="36"/>
    </row>
    <row r="332" spans="1:8" s="94" customFormat="1" ht="14.85" customHeight="1" x14ac:dyDescent="0.3">
      <c r="A332" s="63">
        <v>305</v>
      </c>
      <c r="B332" s="103" t="s">
        <v>1902</v>
      </c>
      <c r="C332" s="103" t="s">
        <v>2595</v>
      </c>
      <c r="D332" s="103" t="s">
        <v>2596</v>
      </c>
      <c r="E332" s="110" t="s">
        <v>2597</v>
      </c>
      <c r="F332" s="111">
        <v>64200</v>
      </c>
      <c r="G332" s="164">
        <v>18092</v>
      </c>
      <c r="H332" s="36"/>
    </row>
    <row r="333" spans="1:8" s="94" customFormat="1" ht="14.85" customHeight="1" x14ac:dyDescent="0.3">
      <c r="A333" s="63">
        <v>306</v>
      </c>
      <c r="B333" s="103" t="s">
        <v>1902</v>
      </c>
      <c r="C333" s="103" t="s">
        <v>2598</v>
      </c>
      <c r="D333" s="103" t="s">
        <v>2599</v>
      </c>
      <c r="E333" s="110" t="s">
        <v>2600</v>
      </c>
      <c r="F333" s="111">
        <v>64000</v>
      </c>
      <c r="G333" s="164" t="s">
        <v>1892</v>
      </c>
      <c r="H333" s="36"/>
    </row>
    <row r="334" spans="1:8" s="94" customFormat="1" ht="14.85" customHeight="1" x14ac:dyDescent="0.3">
      <c r="A334" s="63">
        <v>307</v>
      </c>
      <c r="B334" s="103" t="s">
        <v>1902</v>
      </c>
      <c r="C334" s="103" t="s">
        <v>2601</v>
      </c>
      <c r="D334" s="103" t="s">
        <v>2602</v>
      </c>
      <c r="E334" s="110" t="s">
        <v>2603</v>
      </c>
      <c r="F334" s="111">
        <v>64000</v>
      </c>
      <c r="G334" s="164" t="s">
        <v>1892</v>
      </c>
      <c r="H334" s="36"/>
    </row>
    <row r="335" spans="1:8" s="94" customFormat="1" ht="14.85" customHeight="1" x14ac:dyDescent="0.3">
      <c r="A335" s="63">
        <v>308</v>
      </c>
      <c r="B335" s="103" t="s">
        <v>1902</v>
      </c>
      <c r="C335" s="103" t="s">
        <v>2604</v>
      </c>
      <c r="D335" s="103" t="s">
        <v>2605</v>
      </c>
      <c r="E335" s="110" t="s">
        <v>2606</v>
      </c>
      <c r="F335" s="111">
        <v>64000</v>
      </c>
      <c r="G335" s="164" t="s">
        <v>1892</v>
      </c>
      <c r="H335" s="36"/>
    </row>
    <row r="336" spans="1:8" s="94" customFormat="1" ht="14.85" customHeight="1" x14ac:dyDescent="0.3">
      <c r="A336" s="63">
        <v>309</v>
      </c>
      <c r="B336" s="103" t="s">
        <v>1902</v>
      </c>
      <c r="C336" s="103" t="s">
        <v>2607</v>
      </c>
      <c r="D336" s="103" t="s">
        <v>2608</v>
      </c>
      <c r="E336" s="110" t="s">
        <v>2609</v>
      </c>
      <c r="F336" s="111">
        <v>64000</v>
      </c>
      <c r="G336" s="164" t="s">
        <v>1892</v>
      </c>
      <c r="H336" s="36"/>
    </row>
    <row r="337" spans="1:8" s="94" customFormat="1" ht="14.85" customHeight="1" x14ac:dyDescent="0.3">
      <c r="A337" s="63">
        <v>310</v>
      </c>
      <c r="B337" s="103" t="s">
        <v>1902</v>
      </c>
      <c r="C337" s="103" t="s">
        <v>2610</v>
      </c>
      <c r="D337" s="103" t="s">
        <v>2611</v>
      </c>
      <c r="E337" s="110" t="s">
        <v>2612</v>
      </c>
      <c r="F337" s="111">
        <v>64000</v>
      </c>
      <c r="G337" s="164" t="s">
        <v>1892</v>
      </c>
      <c r="H337" s="36"/>
    </row>
    <row r="338" spans="1:8" s="94" customFormat="1" ht="14.85" customHeight="1" x14ac:dyDescent="0.3">
      <c r="A338" s="63">
        <v>311</v>
      </c>
      <c r="B338" s="103" t="s">
        <v>2373</v>
      </c>
      <c r="C338" s="103" t="s">
        <v>2613</v>
      </c>
      <c r="D338" s="103" t="s">
        <v>2614</v>
      </c>
      <c r="E338" s="110" t="s">
        <v>2612</v>
      </c>
      <c r="F338" s="111">
        <v>695000</v>
      </c>
      <c r="G338" s="81">
        <v>21932</v>
      </c>
      <c r="H338" s="36"/>
    </row>
    <row r="339" spans="1:8" s="94" customFormat="1" ht="14.85" customHeight="1" x14ac:dyDescent="0.3">
      <c r="A339" s="52">
        <v>312</v>
      </c>
      <c r="B339" s="114" t="s">
        <v>2269</v>
      </c>
      <c r="C339" s="114" t="s">
        <v>2615</v>
      </c>
      <c r="D339" s="114" t="s">
        <v>2616</v>
      </c>
      <c r="E339" s="116" t="s">
        <v>2617</v>
      </c>
      <c r="F339" s="117">
        <v>64842</v>
      </c>
      <c r="G339" s="172">
        <v>18146</v>
      </c>
      <c r="H339" s="36"/>
    </row>
    <row r="340" spans="1:8" s="94" customFormat="1" ht="14.85" customHeight="1" x14ac:dyDescent="0.3">
      <c r="A340" s="45">
        <v>313</v>
      </c>
      <c r="B340" s="138" t="s">
        <v>2164</v>
      </c>
      <c r="C340" s="138" t="s">
        <v>2618</v>
      </c>
      <c r="D340" s="138" t="s">
        <v>2619</v>
      </c>
      <c r="E340" s="107" t="s">
        <v>2620</v>
      </c>
      <c r="F340" s="108">
        <v>45500</v>
      </c>
      <c r="G340" s="109" t="s">
        <v>2435</v>
      </c>
      <c r="H340" s="36"/>
    </row>
    <row r="341" spans="1:8" s="94" customFormat="1" ht="14.85" customHeight="1" x14ac:dyDescent="0.3">
      <c r="A341" s="63">
        <v>314</v>
      </c>
      <c r="B341" s="103" t="s">
        <v>2164</v>
      </c>
      <c r="C341" s="103" t="s">
        <v>2621</v>
      </c>
      <c r="D341" s="103" t="s">
        <v>2622</v>
      </c>
      <c r="E341" s="110" t="s">
        <v>2623</v>
      </c>
      <c r="F341" s="111">
        <v>45500</v>
      </c>
      <c r="G341" s="81" t="s">
        <v>2435</v>
      </c>
      <c r="H341" s="36"/>
    </row>
    <row r="342" spans="1:8" s="94" customFormat="1" ht="14.85" customHeight="1" x14ac:dyDescent="0.3">
      <c r="A342" s="63">
        <v>315</v>
      </c>
      <c r="B342" s="103" t="s">
        <v>2093</v>
      </c>
      <c r="C342" s="103" t="s">
        <v>2624</v>
      </c>
      <c r="D342" s="103" t="s">
        <v>2625</v>
      </c>
      <c r="E342" s="110" t="s">
        <v>2626</v>
      </c>
      <c r="F342" s="111">
        <v>119572.5</v>
      </c>
      <c r="G342" s="164" t="s">
        <v>2097</v>
      </c>
      <c r="H342" s="36"/>
    </row>
    <row r="343" spans="1:8" s="94" customFormat="1" ht="14.85" customHeight="1" x14ac:dyDescent="0.3">
      <c r="A343" s="63">
        <v>316</v>
      </c>
      <c r="B343" s="103" t="s">
        <v>2093</v>
      </c>
      <c r="C343" s="103" t="s">
        <v>2627</v>
      </c>
      <c r="D343" s="103" t="s">
        <v>2628</v>
      </c>
      <c r="E343" s="110" t="s">
        <v>2629</v>
      </c>
      <c r="F343" s="111">
        <v>119572.5</v>
      </c>
      <c r="G343" s="164" t="s">
        <v>2097</v>
      </c>
      <c r="H343" s="36"/>
    </row>
    <row r="344" spans="1:8" s="94" customFormat="1" ht="14.85" customHeight="1" x14ac:dyDescent="0.3">
      <c r="A344" s="63">
        <v>317</v>
      </c>
      <c r="B344" s="103" t="s">
        <v>2093</v>
      </c>
      <c r="C344" s="103" t="s">
        <v>2630</v>
      </c>
      <c r="D344" s="103" t="s">
        <v>2631</v>
      </c>
      <c r="E344" s="110" t="s">
        <v>2632</v>
      </c>
      <c r="F344" s="111">
        <v>119572.5</v>
      </c>
      <c r="G344" s="164" t="s">
        <v>2097</v>
      </c>
      <c r="H344" s="36"/>
    </row>
    <row r="345" spans="1:8" s="94" customFormat="1" ht="14.85" customHeight="1" x14ac:dyDescent="0.3">
      <c r="A345" s="63">
        <v>318</v>
      </c>
      <c r="B345" s="103" t="s">
        <v>2093</v>
      </c>
      <c r="C345" s="103" t="s">
        <v>2633</v>
      </c>
      <c r="D345" s="103" t="s">
        <v>2634</v>
      </c>
      <c r="E345" s="110" t="s">
        <v>2635</v>
      </c>
      <c r="F345" s="111">
        <v>119572.5</v>
      </c>
      <c r="G345" s="164" t="s">
        <v>2097</v>
      </c>
      <c r="H345" s="36"/>
    </row>
    <row r="346" spans="1:8" s="94" customFormat="1" ht="14.85" customHeight="1" x14ac:dyDescent="0.3">
      <c r="A346" s="63">
        <v>319</v>
      </c>
      <c r="B346" s="103" t="s">
        <v>2093</v>
      </c>
      <c r="C346" s="103" t="s">
        <v>2636</v>
      </c>
      <c r="D346" s="103" t="s">
        <v>2637</v>
      </c>
      <c r="E346" s="110" t="s">
        <v>2638</v>
      </c>
      <c r="F346" s="111">
        <v>119572.5</v>
      </c>
      <c r="G346" s="164" t="s">
        <v>2097</v>
      </c>
      <c r="H346" s="36"/>
    </row>
    <row r="347" spans="1:8" s="94" customFormat="1" ht="14.85" customHeight="1" x14ac:dyDescent="0.3">
      <c r="A347" s="63">
        <v>320</v>
      </c>
      <c r="B347" s="103" t="s">
        <v>2093</v>
      </c>
      <c r="C347" s="103" t="s">
        <v>2639</v>
      </c>
      <c r="D347" s="103" t="s">
        <v>2640</v>
      </c>
      <c r="E347" s="110" t="s">
        <v>2641</v>
      </c>
      <c r="F347" s="111">
        <v>119572.5</v>
      </c>
      <c r="G347" s="81" t="s">
        <v>2097</v>
      </c>
      <c r="H347" s="36"/>
    </row>
    <row r="348" spans="1:8" s="94" customFormat="1" ht="14.85" customHeight="1" x14ac:dyDescent="0.3">
      <c r="A348" s="63">
        <v>321</v>
      </c>
      <c r="B348" s="103" t="s">
        <v>2642</v>
      </c>
      <c r="C348" s="133" t="s">
        <v>24</v>
      </c>
      <c r="D348" s="133" t="s">
        <v>24</v>
      </c>
      <c r="E348" s="110" t="s">
        <v>2643</v>
      </c>
      <c r="F348" s="111">
        <v>500000</v>
      </c>
      <c r="G348" s="81" t="s">
        <v>24</v>
      </c>
      <c r="H348" s="36"/>
    </row>
    <row r="349" spans="1:8" s="94" customFormat="1" ht="14.85" customHeight="1" x14ac:dyDescent="0.3">
      <c r="A349" s="63">
        <v>322</v>
      </c>
      <c r="B349" s="103" t="s">
        <v>2642</v>
      </c>
      <c r="C349" s="133" t="s">
        <v>24</v>
      </c>
      <c r="D349" s="133" t="s">
        <v>24</v>
      </c>
      <c r="E349" s="110" t="s">
        <v>2644</v>
      </c>
      <c r="F349" s="111">
        <v>600000</v>
      </c>
      <c r="G349" s="81" t="s">
        <v>2645</v>
      </c>
      <c r="H349" s="36"/>
    </row>
    <row r="350" spans="1:8" s="94" customFormat="1" ht="14.85" customHeight="1" x14ac:dyDescent="0.3">
      <c r="A350" s="63">
        <v>323</v>
      </c>
      <c r="B350" s="103" t="s">
        <v>2288</v>
      </c>
      <c r="C350" s="106" t="s">
        <v>2646</v>
      </c>
      <c r="D350" s="129" t="s">
        <v>2647</v>
      </c>
      <c r="E350" s="105">
        <v>34949</v>
      </c>
      <c r="F350" s="151">
        <v>765270</v>
      </c>
      <c r="G350" s="152" t="s">
        <v>2291</v>
      </c>
      <c r="H350" s="36"/>
    </row>
    <row r="351" spans="1:8" s="94" customFormat="1" ht="14.85" customHeight="1" x14ac:dyDescent="0.3">
      <c r="A351" s="63">
        <v>324</v>
      </c>
      <c r="B351" s="103" t="s">
        <v>2171</v>
      </c>
      <c r="C351" s="103" t="s">
        <v>2648</v>
      </c>
      <c r="D351" s="103" t="s">
        <v>2649</v>
      </c>
      <c r="E351" s="110">
        <v>48011</v>
      </c>
      <c r="F351" s="111">
        <v>94160</v>
      </c>
      <c r="G351" s="164">
        <v>22089</v>
      </c>
      <c r="H351" s="36"/>
    </row>
    <row r="352" spans="1:8" s="94" customFormat="1" ht="14.85" customHeight="1" x14ac:dyDescent="0.3">
      <c r="A352" s="63">
        <v>325</v>
      </c>
      <c r="B352" s="103" t="s">
        <v>2171</v>
      </c>
      <c r="C352" s="103" t="s">
        <v>2650</v>
      </c>
      <c r="D352" s="103" t="s">
        <v>2651</v>
      </c>
      <c r="E352" s="110">
        <v>99432</v>
      </c>
      <c r="F352" s="111">
        <v>94050</v>
      </c>
      <c r="G352" s="164">
        <v>22584</v>
      </c>
      <c r="H352" s="36"/>
    </row>
    <row r="353" spans="1:8" s="94" customFormat="1" ht="14.85" customHeight="1" x14ac:dyDescent="0.3">
      <c r="A353" s="63">
        <v>326</v>
      </c>
      <c r="B353" s="103" t="s">
        <v>2171</v>
      </c>
      <c r="C353" s="103" t="s">
        <v>2652</v>
      </c>
      <c r="D353" s="103" t="s">
        <v>2653</v>
      </c>
      <c r="E353" s="110">
        <v>99431</v>
      </c>
      <c r="F353" s="111">
        <v>94050</v>
      </c>
      <c r="G353" s="164">
        <v>22584</v>
      </c>
      <c r="H353" s="36"/>
    </row>
    <row r="354" spans="1:8" s="94" customFormat="1" ht="14.85" customHeight="1" x14ac:dyDescent="0.3">
      <c r="A354" s="63">
        <v>327</v>
      </c>
      <c r="B354" s="103" t="s">
        <v>2171</v>
      </c>
      <c r="C354" s="103" t="s">
        <v>2654</v>
      </c>
      <c r="D354" s="103" t="s">
        <v>2655</v>
      </c>
      <c r="E354" s="110">
        <v>48012</v>
      </c>
      <c r="F354" s="111">
        <v>94160</v>
      </c>
      <c r="G354" s="164">
        <v>22089</v>
      </c>
      <c r="H354" s="36"/>
    </row>
    <row r="355" spans="1:8" s="94" customFormat="1" ht="14.85" customHeight="1" x14ac:dyDescent="0.3">
      <c r="A355" s="63">
        <v>328</v>
      </c>
      <c r="B355" s="103" t="s">
        <v>2171</v>
      </c>
      <c r="C355" s="103" t="s">
        <v>2656</v>
      </c>
      <c r="D355" s="103" t="s">
        <v>2657</v>
      </c>
      <c r="E355" s="110">
        <v>60458</v>
      </c>
      <c r="F355" s="111">
        <v>94160</v>
      </c>
      <c r="G355" s="164">
        <v>22138</v>
      </c>
      <c r="H355" s="36"/>
    </row>
    <row r="356" spans="1:8" s="94" customFormat="1" ht="14.85" customHeight="1" x14ac:dyDescent="0.3">
      <c r="A356" s="63">
        <v>329</v>
      </c>
      <c r="B356" s="104" t="s">
        <v>2359</v>
      </c>
      <c r="C356" s="131" t="s">
        <v>2658</v>
      </c>
      <c r="D356" s="131" t="s">
        <v>2659</v>
      </c>
      <c r="E356" s="110">
        <v>28608</v>
      </c>
      <c r="F356" s="111">
        <v>44405</v>
      </c>
      <c r="G356" s="164">
        <v>21993</v>
      </c>
      <c r="H356" s="36"/>
    </row>
    <row r="357" spans="1:8" s="94" customFormat="1" ht="14.85" customHeight="1" x14ac:dyDescent="0.3">
      <c r="A357" s="63">
        <v>330</v>
      </c>
      <c r="B357" s="103" t="s">
        <v>2171</v>
      </c>
      <c r="C357" s="103" t="s">
        <v>2660</v>
      </c>
      <c r="D357" s="103" t="s">
        <v>2661</v>
      </c>
      <c r="E357" s="110">
        <v>60454</v>
      </c>
      <c r="F357" s="111">
        <v>94160</v>
      </c>
      <c r="G357" s="164">
        <v>22138</v>
      </c>
      <c r="H357" s="36"/>
    </row>
    <row r="358" spans="1:8" s="94" customFormat="1" ht="14.85" customHeight="1" x14ac:dyDescent="0.3">
      <c r="A358" s="63">
        <v>331</v>
      </c>
      <c r="B358" s="103" t="s">
        <v>2171</v>
      </c>
      <c r="C358" s="103" t="s">
        <v>2662</v>
      </c>
      <c r="D358" s="103" t="s">
        <v>2663</v>
      </c>
      <c r="E358" s="110">
        <v>48015</v>
      </c>
      <c r="F358" s="111">
        <v>94160</v>
      </c>
      <c r="G358" s="164">
        <v>22089</v>
      </c>
      <c r="H358" s="36"/>
    </row>
    <row r="359" spans="1:8" s="94" customFormat="1" ht="14.85" customHeight="1" x14ac:dyDescent="0.3">
      <c r="A359" s="63">
        <v>332</v>
      </c>
      <c r="B359" s="103" t="s">
        <v>2171</v>
      </c>
      <c r="C359" s="103" t="s">
        <v>2664</v>
      </c>
      <c r="D359" s="103" t="s">
        <v>2665</v>
      </c>
      <c r="E359" s="110">
        <v>99430</v>
      </c>
      <c r="F359" s="111">
        <v>94050</v>
      </c>
      <c r="G359" s="164">
        <v>22584</v>
      </c>
      <c r="H359" s="36"/>
    </row>
    <row r="360" spans="1:8" s="94" customFormat="1" ht="14.85" customHeight="1" x14ac:dyDescent="0.3">
      <c r="A360" s="63">
        <v>333</v>
      </c>
      <c r="B360" s="103" t="s">
        <v>2171</v>
      </c>
      <c r="C360" s="103" t="s">
        <v>2666</v>
      </c>
      <c r="D360" s="103" t="s">
        <v>2667</v>
      </c>
      <c r="E360" s="110">
        <v>60456</v>
      </c>
      <c r="F360" s="111">
        <v>94160</v>
      </c>
      <c r="G360" s="164">
        <v>22138</v>
      </c>
      <c r="H360" s="36"/>
    </row>
    <row r="361" spans="1:8" s="94" customFormat="1" ht="14.85" customHeight="1" x14ac:dyDescent="0.3">
      <c r="A361" s="63">
        <v>334</v>
      </c>
      <c r="B361" s="103" t="s">
        <v>2171</v>
      </c>
      <c r="C361" s="103" t="s">
        <v>2668</v>
      </c>
      <c r="D361" s="103" t="s">
        <v>2669</v>
      </c>
      <c r="E361" s="110">
        <v>99429</v>
      </c>
      <c r="F361" s="111">
        <v>94050</v>
      </c>
      <c r="G361" s="164">
        <v>22584</v>
      </c>
      <c r="H361" s="36"/>
    </row>
    <row r="362" spans="1:8" s="94" customFormat="1" ht="14.85" customHeight="1" x14ac:dyDescent="0.3">
      <c r="A362" s="63">
        <v>335</v>
      </c>
      <c r="B362" s="103" t="s">
        <v>2171</v>
      </c>
      <c r="C362" s="103" t="s">
        <v>2670</v>
      </c>
      <c r="D362" s="103" t="s">
        <v>2671</v>
      </c>
      <c r="E362" s="110">
        <v>48014</v>
      </c>
      <c r="F362" s="111">
        <v>94160</v>
      </c>
      <c r="G362" s="164">
        <v>22089</v>
      </c>
      <c r="H362" s="36"/>
    </row>
    <row r="363" spans="1:8" s="94" customFormat="1" ht="14.85" customHeight="1" x14ac:dyDescent="0.3">
      <c r="A363" s="63">
        <v>336</v>
      </c>
      <c r="B363" s="103" t="s">
        <v>2171</v>
      </c>
      <c r="C363" s="103" t="s">
        <v>2672</v>
      </c>
      <c r="D363" s="103" t="s">
        <v>2673</v>
      </c>
      <c r="E363" s="110">
        <v>48017</v>
      </c>
      <c r="F363" s="111">
        <v>94160</v>
      </c>
      <c r="G363" s="164">
        <v>22089</v>
      </c>
      <c r="H363" s="36"/>
    </row>
    <row r="364" spans="1:8" s="94" customFormat="1" ht="14.85" customHeight="1" x14ac:dyDescent="0.3">
      <c r="A364" s="63">
        <v>337</v>
      </c>
      <c r="B364" s="103" t="s">
        <v>2171</v>
      </c>
      <c r="C364" s="103" t="s">
        <v>2674</v>
      </c>
      <c r="D364" s="103" t="s">
        <v>2675</v>
      </c>
      <c r="E364" s="110">
        <v>60459</v>
      </c>
      <c r="F364" s="111">
        <v>94160</v>
      </c>
      <c r="G364" s="164">
        <v>22138</v>
      </c>
      <c r="H364" s="36"/>
    </row>
    <row r="365" spans="1:8" s="94" customFormat="1" ht="14.85" customHeight="1" x14ac:dyDescent="0.3">
      <c r="A365" s="63">
        <v>338</v>
      </c>
      <c r="B365" s="103" t="s">
        <v>2171</v>
      </c>
      <c r="C365" s="103" t="s">
        <v>2676</v>
      </c>
      <c r="D365" s="103" t="s">
        <v>2677</v>
      </c>
      <c r="E365" s="110">
        <v>48010</v>
      </c>
      <c r="F365" s="111">
        <v>94160</v>
      </c>
      <c r="G365" s="164">
        <v>22089</v>
      </c>
      <c r="H365" s="36"/>
    </row>
    <row r="366" spans="1:8" s="94" customFormat="1" ht="14.85" customHeight="1" x14ac:dyDescent="0.3">
      <c r="A366" s="63">
        <v>339</v>
      </c>
      <c r="B366" s="103" t="s">
        <v>2171</v>
      </c>
      <c r="C366" s="103" t="s">
        <v>2678</v>
      </c>
      <c r="D366" s="103" t="s">
        <v>2679</v>
      </c>
      <c r="E366" s="110">
        <v>48016</v>
      </c>
      <c r="F366" s="111">
        <v>94160</v>
      </c>
      <c r="G366" s="164">
        <v>22089</v>
      </c>
      <c r="H366" s="36"/>
    </row>
    <row r="367" spans="1:8" s="94" customFormat="1" ht="14.85" customHeight="1" x14ac:dyDescent="0.3">
      <c r="A367" s="63">
        <v>340</v>
      </c>
      <c r="B367" s="103" t="s">
        <v>2171</v>
      </c>
      <c r="C367" s="103" t="s">
        <v>2680</v>
      </c>
      <c r="D367" s="103" t="s">
        <v>2681</v>
      </c>
      <c r="E367" s="110">
        <v>60455</v>
      </c>
      <c r="F367" s="111">
        <v>94160</v>
      </c>
      <c r="G367" s="164">
        <v>22138</v>
      </c>
      <c r="H367" s="36"/>
    </row>
    <row r="368" spans="1:8" s="94" customFormat="1" ht="14.85" customHeight="1" x14ac:dyDescent="0.3">
      <c r="A368" s="63">
        <v>341</v>
      </c>
      <c r="B368" s="103" t="s">
        <v>2171</v>
      </c>
      <c r="C368" s="103" t="s">
        <v>2682</v>
      </c>
      <c r="D368" s="103" t="s">
        <v>2683</v>
      </c>
      <c r="E368" s="110">
        <v>48013</v>
      </c>
      <c r="F368" s="111">
        <v>94160</v>
      </c>
      <c r="G368" s="164">
        <v>22089</v>
      </c>
      <c r="H368" s="36"/>
    </row>
    <row r="369" spans="1:8" s="94" customFormat="1" ht="14.85" customHeight="1" x14ac:dyDescent="0.3">
      <c r="A369" s="63">
        <v>342</v>
      </c>
      <c r="B369" s="103" t="s">
        <v>2171</v>
      </c>
      <c r="C369" s="103" t="s">
        <v>2684</v>
      </c>
      <c r="D369" s="103" t="s">
        <v>2685</v>
      </c>
      <c r="E369" s="110">
        <v>48009</v>
      </c>
      <c r="F369" s="111">
        <v>94160</v>
      </c>
      <c r="G369" s="164">
        <v>22089</v>
      </c>
      <c r="H369" s="36"/>
    </row>
    <row r="370" spans="1:8" s="94" customFormat="1" ht="14.85" customHeight="1" x14ac:dyDescent="0.3">
      <c r="A370" s="63">
        <v>343</v>
      </c>
      <c r="B370" s="103" t="s">
        <v>1935</v>
      </c>
      <c r="C370" s="103" t="s">
        <v>2686</v>
      </c>
      <c r="D370" s="103" t="s">
        <v>2687</v>
      </c>
      <c r="E370" s="110">
        <v>63334</v>
      </c>
      <c r="F370" s="111">
        <v>119947</v>
      </c>
      <c r="G370" s="81" t="s">
        <v>1927</v>
      </c>
      <c r="H370" s="36"/>
    </row>
    <row r="371" spans="1:8" s="94" customFormat="1" ht="14.85" customHeight="1" x14ac:dyDescent="0.3">
      <c r="A371" s="63">
        <v>344</v>
      </c>
      <c r="B371" s="103" t="s">
        <v>2688</v>
      </c>
      <c r="C371" s="103" t="s">
        <v>2689</v>
      </c>
      <c r="D371" s="103" t="s">
        <v>2690</v>
      </c>
      <c r="E371" s="110">
        <v>11594</v>
      </c>
      <c r="F371" s="111">
        <v>29400</v>
      </c>
      <c r="G371" s="164">
        <v>18443</v>
      </c>
      <c r="H371" s="36"/>
    </row>
    <row r="372" spans="1:8" s="94" customFormat="1" ht="14.85" customHeight="1" x14ac:dyDescent="0.3">
      <c r="A372" s="63">
        <v>345</v>
      </c>
      <c r="B372" s="103" t="s">
        <v>2691</v>
      </c>
      <c r="C372" s="104" t="s">
        <v>2692</v>
      </c>
      <c r="D372" s="104" t="s">
        <v>2693</v>
      </c>
      <c r="E372" s="178" t="s">
        <v>2694</v>
      </c>
      <c r="F372" s="112">
        <v>55528</v>
      </c>
      <c r="G372" s="81" t="s">
        <v>2695</v>
      </c>
      <c r="H372" s="36"/>
    </row>
    <row r="373" spans="1:8" s="94" customFormat="1" ht="14.85" customHeight="1" x14ac:dyDescent="0.3">
      <c r="A373" s="63">
        <v>346</v>
      </c>
      <c r="B373" s="103" t="s">
        <v>2691</v>
      </c>
      <c r="C373" s="104" t="s">
        <v>2696</v>
      </c>
      <c r="D373" s="104" t="s">
        <v>2697</v>
      </c>
      <c r="E373" s="178" t="s">
        <v>2698</v>
      </c>
      <c r="F373" s="112">
        <v>55528</v>
      </c>
      <c r="G373" s="81" t="s">
        <v>2695</v>
      </c>
      <c r="H373" s="36"/>
    </row>
    <row r="374" spans="1:8" s="94" customFormat="1" ht="14.85" customHeight="1" x14ac:dyDescent="0.3">
      <c r="A374" s="63">
        <v>347</v>
      </c>
      <c r="B374" s="103" t="s">
        <v>1935</v>
      </c>
      <c r="C374" s="103" t="s">
        <v>2699</v>
      </c>
      <c r="D374" s="103" t="s">
        <v>2700</v>
      </c>
      <c r="E374" s="110">
        <v>63333</v>
      </c>
      <c r="F374" s="111">
        <v>119947</v>
      </c>
      <c r="G374" s="81" t="s">
        <v>1927</v>
      </c>
      <c r="H374" s="36"/>
    </row>
    <row r="375" spans="1:8" s="94" customFormat="1" ht="14.85" customHeight="1" x14ac:dyDescent="0.3">
      <c r="A375" s="63">
        <v>348</v>
      </c>
      <c r="B375" s="103" t="s">
        <v>1935</v>
      </c>
      <c r="C375" s="103" t="s">
        <v>2701</v>
      </c>
      <c r="D375" s="103" t="s">
        <v>2702</v>
      </c>
      <c r="E375" s="110">
        <v>63335</v>
      </c>
      <c r="F375" s="111">
        <v>119947</v>
      </c>
      <c r="G375" s="81" t="s">
        <v>1927</v>
      </c>
      <c r="H375" s="36"/>
    </row>
    <row r="376" spans="1:8" s="94" customFormat="1" ht="14.85" customHeight="1" x14ac:dyDescent="0.3">
      <c r="A376" s="63">
        <v>349</v>
      </c>
      <c r="B376" s="104" t="s">
        <v>2452</v>
      </c>
      <c r="C376" s="131" t="s">
        <v>2703</v>
      </c>
      <c r="D376" s="131" t="s">
        <v>2704</v>
      </c>
      <c r="E376" s="110">
        <v>28607</v>
      </c>
      <c r="F376" s="111">
        <v>44405</v>
      </c>
      <c r="G376" s="164">
        <v>21993</v>
      </c>
      <c r="H376" s="36"/>
    </row>
    <row r="377" spans="1:8" s="94" customFormat="1" ht="14.85" customHeight="1" x14ac:dyDescent="0.3">
      <c r="A377" s="63">
        <v>350</v>
      </c>
      <c r="B377" s="103" t="s">
        <v>2705</v>
      </c>
      <c r="C377" s="104" t="s">
        <v>2706</v>
      </c>
      <c r="D377" s="104" t="s">
        <v>2707</v>
      </c>
      <c r="E377" s="110">
        <v>63411</v>
      </c>
      <c r="F377" s="111">
        <v>74900</v>
      </c>
      <c r="G377" s="81">
        <v>22159</v>
      </c>
      <c r="H377" s="36"/>
    </row>
    <row r="378" spans="1:8" s="94" customFormat="1" ht="14.85" customHeight="1" x14ac:dyDescent="0.3">
      <c r="A378" s="63">
        <v>351</v>
      </c>
      <c r="B378" s="95" t="s">
        <v>2708</v>
      </c>
      <c r="C378" s="104" t="s">
        <v>2709</v>
      </c>
      <c r="D378" s="104" t="s">
        <v>2710</v>
      </c>
      <c r="E378" s="110">
        <v>20592</v>
      </c>
      <c r="F378" s="111">
        <v>120000</v>
      </c>
      <c r="G378" s="81" t="s">
        <v>2711</v>
      </c>
      <c r="H378" s="36"/>
    </row>
    <row r="379" spans="1:8" s="94" customFormat="1" ht="14.85" customHeight="1" x14ac:dyDescent="0.3">
      <c r="A379" s="63">
        <v>352</v>
      </c>
      <c r="B379" s="95" t="s">
        <v>2712</v>
      </c>
      <c r="C379" s="104" t="s">
        <v>2713</v>
      </c>
      <c r="D379" s="104" t="s">
        <v>2714</v>
      </c>
      <c r="E379" s="110">
        <v>20593</v>
      </c>
      <c r="F379" s="111">
        <v>148500</v>
      </c>
      <c r="G379" s="81" t="s">
        <v>2715</v>
      </c>
      <c r="H379" s="36"/>
    </row>
    <row r="380" spans="1:8" s="94" customFormat="1" ht="14.85" customHeight="1" x14ac:dyDescent="0.3">
      <c r="A380" s="63">
        <v>353</v>
      </c>
      <c r="B380" s="103" t="s">
        <v>2093</v>
      </c>
      <c r="C380" s="104" t="s">
        <v>2716</v>
      </c>
      <c r="D380" s="104" t="s">
        <v>2717</v>
      </c>
      <c r="E380" s="110">
        <v>30028</v>
      </c>
      <c r="F380" s="111">
        <v>148516</v>
      </c>
      <c r="G380" s="81">
        <v>22014</v>
      </c>
      <c r="H380" s="36"/>
    </row>
    <row r="381" spans="1:8" s="94" customFormat="1" ht="14.85" customHeight="1" x14ac:dyDescent="0.3">
      <c r="A381" s="63">
        <v>354</v>
      </c>
      <c r="B381" s="103" t="s">
        <v>2093</v>
      </c>
      <c r="C381" s="104" t="s">
        <v>2718</v>
      </c>
      <c r="D381" s="104" t="s">
        <v>2719</v>
      </c>
      <c r="E381" s="110">
        <v>30021</v>
      </c>
      <c r="F381" s="111">
        <v>148516</v>
      </c>
      <c r="G381" s="81">
        <v>22014</v>
      </c>
      <c r="H381" s="36"/>
    </row>
    <row r="382" spans="1:8" s="94" customFormat="1" ht="14.85" customHeight="1" x14ac:dyDescent="0.3">
      <c r="A382" s="63">
        <v>355</v>
      </c>
      <c r="B382" s="103" t="s">
        <v>2093</v>
      </c>
      <c r="C382" s="104" t="s">
        <v>2720</v>
      </c>
      <c r="D382" s="104" t="s">
        <v>2721</v>
      </c>
      <c r="E382" s="110">
        <v>30032</v>
      </c>
      <c r="F382" s="111">
        <v>148516</v>
      </c>
      <c r="G382" s="81">
        <v>22014</v>
      </c>
      <c r="H382" s="36"/>
    </row>
    <row r="383" spans="1:8" s="94" customFormat="1" ht="14.85" customHeight="1" x14ac:dyDescent="0.3">
      <c r="A383" s="63">
        <v>356</v>
      </c>
      <c r="B383" s="103" t="s">
        <v>2093</v>
      </c>
      <c r="C383" s="104" t="s">
        <v>2722</v>
      </c>
      <c r="D383" s="104" t="s">
        <v>2723</v>
      </c>
      <c r="E383" s="110">
        <v>30015</v>
      </c>
      <c r="F383" s="111">
        <v>148516</v>
      </c>
      <c r="G383" s="81">
        <v>22014</v>
      </c>
      <c r="H383" s="36"/>
    </row>
    <row r="384" spans="1:8" s="94" customFormat="1" ht="14.85" customHeight="1" x14ac:dyDescent="0.3">
      <c r="A384" s="63">
        <v>357</v>
      </c>
      <c r="B384" s="103" t="s">
        <v>2093</v>
      </c>
      <c r="C384" s="104" t="s">
        <v>2724</v>
      </c>
      <c r="D384" s="104" t="s">
        <v>2725</v>
      </c>
      <c r="E384" s="110">
        <v>30018</v>
      </c>
      <c r="F384" s="111">
        <v>148516</v>
      </c>
      <c r="G384" s="81">
        <v>22014</v>
      </c>
      <c r="H384" s="36"/>
    </row>
    <row r="385" spans="1:8" s="94" customFormat="1" ht="14.85" customHeight="1" x14ac:dyDescent="0.3">
      <c r="A385" s="63">
        <v>358</v>
      </c>
      <c r="B385" s="103" t="s">
        <v>2093</v>
      </c>
      <c r="C385" s="104" t="s">
        <v>2726</v>
      </c>
      <c r="D385" s="104" t="s">
        <v>2727</v>
      </c>
      <c r="E385" s="110">
        <v>30020</v>
      </c>
      <c r="F385" s="111">
        <v>148516</v>
      </c>
      <c r="G385" s="81">
        <v>22014</v>
      </c>
      <c r="H385" s="36"/>
    </row>
    <row r="386" spans="1:8" s="94" customFormat="1" ht="14.85" customHeight="1" x14ac:dyDescent="0.3">
      <c r="A386" s="63">
        <v>359</v>
      </c>
      <c r="B386" s="103" t="s">
        <v>2093</v>
      </c>
      <c r="C386" s="104" t="s">
        <v>2728</v>
      </c>
      <c r="D386" s="104" t="s">
        <v>2729</v>
      </c>
      <c r="E386" s="110">
        <v>30029</v>
      </c>
      <c r="F386" s="111">
        <v>148516</v>
      </c>
      <c r="G386" s="81">
        <v>22014</v>
      </c>
      <c r="H386" s="36"/>
    </row>
    <row r="387" spans="1:8" s="94" customFormat="1" ht="14.85" customHeight="1" x14ac:dyDescent="0.3">
      <c r="A387" s="63">
        <v>360</v>
      </c>
      <c r="B387" s="103" t="s">
        <v>2093</v>
      </c>
      <c r="C387" s="104" t="s">
        <v>2730</v>
      </c>
      <c r="D387" s="104" t="s">
        <v>2731</v>
      </c>
      <c r="E387" s="110">
        <v>30024</v>
      </c>
      <c r="F387" s="111">
        <v>148516</v>
      </c>
      <c r="G387" s="81">
        <v>22014</v>
      </c>
      <c r="H387" s="36"/>
    </row>
    <row r="388" spans="1:8" s="94" customFormat="1" ht="14.85" customHeight="1" x14ac:dyDescent="0.3">
      <c r="A388" s="63">
        <v>361</v>
      </c>
      <c r="B388" s="103" t="s">
        <v>2093</v>
      </c>
      <c r="C388" s="104" t="s">
        <v>2732</v>
      </c>
      <c r="D388" s="104" t="s">
        <v>2733</v>
      </c>
      <c r="E388" s="110">
        <v>30030</v>
      </c>
      <c r="F388" s="111">
        <v>148516</v>
      </c>
      <c r="G388" s="81">
        <v>22014</v>
      </c>
      <c r="H388" s="36"/>
    </row>
    <row r="389" spans="1:8" s="94" customFormat="1" ht="14.85" customHeight="1" x14ac:dyDescent="0.3">
      <c r="A389" s="63">
        <v>362</v>
      </c>
      <c r="B389" s="103" t="s">
        <v>2093</v>
      </c>
      <c r="C389" s="104" t="s">
        <v>2734</v>
      </c>
      <c r="D389" s="104" t="s">
        <v>2735</v>
      </c>
      <c r="E389" s="110">
        <v>30014</v>
      </c>
      <c r="F389" s="111">
        <v>148516</v>
      </c>
      <c r="G389" s="81">
        <v>22014</v>
      </c>
      <c r="H389" s="36"/>
    </row>
    <row r="390" spans="1:8" s="94" customFormat="1" ht="14.85" customHeight="1" x14ac:dyDescent="0.3">
      <c r="A390" s="63">
        <v>363</v>
      </c>
      <c r="B390" s="103" t="s">
        <v>2093</v>
      </c>
      <c r="C390" s="104" t="s">
        <v>2736</v>
      </c>
      <c r="D390" s="104" t="s">
        <v>2737</v>
      </c>
      <c r="E390" s="110">
        <v>30019</v>
      </c>
      <c r="F390" s="111">
        <v>148516</v>
      </c>
      <c r="G390" s="81">
        <v>22014</v>
      </c>
      <c r="H390" s="36"/>
    </row>
    <row r="391" spans="1:8" s="94" customFormat="1" ht="14.85" customHeight="1" x14ac:dyDescent="0.3">
      <c r="A391" s="63">
        <v>364</v>
      </c>
      <c r="B391" s="103" t="s">
        <v>2093</v>
      </c>
      <c r="C391" s="104" t="s">
        <v>2738</v>
      </c>
      <c r="D391" s="104" t="s">
        <v>2739</v>
      </c>
      <c r="E391" s="110">
        <v>30026</v>
      </c>
      <c r="F391" s="111">
        <v>148516</v>
      </c>
      <c r="G391" s="81">
        <v>22014</v>
      </c>
      <c r="H391" s="36"/>
    </row>
    <row r="392" spans="1:8" s="94" customFormat="1" ht="14.85" customHeight="1" x14ac:dyDescent="0.3">
      <c r="A392" s="63">
        <v>365</v>
      </c>
      <c r="B392" s="103" t="s">
        <v>2093</v>
      </c>
      <c r="C392" s="104" t="s">
        <v>2740</v>
      </c>
      <c r="D392" s="104" t="s">
        <v>2741</v>
      </c>
      <c r="E392" s="110">
        <v>30027</v>
      </c>
      <c r="F392" s="111">
        <v>148516</v>
      </c>
      <c r="G392" s="81">
        <v>22014</v>
      </c>
      <c r="H392" s="36"/>
    </row>
    <row r="393" spans="1:8" s="94" customFormat="1" ht="14.85" customHeight="1" x14ac:dyDescent="0.3">
      <c r="A393" s="63">
        <v>366</v>
      </c>
      <c r="B393" s="103" t="s">
        <v>2093</v>
      </c>
      <c r="C393" s="104" t="s">
        <v>2742</v>
      </c>
      <c r="D393" s="104" t="s">
        <v>2743</v>
      </c>
      <c r="E393" s="110">
        <v>30022</v>
      </c>
      <c r="F393" s="111">
        <v>148516</v>
      </c>
      <c r="G393" s="81">
        <v>22014</v>
      </c>
      <c r="H393" s="36"/>
    </row>
    <row r="394" spans="1:8" s="94" customFormat="1" ht="14.85" customHeight="1" x14ac:dyDescent="0.3">
      <c r="A394" s="63">
        <v>367</v>
      </c>
      <c r="B394" s="103" t="s">
        <v>2093</v>
      </c>
      <c r="C394" s="104" t="s">
        <v>2744</v>
      </c>
      <c r="D394" s="104" t="s">
        <v>2745</v>
      </c>
      <c r="E394" s="110">
        <v>30025</v>
      </c>
      <c r="F394" s="111">
        <v>148516</v>
      </c>
      <c r="G394" s="81">
        <v>22014</v>
      </c>
      <c r="H394" s="36"/>
    </row>
    <row r="395" spans="1:8" s="94" customFormat="1" ht="14.85" customHeight="1" x14ac:dyDescent="0.3">
      <c r="A395" s="63">
        <v>368</v>
      </c>
      <c r="B395" s="103" t="s">
        <v>2093</v>
      </c>
      <c r="C395" s="104" t="s">
        <v>2746</v>
      </c>
      <c r="D395" s="104" t="s">
        <v>2747</v>
      </c>
      <c r="E395" s="110">
        <v>30031</v>
      </c>
      <c r="F395" s="111">
        <v>148516</v>
      </c>
      <c r="G395" s="81">
        <v>22014</v>
      </c>
      <c r="H395" s="36"/>
    </row>
    <row r="396" spans="1:8" s="94" customFormat="1" ht="14.85" customHeight="1" x14ac:dyDescent="0.3">
      <c r="A396" s="63">
        <v>369</v>
      </c>
      <c r="B396" s="103" t="s">
        <v>2093</v>
      </c>
      <c r="C396" s="104" t="s">
        <v>2748</v>
      </c>
      <c r="D396" s="104" t="s">
        <v>2749</v>
      </c>
      <c r="E396" s="110">
        <v>30016</v>
      </c>
      <c r="F396" s="111">
        <v>148516</v>
      </c>
      <c r="G396" s="81">
        <v>22014</v>
      </c>
      <c r="H396" s="36"/>
    </row>
    <row r="397" spans="1:8" s="94" customFormat="1" ht="14.85" customHeight="1" x14ac:dyDescent="0.3">
      <c r="A397" s="63">
        <v>370</v>
      </c>
      <c r="B397" s="103" t="s">
        <v>2093</v>
      </c>
      <c r="C397" s="104" t="s">
        <v>2750</v>
      </c>
      <c r="D397" s="104" t="s">
        <v>2751</v>
      </c>
      <c r="E397" s="110">
        <v>30017</v>
      </c>
      <c r="F397" s="111">
        <v>148516</v>
      </c>
      <c r="G397" s="81">
        <v>22014</v>
      </c>
      <c r="H397" s="36"/>
    </row>
    <row r="398" spans="1:8" s="94" customFormat="1" ht="14.85" customHeight="1" x14ac:dyDescent="0.3">
      <c r="A398" s="144">
        <v>371</v>
      </c>
      <c r="B398" s="145" t="s">
        <v>2093</v>
      </c>
      <c r="C398" s="179" t="s">
        <v>2752</v>
      </c>
      <c r="D398" s="179" t="s">
        <v>2753</v>
      </c>
      <c r="E398" s="165">
        <v>30033</v>
      </c>
      <c r="F398" s="166">
        <v>148516</v>
      </c>
      <c r="G398" s="176">
        <v>22014</v>
      </c>
      <c r="H398" s="36"/>
    </row>
    <row r="399" spans="1:8" s="94" customFormat="1" ht="14.85" customHeight="1" x14ac:dyDescent="0.3">
      <c r="A399" s="639" t="s">
        <v>2754</v>
      </c>
      <c r="B399" s="640"/>
      <c r="C399" s="640"/>
      <c r="D399" s="640"/>
      <c r="E399" s="641"/>
      <c r="F399" s="119">
        <f>SUM(F315:F398)</f>
        <v>13065847</v>
      </c>
      <c r="G399" s="168"/>
      <c r="H399" s="36"/>
    </row>
    <row r="400" spans="1:8" s="94" customFormat="1" ht="14.85" customHeight="1" x14ac:dyDescent="0.3">
      <c r="A400" s="45"/>
      <c r="B400" s="177" t="s">
        <v>2755</v>
      </c>
      <c r="C400" s="173"/>
      <c r="D400" s="173"/>
      <c r="E400" s="107"/>
      <c r="F400" s="170"/>
      <c r="G400" s="109"/>
      <c r="H400" s="36"/>
    </row>
    <row r="401" spans="1:8" s="94" customFormat="1" ht="14.85" customHeight="1" x14ac:dyDescent="0.3">
      <c r="A401" s="63">
        <v>372</v>
      </c>
      <c r="B401" s="103" t="s">
        <v>1841</v>
      </c>
      <c r="C401" s="104" t="s">
        <v>2756</v>
      </c>
      <c r="D401" s="104" t="s">
        <v>2757</v>
      </c>
      <c r="E401" s="110" t="s">
        <v>2758</v>
      </c>
      <c r="F401" s="112">
        <v>253300</v>
      </c>
      <c r="G401" s="81" t="s">
        <v>2759</v>
      </c>
      <c r="H401" s="36"/>
    </row>
    <row r="402" spans="1:8" s="94" customFormat="1" ht="14.85" customHeight="1" x14ac:dyDescent="0.3">
      <c r="A402" s="63">
        <v>373</v>
      </c>
      <c r="B402" s="104" t="s">
        <v>1867</v>
      </c>
      <c r="C402" s="104" t="s">
        <v>2760</v>
      </c>
      <c r="D402" s="104" t="s">
        <v>2761</v>
      </c>
      <c r="E402" s="110" t="s">
        <v>2762</v>
      </c>
      <c r="F402" s="112">
        <v>41100</v>
      </c>
      <c r="G402" s="81" t="s">
        <v>1866</v>
      </c>
      <c r="H402" s="36"/>
    </row>
    <row r="403" spans="1:8" s="94" customFormat="1" ht="14.85" customHeight="1" x14ac:dyDescent="0.3">
      <c r="A403" s="63">
        <v>374</v>
      </c>
      <c r="B403" s="104" t="s">
        <v>1867</v>
      </c>
      <c r="C403" s="104" t="s">
        <v>2763</v>
      </c>
      <c r="D403" s="104" t="s">
        <v>2764</v>
      </c>
      <c r="E403" s="110" t="s">
        <v>2765</v>
      </c>
      <c r="F403" s="112">
        <v>41100</v>
      </c>
      <c r="G403" s="81" t="s">
        <v>1866</v>
      </c>
      <c r="H403" s="36"/>
    </row>
    <row r="404" spans="1:8" s="94" customFormat="1" ht="14.85" customHeight="1" x14ac:dyDescent="0.3">
      <c r="A404" s="63">
        <v>375</v>
      </c>
      <c r="B404" s="103" t="s">
        <v>1966</v>
      </c>
      <c r="C404" s="104" t="s">
        <v>2766</v>
      </c>
      <c r="D404" s="104" t="s">
        <v>2767</v>
      </c>
      <c r="E404" s="110" t="s">
        <v>2768</v>
      </c>
      <c r="F404" s="112">
        <v>55528</v>
      </c>
      <c r="G404" s="81" t="s">
        <v>1970</v>
      </c>
      <c r="H404" s="36"/>
    </row>
    <row r="405" spans="1:8" s="94" customFormat="1" ht="14.85" customHeight="1" x14ac:dyDescent="0.3">
      <c r="A405" s="52">
        <v>376</v>
      </c>
      <c r="B405" s="114" t="s">
        <v>1966</v>
      </c>
      <c r="C405" s="115" t="s">
        <v>2769</v>
      </c>
      <c r="D405" s="115" t="s">
        <v>2770</v>
      </c>
      <c r="E405" s="116" t="s">
        <v>2771</v>
      </c>
      <c r="F405" s="180">
        <v>55528</v>
      </c>
      <c r="G405" s="181" t="s">
        <v>1970</v>
      </c>
      <c r="H405" s="36"/>
    </row>
    <row r="406" spans="1:8" s="94" customFormat="1" ht="14.85" customHeight="1" x14ac:dyDescent="0.3">
      <c r="A406" s="45">
        <v>377</v>
      </c>
      <c r="B406" s="138" t="s">
        <v>1966</v>
      </c>
      <c r="C406" s="173" t="s">
        <v>2772</v>
      </c>
      <c r="D406" s="173" t="s">
        <v>2773</v>
      </c>
      <c r="E406" s="107" t="s">
        <v>2774</v>
      </c>
      <c r="F406" s="170">
        <v>55528</v>
      </c>
      <c r="G406" s="109" t="s">
        <v>1970</v>
      </c>
      <c r="H406" s="36"/>
    </row>
    <row r="407" spans="1:8" s="94" customFormat="1" ht="14.85" customHeight="1" x14ac:dyDescent="0.3">
      <c r="A407" s="63">
        <v>378</v>
      </c>
      <c r="B407" s="103" t="s">
        <v>2775</v>
      </c>
      <c r="C407" s="104" t="s">
        <v>2776</v>
      </c>
      <c r="D407" s="104" t="s">
        <v>2777</v>
      </c>
      <c r="E407" s="110" t="s">
        <v>2778</v>
      </c>
      <c r="F407" s="112">
        <v>79775</v>
      </c>
      <c r="G407" s="81" t="s">
        <v>1884</v>
      </c>
      <c r="H407" s="36"/>
    </row>
    <row r="408" spans="1:8" s="94" customFormat="1" ht="14.85" customHeight="1" x14ac:dyDescent="0.3">
      <c r="A408" s="63">
        <v>379</v>
      </c>
      <c r="B408" s="103" t="s">
        <v>1902</v>
      </c>
      <c r="C408" s="104" t="s">
        <v>2779</v>
      </c>
      <c r="D408" s="104" t="s">
        <v>2780</v>
      </c>
      <c r="E408" s="110" t="s">
        <v>2781</v>
      </c>
      <c r="F408" s="112">
        <v>64000</v>
      </c>
      <c r="G408" s="81" t="s">
        <v>1892</v>
      </c>
      <c r="H408" s="36"/>
    </row>
    <row r="409" spans="1:8" s="94" customFormat="1" ht="14.85" customHeight="1" x14ac:dyDescent="0.3">
      <c r="A409" s="63">
        <v>380</v>
      </c>
      <c r="B409" s="103" t="s">
        <v>1902</v>
      </c>
      <c r="C409" s="104" t="s">
        <v>2782</v>
      </c>
      <c r="D409" s="104" t="s">
        <v>2783</v>
      </c>
      <c r="E409" s="110" t="s">
        <v>2784</v>
      </c>
      <c r="F409" s="112">
        <v>64000</v>
      </c>
      <c r="G409" s="81" t="s">
        <v>1906</v>
      </c>
      <c r="H409" s="36"/>
    </row>
    <row r="410" spans="1:8" s="94" customFormat="1" ht="14.85" customHeight="1" x14ac:dyDescent="0.3">
      <c r="A410" s="63">
        <v>381</v>
      </c>
      <c r="B410" s="103" t="s">
        <v>1902</v>
      </c>
      <c r="C410" s="104" t="s">
        <v>2785</v>
      </c>
      <c r="D410" s="104" t="s">
        <v>2786</v>
      </c>
      <c r="E410" s="110" t="s">
        <v>2787</v>
      </c>
      <c r="F410" s="112">
        <v>64000</v>
      </c>
      <c r="G410" s="81" t="s">
        <v>1906</v>
      </c>
      <c r="H410" s="36"/>
    </row>
    <row r="411" spans="1:8" s="94" customFormat="1" ht="14.85" customHeight="1" x14ac:dyDescent="0.3">
      <c r="A411" s="63">
        <v>382</v>
      </c>
      <c r="B411" s="103" t="s">
        <v>2788</v>
      </c>
      <c r="C411" s="110" t="s">
        <v>24</v>
      </c>
      <c r="D411" s="110" t="s">
        <v>24</v>
      </c>
      <c r="E411" s="110" t="s">
        <v>2789</v>
      </c>
      <c r="F411" s="112">
        <v>0</v>
      </c>
      <c r="G411" s="81" t="s">
        <v>2790</v>
      </c>
      <c r="H411" s="36"/>
    </row>
    <row r="412" spans="1:8" s="94" customFormat="1" ht="14.85" customHeight="1" x14ac:dyDescent="0.3">
      <c r="A412" s="63">
        <v>383</v>
      </c>
      <c r="B412" s="103" t="s">
        <v>2788</v>
      </c>
      <c r="C412" s="110" t="s">
        <v>24</v>
      </c>
      <c r="D412" s="110" t="s">
        <v>24</v>
      </c>
      <c r="E412" s="110" t="s">
        <v>2791</v>
      </c>
      <c r="F412" s="112">
        <v>0</v>
      </c>
      <c r="G412" s="81" t="s">
        <v>24</v>
      </c>
      <c r="H412" s="36"/>
    </row>
    <row r="413" spans="1:8" s="94" customFormat="1" ht="14.85" customHeight="1" x14ac:dyDescent="0.3">
      <c r="A413" s="63">
        <v>384</v>
      </c>
      <c r="B413" s="103" t="s">
        <v>2093</v>
      </c>
      <c r="C413" s="104" t="s">
        <v>2792</v>
      </c>
      <c r="D413" s="104" t="s">
        <v>2793</v>
      </c>
      <c r="E413" s="110" t="s">
        <v>2794</v>
      </c>
      <c r="F413" s="112">
        <v>119572.5</v>
      </c>
      <c r="G413" s="81" t="s">
        <v>2795</v>
      </c>
      <c r="H413" s="36"/>
    </row>
    <row r="414" spans="1:8" s="94" customFormat="1" ht="14.85" customHeight="1" x14ac:dyDescent="0.3">
      <c r="A414" s="63">
        <v>385</v>
      </c>
      <c r="B414" s="103" t="s">
        <v>2093</v>
      </c>
      <c r="C414" s="104" t="s">
        <v>2796</v>
      </c>
      <c r="D414" s="104" t="s">
        <v>2797</v>
      </c>
      <c r="E414" s="110" t="s">
        <v>2798</v>
      </c>
      <c r="F414" s="112">
        <v>119572.5</v>
      </c>
      <c r="G414" s="81" t="s">
        <v>2795</v>
      </c>
      <c r="H414" s="36"/>
    </row>
    <row r="415" spans="1:8" s="94" customFormat="1" ht="14.85" customHeight="1" x14ac:dyDescent="0.3">
      <c r="A415" s="63">
        <v>386</v>
      </c>
      <c r="B415" s="104" t="s">
        <v>2093</v>
      </c>
      <c r="C415" s="104" t="s">
        <v>2799</v>
      </c>
      <c r="D415" s="104" t="s">
        <v>2800</v>
      </c>
      <c r="E415" s="110" t="s">
        <v>2801</v>
      </c>
      <c r="F415" s="112">
        <v>119572.5</v>
      </c>
      <c r="G415" s="81" t="s">
        <v>2795</v>
      </c>
      <c r="H415" s="36"/>
    </row>
    <row r="416" spans="1:8" s="94" customFormat="1" ht="14.85" customHeight="1" x14ac:dyDescent="0.3">
      <c r="A416" s="63">
        <v>387</v>
      </c>
      <c r="B416" s="104" t="s">
        <v>2093</v>
      </c>
      <c r="C416" s="104" t="s">
        <v>2802</v>
      </c>
      <c r="D416" s="104" t="s">
        <v>2803</v>
      </c>
      <c r="E416" s="110" t="s">
        <v>2804</v>
      </c>
      <c r="F416" s="112">
        <v>119572.5</v>
      </c>
      <c r="G416" s="81" t="s">
        <v>2795</v>
      </c>
      <c r="H416" s="36"/>
    </row>
    <row r="417" spans="1:8" s="94" customFormat="1" ht="14.85" customHeight="1" x14ac:dyDescent="0.3">
      <c r="A417" s="63">
        <v>388</v>
      </c>
      <c r="B417" s="104" t="s">
        <v>2093</v>
      </c>
      <c r="C417" s="104" t="s">
        <v>2805</v>
      </c>
      <c r="D417" s="104" t="s">
        <v>2806</v>
      </c>
      <c r="E417" s="110" t="s">
        <v>2807</v>
      </c>
      <c r="F417" s="112">
        <v>119572.5</v>
      </c>
      <c r="G417" s="81" t="s">
        <v>2795</v>
      </c>
      <c r="H417" s="36"/>
    </row>
    <row r="418" spans="1:8" s="94" customFormat="1" ht="14.85" customHeight="1" x14ac:dyDescent="0.3">
      <c r="A418" s="63">
        <v>389</v>
      </c>
      <c r="B418" s="104" t="s">
        <v>1966</v>
      </c>
      <c r="C418" s="104" t="s">
        <v>2808</v>
      </c>
      <c r="D418" s="110" t="s">
        <v>24</v>
      </c>
      <c r="E418" s="110" t="s">
        <v>2809</v>
      </c>
      <c r="F418" s="111">
        <v>0</v>
      </c>
      <c r="G418" s="81" t="s">
        <v>2810</v>
      </c>
      <c r="H418" s="36"/>
    </row>
    <row r="419" spans="1:8" s="94" customFormat="1" ht="14.85" customHeight="1" x14ac:dyDescent="0.3">
      <c r="A419" s="63">
        <v>390</v>
      </c>
      <c r="B419" s="104" t="s">
        <v>1966</v>
      </c>
      <c r="C419" s="104" t="s">
        <v>2811</v>
      </c>
      <c r="D419" s="110" t="s">
        <v>24</v>
      </c>
      <c r="E419" s="110" t="s">
        <v>2812</v>
      </c>
      <c r="F419" s="111">
        <v>0</v>
      </c>
      <c r="G419" s="81" t="s">
        <v>2810</v>
      </c>
      <c r="H419" s="36"/>
    </row>
    <row r="420" spans="1:8" s="94" customFormat="1" ht="14.85" customHeight="1" x14ac:dyDescent="0.3">
      <c r="A420" s="63">
        <v>391</v>
      </c>
      <c r="B420" s="103" t="s">
        <v>1966</v>
      </c>
      <c r="C420" s="104" t="s">
        <v>2813</v>
      </c>
      <c r="D420" s="110" t="s">
        <v>24</v>
      </c>
      <c r="E420" s="110" t="s">
        <v>2814</v>
      </c>
      <c r="F420" s="111">
        <v>0</v>
      </c>
      <c r="G420" s="81" t="s">
        <v>2815</v>
      </c>
      <c r="H420" s="36"/>
    </row>
    <row r="421" spans="1:8" s="94" customFormat="1" ht="14.85" customHeight="1" x14ac:dyDescent="0.3">
      <c r="A421" s="63">
        <v>392</v>
      </c>
      <c r="B421" s="104" t="s">
        <v>2816</v>
      </c>
      <c r="C421" s="104" t="s">
        <v>2817</v>
      </c>
      <c r="D421" s="110" t="s">
        <v>24</v>
      </c>
      <c r="E421" s="110" t="s">
        <v>2818</v>
      </c>
      <c r="F421" s="111">
        <v>0</v>
      </c>
      <c r="G421" s="81" t="s">
        <v>2819</v>
      </c>
      <c r="H421" s="36"/>
    </row>
    <row r="422" spans="1:8" s="94" customFormat="1" ht="14.85" customHeight="1" x14ac:dyDescent="0.3">
      <c r="A422" s="63">
        <v>393</v>
      </c>
      <c r="B422" s="103" t="s">
        <v>2820</v>
      </c>
      <c r="C422" s="104" t="s">
        <v>2821</v>
      </c>
      <c r="D422" s="110" t="s">
        <v>24</v>
      </c>
      <c r="E422" s="110" t="s">
        <v>2822</v>
      </c>
      <c r="F422" s="111">
        <v>0</v>
      </c>
      <c r="G422" s="81" t="s">
        <v>2819</v>
      </c>
      <c r="H422" s="36"/>
    </row>
    <row r="423" spans="1:8" s="94" customFormat="1" ht="14.85" customHeight="1" x14ac:dyDescent="0.3">
      <c r="A423" s="63">
        <v>394</v>
      </c>
      <c r="B423" s="103" t="s">
        <v>2820</v>
      </c>
      <c r="C423" s="104" t="s">
        <v>2823</v>
      </c>
      <c r="D423" s="110" t="s">
        <v>24</v>
      </c>
      <c r="E423" s="110" t="s">
        <v>2824</v>
      </c>
      <c r="F423" s="111">
        <v>0</v>
      </c>
      <c r="G423" s="81" t="s">
        <v>24</v>
      </c>
      <c r="H423" s="36"/>
    </row>
    <row r="424" spans="1:8" s="94" customFormat="1" ht="14.85" customHeight="1" x14ac:dyDescent="0.3">
      <c r="A424" s="63">
        <v>395</v>
      </c>
      <c r="B424" s="103" t="s">
        <v>2820</v>
      </c>
      <c r="C424" s="104" t="s">
        <v>2825</v>
      </c>
      <c r="D424" s="110" t="s">
        <v>24</v>
      </c>
      <c r="E424" s="110" t="s">
        <v>2826</v>
      </c>
      <c r="F424" s="111">
        <v>0</v>
      </c>
      <c r="G424" s="81" t="s">
        <v>2819</v>
      </c>
      <c r="H424" s="36"/>
    </row>
    <row r="425" spans="1:8" s="94" customFormat="1" ht="14.85" customHeight="1" x14ac:dyDescent="0.3">
      <c r="A425" s="63">
        <v>396</v>
      </c>
      <c r="B425" s="103" t="s">
        <v>2827</v>
      </c>
      <c r="C425" s="110" t="s">
        <v>24</v>
      </c>
      <c r="D425" s="110" t="s">
        <v>24</v>
      </c>
      <c r="E425" s="110" t="s">
        <v>2828</v>
      </c>
      <c r="F425" s="111">
        <v>0</v>
      </c>
      <c r="G425" s="81" t="s">
        <v>2829</v>
      </c>
      <c r="H425" s="36"/>
    </row>
    <row r="426" spans="1:8" s="94" customFormat="1" ht="14.85" customHeight="1" x14ac:dyDescent="0.3">
      <c r="A426" s="63">
        <v>397</v>
      </c>
      <c r="B426" s="103" t="s">
        <v>2164</v>
      </c>
      <c r="C426" s="104" t="s">
        <v>2830</v>
      </c>
      <c r="D426" s="104" t="s">
        <v>2831</v>
      </c>
      <c r="E426" s="110" t="s">
        <v>2832</v>
      </c>
      <c r="F426" s="111">
        <v>45500</v>
      </c>
      <c r="G426" s="81">
        <v>21167</v>
      </c>
      <c r="H426" s="36"/>
    </row>
    <row r="427" spans="1:8" s="94" customFormat="1" ht="14.85" customHeight="1" x14ac:dyDescent="0.3">
      <c r="A427" s="63">
        <v>398</v>
      </c>
      <c r="B427" s="103" t="s">
        <v>2164</v>
      </c>
      <c r="C427" s="104" t="s">
        <v>2833</v>
      </c>
      <c r="D427" s="104" t="s">
        <v>2834</v>
      </c>
      <c r="E427" s="110" t="s">
        <v>2835</v>
      </c>
      <c r="F427" s="111">
        <v>45500</v>
      </c>
      <c r="G427" s="81">
        <v>21167</v>
      </c>
      <c r="H427" s="36"/>
    </row>
    <row r="428" spans="1:8" s="94" customFormat="1" ht="14.85" customHeight="1" x14ac:dyDescent="0.3">
      <c r="A428" s="63">
        <v>399</v>
      </c>
      <c r="B428" s="103" t="s">
        <v>2452</v>
      </c>
      <c r="C428" s="104" t="s">
        <v>2836</v>
      </c>
      <c r="D428" s="104" t="s">
        <v>2837</v>
      </c>
      <c r="E428" s="110" t="s">
        <v>2838</v>
      </c>
      <c r="F428" s="111">
        <v>44405</v>
      </c>
      <c r="G428" s="81">
        <v>21993</v>
      </c>
      <c r="H428" s="36"/>
    </row>
    <row r="429" spans="1:8" s="94" customFormat="1" ht="14.85" customHeight="1" x14ac:dyDescent="0.3">
      <c r="A429" s="63">
        <v>400</v>
      </c>
      <c r="B429" s="103" t="s">
        <v>2452</v>
      </c>
      <c r="C429" s="104" t="s">
        <v>2839</v>
      </c>
      <c r="D429" s="104" t="s">
        <v>2840</v>
      </c>
      <c r="E429" s="110" t="s">
        <v>2841</v>
      </c>
      <c r="F429" s="111">
        <v>44405</v>
      </c>
      <c r="G429" s="81">
        <v>21993</v>
      </c>
      <c r="H429" s="36"/>
    </row>
    <row r="430" spans="1:8" s="94" customFormat="1" ht="14.85" customHeight="1" x14ac:dyDescent="0.3">
      <c r="A430" s="63">
        <v>401</v>
      </c>
      <c r="B430" s="103" t="s">
        <v>2093</v>
      </c>
      <c r="C430" s="104" t="s">
        <v>2842</v>
      </c>
      <c r="D430" s="104" t="s">
        <v>2843</v>
      </c>
      <c r="E430" s="110" t="s">
        <v>2844</v>
      </c>
      <c r="F430" s="111">
        <v>148516</v>
      </c>
      <c r="G430" s="81" t="s">
        <v>2298</v>
      </c>
      <c r="H430" s="36"/>
    </row>
    <row r="431" spans="1:8" s="94" customFormat="1" ht="14.85" customHeight="1" x14ac:dyDescent="0.3">
      <c r="A431" s="63">
        <v>402</v>
      </c>
      <c r="B431" s="103" t="s">
        <v>2093</v>
      </c>
      <c r="C431" s="104" t="s">
        <v>2845</v>
      </c>
      <c r="D431" s="104" t="s">
        <v>2846</v>
      </c>
      <c r="E431" s="110" t="s">
        <v>2847</v>
      </c>
      <c r="F431" s="111">
        <v>148516</v>
      </c>
      <c r="G431" s="81" t="s">
        <v>2298</v>
      </c>
      <c r="H431" s="36"/>
    </row>
    <row r="432" spans="1:8" s="94" customFormat="1" ht="14.85" customHeight="1" x14ac:dyDescent="0.3">
      <c r="A432" s="63">
        <v>403</v>
      </c>
      <c r="B432" s="103" t="s">
        <v>2093</v>
      </c>
      <c r="C432" s="104" t="s">
        <v>2848</v>
      </c>
      <c r="D432" s="104" t="s">
        <v>2849</v>
      </c>
      <c r="E432" s="110" t="s">
        <v>2850</v>
      </c>
      <c r="F432" s="111">
        <v>148516</v>
      </c>
      <c r="G432" s="81" t="s">
        <v>2298</v>
      </c>
      <c r="H432" s="36"/>
    </row>
    <row r="433" spans="1:8" s="94" customFormat="1" ht="14.85" customHeight="1" x14ac:dyDescent="0.3">
      <c r="A433" s="63">
        <v>404</v>
      </c>
      <c r="B433" s="103" t="s">
        <v>2093</v>
      </c>
      <c r="C433" s="104" t="s">
        <v>2851</v>
      </c>
      <c r="D433" s="104" t="s">
        <v>2852</v>
      </c>
      <c r="E433" s="110" t="s">
        <v>2853</v>
      </c>
      <c r="F433" s="111">
        <v>148516</v>
      </c>
      <c r="G433" s="81" t="s">
        <v>2298</v>
      </c>
      <c r="H433" s="36"/>
    </row>
    <row r="434" spans="1:8" s="94" customFormat="1" ht="14.85" customHeight="1" x14ac:dyDescent="0.3">
      <c r="A434" s="63">
        <v>405</v>
      </c>
      <c r="B434" s="103" t="s">
        <v>2093</v>
      </c>
      <c r="C434" s="104" t="s">
        <v>2851</v>
      </c>
      <c r="D434" s="104" t="s">
        <v>2854</v>
      </c>
      <c r="E434" s="110" t="s">
        <v>2855</v>
      </c>
      <c r="F434" s="111">
        <v>148516</v>
      </c>
      <c r="G434" s="81" t="s">
        <v>2298</v>
      </c>
      <c r="H434" s="36"/>
    </row>
    <row r="435" spans="1:8" s="94" customFormat="1" ht="14.85" customHeight="1" x14ac:dyDescent="0.3">
      <c r="A435" s="63">
        <v>406</v>
      </c>
      <c r="B435" s="103" t="s">
        <v>2093</v>
      </c>
      <c r="C435" s="104" t="s">
        <v>2856</v>
      </c>
      <c r="D435" s="104" t="s">
        <v>2857</v>
      </c>
      <c r="E435" s="110" t="s">
        <v>2858</v>
      </c>
      <c r="F435" s="111">
        <v>148516</v>
      </c>
      <c r="G435" s="81" t="s">
        <v>2298</v>
      </c>
      <c r="H435" s="36"/>
    </row>
    <row r="436" spans="1:8" s="94" customFormat="1" ht="14.85" customHeight="1" x14ac:dyDescent="0.3">
      <c r="A436" s="63">
        <v>407</v>
      </c>
      <c r="B436" s="103" t="s">
        <v>2171</v>
      </c>
      <c r="C436" s="104" t="s">
        <v>2859</v>
      </c>
      <c r="D436" s="104" t="s">
        <v>2860</v>
      </c>
      <c r="E436" s="110" t="s">
        <v>2861</v>
      </c>
      <c r="F436" s="111">
        <v>94160</v>
      </c>
      <c r="G436" s="81" t="s">
        <v>2175</v>
      </c>
      <c r="H436" s="36"/>
    </row>
    <row r="437" spans="1:8" s="94" customFormat="1" ht="14.85" customHeight="1" x14ac:dyDescent="0.3">
      <c r="A437" s="63">
        <v>408</v>
      </c>
      <c r="B437" s="103" t="s">
        <v>2171</v>
      </c>
      <c r="C437" s="104" t="s">
        <v>2862</v>
      </c>
      <c r="D437" s="104" t="s">
        <v>2863</v>
      </c>
      <c r="E437" s="110" t="s">
        <v>2864</v>
      </c>
      <c r="F437" s="111">
        <v>94160</v>
      </c>
      <c r="G437" s="81" t="s">
        <v>2175</v>
      </c>
      <c r="H437" s="36"/>
    </row>
    <row r="438" spans="1:8" s="94" customFormat="1" ht="14.85" customHeight="1" x14ac:dyDescent="0.3">
      <c r="A438" s="63">
        <v>409</v>
      </c>
      <c r="B438" s="103" t="s">
        <v>2171</v>
      </c>
      <c r="C438" s="104" t="s">
        <v>2865</v>
      </c>
      <c r="D438" s="104" t="s">
        <v>2866</v>
      </c>
      <c r="E438" s="110" t="s">
        <v>2867</v>
      </c>
      <c r="F438" s="111">
        <v>94160</v>
      </c>
      <c r="G438" s="81" t="s">
        <v>2175</v>
      </c>
      <c r="H438" s="36"/>
    </row>
    <row r="439" spans="1:8" s="94" customFormat="1" ht="14.85" customHeight="1" x14ac:dyDescent="0.3">
      <c r="A439" s="63">
        <v>410</v>
      </c>
      <c r="B439" s="103" t="s">
        <v>2171</v>
      </c>
      <c r="C439" s="104" t="s">
        <v>2868</v>
      </c>
      <c r="D439" s="104" t="s">
        <v>2869</v>
      </c>
      <c r="E439" s="110" t="s">
        <v>2870</v>
      </c>
      <c r="F439" s="111">
        <v>94160</v>
      </c>
      <c r="G439" s="81" t="s">
        <v>2175</v>
      </c>
      <c r="H439" s="36"/>
    </row>
    <row r="440" spans="1:8" s="94" customFormat="1" ht="14.85" customHeight="1" x14ac:dyDescent="0.3">
      <c r="A440" s="63">
        <v>411</v>
      </c>
      <c r="B440" s="103" t="s">
        <v>2171</v>
      </c>
      <c r="C440" s="104" t="s">
        <v>2871</v>
      </c>
      <c r="D440" s="104" t="s">
        <v>2872</v>
      </c>
      <c r="E440" s="110" t="s">
        <v>2873</v>
      </c>
      <c r="F440" s="111">
        <v>94160</v>
      </c>
      <c r="G440" s="81" t="s">
        <v>2175</v>
      </c>
      <c r="H440" s="36"/>
    </row>
    <row r="441" spans="1:8" s="94" customFormat="1" ht="14.85" customHeight="1" x14ac:dyDescent="0.3">
      <c r="A441" s="63">
        <v>412</v>
      </c>
      <c r="B441" s="103" t="s">
        <v>2171</v>
      </c>
      <c r="C441" s="104" t="s">
        <v>2874</v>
      </c>
      <c r="D441" s="104" t="s">
        <v>2875</v>
      </c>
      <c r="E441" s="110" t="s">
        <v>2876</v>
      </c>
      <c r="F441" s="111">
        <v>94160</v>
      </c>
      <c r="G441" s="81" t="s">
        <v>2877</v>
      </c>
      <c r="H441" s="36"/>
    </row>
    <row r="442" spans="1:8" s="94" customFormat="1" ht="14.85" customHeight="1" x14ac:dyDescent="0.3">
      <c r="A442" s="63">
        <v>413</v>
      </c>
      <c r="B442" s="103" t="s">
        <v>2171</v>
      </c>
      <c r="C442" s="104" t="s">
        <v>2878</v>
      </c>
      <c r="D442" s="104" t="s">
        <v>2879</v>
      </c>
      <c r="E442" s="110" t="s">
        <v>2880</v>
      </c>
      <c r="F442" s="111">
        <v>94160</v>
      </c>
      <c r="G442" s="81" t="s">
        <v>2877</v>
      </c>
      <c r="H442" s="36"/>
    </row>
    <row r="443" spans="1:8" s="94" customFormat="1" ht="14.85" customHeight="1" x14ac:dyDescent="0.3">
      <c r="A443" s="63">
        <v>414</v>
      </c>
      <c r="B443" s="103" t="s">
        <v>2171</v>
      </c>
      <c r="C443" s="104" t="s">
        <v>2881</v>
      </c>
      <c r="D443" s="104" t="s">
        <v>2882</v>
      </c>
      <c r="E443" s="110" t="s">
        <v>2883</v>
      </c>
      <c r="F443" s="111">
        <v>94160</v>
      </c>
      <c r="G443" s="81" t="s">
        <v>2877</v>
      </c>
      <c r="H443" s="36"/>
    </row>
    <row r="444" spans="1:8" s="94" customFormat="1" ht="14.85" customHeight="1" x14ac:dyDescent="0.3">
      <c r="A444" s="63">
        <v>415</v>
      </c>
      <c r="B444" s="103" t="s">
        <v>2367</v>
      </c>
      <c r="C444" s="104" t="s">
        <v>2884</v>
      </c>
      <c r="D444" s="104" t="s">
        <v>2885</v>
      </c>
      <c r="E444" s="110" t="s">
        <v>2886</v>
      </c>
      <c r="F444" s="111">
        <v>79000</v>
      </c>
      <c r="G444" s="81">
        <v>22159</v>
      </c>
      <c r="H444" s="36"/>
    </row>
    <row r="445" spans="1:8" s="94" customFormat="1" ht="14.85" customHeight="1" x14ac:dyDescent="0.3">
      <c r="A445" s="63">
        <v>416</v>
      </c>
      <c r="B445" s="103" t="s">
        <v>2887</v>
      </c>
      <c r="C445" s="104" t="s">
        <v>2888</v>
      </c>
      <c r="D445" s="104" t="s">
        <v>2889</v>
      </c>
      <c r="E445" s="110" t="s">
        <v>2890</v>
      </c>
      <c r="F445" s="111">
        <v>119947</v>
      </c>
      <c r="G445" s="81">
        <v>22159</v>
      </c>
      <c r="H445" s="36"/>
    </row>
    <row r="446" spans="1:8" s="94" customFormat="1" ht="14.85" customHeight="1" x14ac:dyDescent="0.3">
      <c r="A446" s="63">
        <v>417</v>
      </c>
      <c r="B446" s="103" t="s">
        <v>2887</v>
      </c>
      <c r="C446" s="104" t="s">
        <v>2891</v>
      </c>
      <c r="D446" s="104" t="s">
        <v>2892</v>
      </c>
      <c r="E446" s="110" t="s">
        <v>2893</v>
      </c>
      <c r="F446" s="111">
        <v>119947</v>
      </c>
      <c r="G446" s="81">
        <v>22159</v>
      </c>
      <c r="H446" s="36"/>
    </row>
    <row r="447" spans="1:8" s="94" customFormat="1" ht="14.85" customHeight="1" x14ac:dyDescent="0.3">
      <c r="A447" s="63">
        <v>418</v>
      </c>
      <c r="B447" s="103" t="s">
        <v>2887</v>
      </c>
      <c r="C447" s="104" t="s">
        <v>2894</v>
      </c>
      <c r="D447" s="104" t="s">
        <v>2895</v>
      </c>
      <c r="E447" s="110" t="s">
        <v>2896</v>
      </c>
      <c r="F447" s="111">
        <v>119947</v>
      </c>
      <c r="G447" s="81">
        <v>22159</v>
      </c>
      <c r="H447" s="36"/>
    </row>
    <row r="448" spans="1:8" s="94" customFormat="1" ht="14.85" customHeight="1" x14ac:dyDescent="0.3">
      <c r="A448" s="63">
        <v>419</v>
      </c>
      <c r="B448" s="95" t="s">
        <v>2712</v>
      </c>
      <c r="C448" s="104" t="s">
        <v>2897</v>
      </c>
      <c r="D448" s="104" t="s">
        <v>2898</v>
      </c>
      <c r="E448" s="110">
        <v>20594</v>
      </c>
      <c r="F448" s="111">
        <v>148500</v>
      </c>
      <c r="G448" s="81" t="s">
        <v>2715</v>
      </c>
      <c r="H448" s="36"/>
    </row>
    <row r="449" spans="1:8" s="94" customFormat="1" ht="14.85" customHeight="1" x14ac:dyDescent="0.3">
      <c r="A449" s="63">
        <v>420</v>
      </c>
      <c r="B449" s="103" t="s">
        <v>2171</v>
      </c>
      <c r="C449" s="104" t="s">
        <v>2899</v>
      </c>
      <c r="D449" s="104" t="s">
        <v>2900</v>
      </c>
      <c r="E449" s="110">
        <v>99435</v>
      </c>
      <c r="F449" s="111">
        <v>94050</v>
      </c>
      <c r="G449" s="81" t="s">
        <v>2901</v>
      </c>
      <c r="H449" s="36"/>
    </row>
    <row r="450" spans="1:8" s="94" customFormat="1" ht="14.85" customHeight="1" x14ac:dyDescent="0.3">
      <c r="A450" s="63">
        <v>421</v>
      </c>
      <c r="B450" s="103" t="s">
        <v>2171</v>
      </c>
      <c r="C450" s="104" t="s">
        <v>2902</v>
      </c>
      <c r="D450" s="104" t="s">
        <v>2903</v>
      </c>
      <c r="E450" s="110">
        <v>99436</v>
      </c>
      <c r="F450" s="111">
        <v>94050</v>
      </c>
      <c r="G450" s="81" t="s">
        <v>2901</v>
      </c>
      <c r="H450" s="36"/>
    </row>
    <row r="451" spans="1:8" s="94" customFormat="1" ht="14.85" customHeight="1" x14ac:dyDescent="0.3">
      <c r="A451" s="144">
        <v>422</v>
      </c>
      <c r="B451" s="145" t="s">
        <v>2093</v>
      </c>
      <c r="C451" s="179" t="s">
        <v>2904</v>
      </c>
      <c r="D451" s="179" t="s">
        <v>2905</v>
      </c>
      <c r="E451" s="165">
        <v>30162</v>
      </c>
      <c r="F451" s="166">
        <v>148516</v>
      </c>
      <c r="G451" s="176">
        <v>22014</v>
      </c>
      <c r="H451" s="36"/>
    </row>
    <row r="452" spans="1:8" s="94" customFormat="1" ht="14.85" customHeight="1" x14ac:dyDescent="0.3">
      <c r="A452" s="639" t="s">
        <v>2906</v>
      </c>
      <c r="B452" s="640"/>
      <c r="C452" s="640"/>
      <c r="D452" s="640"/>
      <c r="E452" s="641"/>
      <c r="F452" s="119">
        <f>SUM(F401:F451)</f>
        <v>4119864.5</v>
      </c>
      <c r="G452" s="168"/>
      <c r="H452" s="36"/>
    </row>
    <row r="453" spans="1:8" s="94" customFormat="1" ht="14.85" customHeight="1" x14ac:dyDescent="0.3">
      <c r="A453" s="45"/>
      <c r="B453" s="177" t="s">
        <v>2907</v>
      </c>
      <c r="C453" s="173"/>
      <c r="D453" s="173"/>
      <c r="E453" s="107"/>
      <c r="F453" s="170"/>
      <c r="G453" s="109"/>
      <c r="H453" s="36"/>
    </row>
    <row r="454" spans="1:8" s="94" customFormat="1" ht="14.85" customHeight="1" x14ac:dyDescent="0.3">
      <c r="A454" s="63">
        <v>423</v>
      </c>
      <c r="B454" s="103" t="s">
        <v>1953</v>
      </c>
      <c r="C454" s="110" t="s">
        <v>24</v>
      </c>
      <c r="D454" s="110" t="s">
        <v>24</v>
      </c>
      <c r="E454" s="110" t="s">
        <v>2908</v>
      </c>
      <c r="F454" s="112">
        <v>539815</v>
      </c>
      <c r="G454" s="81" t="s">
        <v>24</v>
      </c>
      <c r="H454" s="36"/>
    </row>
    <row r="455" spans="1:8" s="94" customFormat="1" ht="14.85" customHeight="1" x14ac:dyDescent="0.3">
      <c r="A455" s="63">
        <v>424</v>
      </c>
      <c r="B455" s="103" t="s">
        <v>2909</v>
      </c>
      <c r="C455" s="110" t="s">
        <v>24</v>
      </c>
      <c r="D455" s="110" t="s">
        <v>24</v>
      </c>
      <c r="E455" s="110" t="s">
        <v>2910</v>
      </c>
      <c r="F455" s="111">
        <v>0</v>
      </c>
      <c r="G455" s="81" t="s">
        <v>24</v>
      </c>
      <c r="H455" s="36"/>
    </row>
    <row r="456" spans="1:8" s="94" customFormat="1" ht="14.85" customHeight="1" x14ac:dyDescent="0.3">
      <c r="A456" s="63">
        <v>425</v>
      </c>
      <c r="B456" s="104" t="s">
        <v>1966</v>
      </c>
      <c r="C456" s="104" t="s">
        <v>2911</v>
      </c>
      <c r="D456" s="104" t="s">
        <v>2911</v>
      </c>
      <c r="E456" s="110" t="s">
        <v>2912</v>
      </c>
      <c r="F456" s="112">
        <v>55528</v>
      </c>
      <c r="G456" s="81" t="s">
        <v>1970</v>
      </c>
      <c r="H456" s="36"/>
    </row>
    <row r="457" spans="1:8" s="94" customFormat="1" ht="14.85" customHeight="1" x14ac:dyDescent="0.3">
      <c r="A457" s="63">
        <v>426</v>
      </c>
      <c r="B457" s="104" t="s">
        <v>1966</v>
      </c>
      <c r="C457" s="104" t="s">
        <v>2913</v>
      </c>
      <c r="D457" s="104" t="s">
        <v>2913</v>
      </c>
      <c r="E457" s="110" t="s">
        <v>2914</v>
      </c>
      <c r="F457" s="112">
        <v>55528</v>
      </c>
      <c r="G457" s="81" t="s">
        <v>1970</v>
      </c>
      <c r="H457" s="36"/>
    </row>
    <row r="458" spans="1:8" s="94" customFormat="1" ht="14.85" customHeight="1" x14ac:dyDescent="0.3">
      <c r="A458" s="63">
        <v>427</v>
      </c>
      <c r="B458" s="104" t="s">
        <v>1966</v>
      </c>
      <c r="C458" s="104" t="s">
        <v>2915</v>
      </c>
      <c r="D458" s="104" t="s">
        <v>2916</v>
      </c>
      <c r="E458" s="110" t="s">
        <v>2917</v>
      </c>
      <c r="F458" s="112">
        <v>55528</v>
      </c>
      <c r="G458" s="81" t="s">
        <v>1970</v>
      </c>
      <c r="H458" s="36"/>
    </row>
    <row r="459" spans="1:8" s="94" customFormat="1" ht="14.85" customHeight="1" x14ac:dyDescent="0.3">
      <c r="A459" s="63">
        <v>428</v>
      </c>
      <c r="B459" s="104" t="s">
        <v>1966</v>
      </c>
      <c r="C459" s="104" t="s">
        <v>2918</v>
      </c>
      <c r="D459" s="104" t="s">
        <v>2919</v>
      </c>
      <c r="E459" s="110" t="s">
        <v>2920</v>
      </c>
      <c r="F459" s="112">
        <v>55528</v>
      </c>
      <c r="G459" s="81" t="s">
        <v>1970</v>
      </c>
      <c r="H459" s="36"/>
    </row>
    <row r="460" spans="1:8" s="94" customFormat="1" ht="14.85" customHeight="1" x14ac:dyDescent="0.3">
      <c r="A460" s="63">
        <v>429</v>
      </c>
      <c r="B460" s="104" t="s">
        <v>2582</v>
      </c>
      <c r="C460" s="104" t="s">
        <v>2921</v>
      </c>
      <c r="D460" s="104" t="s">
        <v>2922</v>
      </c>
      <c r="E460" s="110" t="s">
        <v>2923</v>
      </c>
      <c r="F460" s="112">
        <v>79775</v>
      </c>
      <c r="G460" s="81" t="s">
        <v>1884</v>
      </c>
      <c r="H460" s="36"/>
    </row>
    <row r="461" spans="1:8" s="94" customFormat="1" ht="14.85" customHeight="1" x14ac:dyDescent="0.3">
      <c r="A461" s="63">
        <v>430</v>
      </c>
      <c r="B461" s="104" t="s">
        <v>1880</v>
      </c>
      <c r="C461" s="104" t="s">
        <v>2924</v>
      </c>
      <c r="D461" s="104" t="s">
        <v>2925</v>
      </c>
      <c r="E461" s="110" t="s">
        <v>2926</v>
      </c>
      <c r="F461" s="112">
        <v>79775</v>
      </c>
      <c r="G461" s="81">
        <v>17986</v>
      </c>
      <c r="H461" s="36"/>
    </row>
    <row r="462" spans="1:8" s="94" customFormat="1" ht="14.85" customHeight="1" x14ac:dyDescent="0.3">
      <c r="A462" s="63">
        <v>431</v>
      </c>
      <c r="B462" s="104" t="s">
        <v>1880</v>
      </c>
      <c r="C462" s="104" t="s">
        <v>2927</v>
      </c>
      <c r="D462" s="104" t="s">
        <v>2928</v>
      </c>
      <c r="E462" s="110" t="s">
        <v>2929</v>
      </c>
      <c r="F462" s="112">
        <v>79775</v>
      </c>
      <c r="G462" s="81">
        <v>17986</v>
      </c>
      <c r="H462" s="36"/>
    </row>
    <row r="463" spans="1:8" s="94" customFormat="1" ht="14.85" customHeight="1" x14ac:dyDescent="0.3">
      <c r="A463" s="63">
        <v>432</v>
      </c>
      <c r="B463" s="104" t="s">
        <v>1880</v>
      </c>
      <c r="C463" s="104" t="s">
        <v>2930</v>
      </c>
      <c r="D463" s="104" t="s">
        <v>2931</v>
      </c>
      <c r="E463" s="110" t="s">
        <v>2932</v>
      </c>
      <c r="F463" s="112">
        <v>79775</v>
      </c>
      <c r="G463" s="81">
        <v>17986</v>
      </c>
      <c r="H463" s="36"/>
    </row>
    <row r="464" spans="1:8" s="94" customFormat="1" ht="14.85" customHeight="1" x14ac:dyDescent="0.3">
      <c r="A464" s="63">
        <v>433</v>
      </c>
      <c r="B464" s="104" t="s">
        <v>2047</v>
      </c>
      <c r="C464" s="104" t="s">
        <v>2933</v>
      </c>
      <c r="D464" s="104" t="s">
        <v>2934</v>
      </c>
      <c r="E464" s="110" t="s">
        <v>2935</v>
      </c>
      <c r="F464" s="112">
        <v>64000</v>
      </c>
      <c r="G464" s="81" t="s">
        <v>2936</v>
      </c>
      <c r="H464" s="36"/>
    </row>
    <row r="465" spans="1:8" s="94" customFormat="1" ht="14.85" customHeight="1" x14ac:dyDescent="0.3">
      <c r="A465" s="63">
        <v>434</v>
      </c>
      <c r="B465" s="104" t="s">
        <v>2034</v>
      </c>
      <c r="C465" s="104" t="s">
        <v>2937</v>
      </c>
      <c r="D465" s="104" t="s">
        <v>2938</v>
      </c>
      <c r="E465" s="110" t="s">
        <v>2939</v>
      </c>
      <c r="F465" s="112">
        <v>64200</v>
      </c>
      <c r="G465" s="81">
        <v>18092</v>
      </c>
      <c r="H465" s="36"/>
    </row>
    <row r="466" spans="1:8" s="94" customFormat="1" ht="14.85" customHeight="1" x14ac:dyDescent="0.3">
      <c r="A466" s="63">
        <v>435</v>
      </c>
      <c r="B466" s="104" t="s">
        <v>2063</v>
      </c>
      <c r="C466" s="104" t="s">
        <v>2940</v>
      </c>
      <c r="D466" s="104" t="s">
        <v>2941</v>
      </c>
      <c r="E466" s="110" t="s">
        <v>2942</v>
      </c>
      <c r="F466" s="112">
        <v>64000</v>
      </c>
      <c r="G466" s="81">
        <v>18092</v>
      </c>
      <c r="H466" s="36"/>
    </row>
    <row r="467" spans="1:8" s="94" customFormat="1" ht="14.85" customHeight="1" x14ac:dyDescent="0.3">
      <c r="A467" s="63">
        <v>436</v>
      </c>
      <c r="B467" s="104" t="s">
        <v>2063</v>
      </c>
      <c r="C467" s="104" t="s">
        <v>2943</v>
      </c>
      <c r="D467" s="104" t="s">
        <v>2944</v>
      </c>
      <c r="E467" s="110" t="s">
        <v>2945</v>
      </c>
      <c r="F467" s="112">
        <v>64000</v>
      </c>
      <c r="G467" s="81">
        <v>18092</v>
      </c>
      <c r="H467" s="36"/>
    </row>
    <row r="468" spans="1:8" s="94" customFormat="1" ht="14.85" customHeight="1" x14ac:dyDescent="0.3">
      <c r="A468" s="63">
        <v>437</v>
      </c>
      <c r="B468" s="104" t="s">
        <v>2063</v>
      </c>
      <c r="C468" s="104" t="s">
        <v>2946</v>
      </c>
      <c r="D468" s="104" t="s">
        <v>2947</v>
      </c>
      <c r="E468" s="110" t="s">
        <v>2948</v>
      </c>
      <c r="F468" s="112">
        <v>64000</v>
      </c>
      <c r="G468" s="81">
        <v>18092</v>
      </c>
      <c r="H468" s="36"/>
    </row>
    <row r="469" spans="1:8" s="94" customFormat="1" ht="14.85" customHeight="1" x14ac:dyDescent="0.3">
      <c r="A469" s="63">
        <v>438</v>
      </c>
      <c r="B469" s="104" t="s">
        <v>2063</v>
      </c>
      <c r="C469" s="104" t="s">
        <v>2949</v>
      </c>
      <c r="D469" s="104" t="s">
        <v>2950</v>
      </c>
      <c r="E469" s="110" t="s">
        <v>2951</v>
      </c>
      <c r="F469" s="112">
        <v>64000</v>
      </c>
      <c r="G469" s="81">
        <v>18092</v>
      </c>
      <c r="H469" s="36"/>
    </row>
    <row r="470" spans="1:8" s="94" customFormat="1" ht="14.85" customHeight="1" x14ac:dyDescent="0.3">
      <c r="A470" s="63">
        <v>439</v>
      </c>
      <c r="B470" s="104" t="s">
        <v>2063</v>
      </c>
      <c r="C470" s="104" t="s">
        <v>2952</v>
      </c>
      <c r="D470" s="104" t="s">
        <v>2953</v>
      </c>
      <c r="E470" s="110" t="s">
        <v>2954</v>
      </c>
      <c r="F470" s="112">
        <v>64000</v>
      </c>
      <c r="G470" s="81">
        <v>18092</v>
      </c>
      <c r="H470" s="36"/>
    </row>
    <row r="471" spans="1:8" s="94" customFormat="1" ht="14.85" customHeight="1" x14ac:dyDescent="0.3">
      <c r="A471" s="52">
        <v>440</v>
      </c>
      <c r="B471" s="115" t="s">
        <v>2063</v>
      </c>
      <c r="C471" s="115" t="s">
        <v>2955</v>
      </c>
      <c r="D471" s="115" t="s">
        <v>2956</v>
      </c>
      <c r="E471" s="116" t="s">
        <v>2957</v>
      </c>
      <c r="F471" s="180">
        <v>64000</v>
      </c>
      <c r="G471" s="181">
        <v>18092</v>
      </c>
      <c r="H471" s="36"/>
    </row>
    <row r="472" spans="1:8" s="94" customFormat="1" ht="14.85" customHeight="1" x14ac:dyDescent="0.3">
      <c r="A472" s="45">
        <v>441</v>
      </c>
      <c r="B472" s="173" t="s">
        <v>2063</v>
      </c>
      <c r="C472" s="173" t="s">
        <v>2958</v>
      </c>
      <c r="D472" s="173" t="s">
        <v>2959</v>
      </c>
      <c r="E472" s="107" t="s">
        <v>2960</v>
      </c>
      <c r="F472" s="170">
        <v>64842</v>
      </c>
      <c r="G472" s="109">
        <v>18146</v>
      </c>
      <c r="H472" s="36"/>
    </row>
    <row r="473" spans="1:8" s="94" customFormat="1" ht="14.85" customHeight="1" x14ac:dyDescent="0.3">
      <c r="A473" s="63">
        <v>442</v>
      </c>
      <c r="B473" s="104" t="s">
        <v>2063</v>
      </c>
      <c r="C473" s="104" t="s">
        <v>2961</v>
      </c>
      <c r="D473" s="104" t="s">
        <v>2962</v>
      </c>
      <c r="E473" s="110" t="s">
        <v>2963</v>
      </c>
      <c r="F473" s="112">
        <v>64842</v>
      </c>
      <c r="G473" s="81">
        <v>18146</v>
      </c>
      <c r="H473" s="36"/>
    </row>
    <row r="474" spans="1:8" s="94" customFormat="1" ht="14.85" customHeight="1" x14ac:dyDescent="0.3">
      <c r="A474" s="63">
        <v>443</v>
      </c>
      <c r="B474" s="104" t="s">
        <v>2964</v>
      </c>
      <c r="C474" s="104" t="s">
        <v>2965</v>
      </c>
      <c r="D474" s="104" t="s">
        <v>2965</v>
      </c>
      <c r="E474" s="110" t="s">
        <v>2966</v>
      </c>
      <c r="F474" s="112">
        <v>31753</v>
      </c>
      <c r="G474" s="81" t="s">
        <v>2967</v>
      </c>
      <c r="H474" s="36"/>
    </row>
    <row r="475" spans="1:8" s="94" customFormat="1" ht="14.85" customHeight="1" x14ac:dyDescent="0.3">
      <c r="A475" s="63">
        <v>444</v>
      </c>
      <c r="B475" s="104" t="s">
        <v>1841</v>
      </c>
      <c r="C475" s="104" t="s">
        <v>2968</v>
      </c>
      <c r="D475" s="104" t="s">
        <v>2969</v>
      </c>
      <c r="E475" s="110" t="s">
        <v>2970</v>
      </c>
      <c r="F475" s="112">
        <v>538900</v>
      </c>
      <c r="G475" s="81" t="s">
        <v>2971</v>
      </c>
      <c r="H475" s="36"/>
    </row>
    <row r="476" spans="1:8" s="94" customFormat="1" ht="14.85" customHeight="1" x14ac:dyDescent="0.3">
      <c r="A476" s="63">
        <v>445</v>
      </c>
      <c r="B476" s="104" t="s">
        <v>2972</v>
      </c>
      <c r="C476" s="104" t="s">
        <v>2973</v>
      </c>
      <c r="D476" s="104" t="s">
        <v>2974</v>
      </c>
      <c r="E476" s="110" t="s">
        <v>2975</v>
      </c>
      <c r="F476" s="111">
        <v>0</v>
      </c>
      <c r="G476" s="81" t="s">
        <v>2976</v>
      </c>
      <c r="H476" s="36"/>
    </row>
    <row r="477" spans="1:8" s="94" customFormat="1" ht="14.85" customHeight="1" x14ac:dyDescent="0.3">
      <c r="A477" s="63">
        <v>446</v>
      </c>
      <c r="B477" s="103" t="s">
        <v>2164</v>
      </c>
      <c r="C477" s="104" t="s">
        <v>2977</v>
      </c>
      <c r="D477" s="104" t="s">
        <v>2978</v>
      </c>
      <c r="E477" s="110" t="s">
        <v>2979</v>
      </c>
      <c r="F477" s="112">
        <v>45500</v>
      </c>
      <c r="G477" s="81" t="s">
        <v>2435</v>
      </c>
      <c r="H477" s="36"/>
    </row>
    <row r="478" spans="1:8" s="94" customFormat="1" ht="14.85" customHeight="1" x14ac:dyDescent="0.3">
      <c r="A478" s="63">
        <v>447</v>
      </c>
      <c r="B478" s="103" t="s">
        <v>2164</v>
      </c>
      <c r="C478" s="104" t="s">
        <v>2980</v>
      </c>
      <c r="D478" s="104" t="s">
        <v>2981</v>
      </c>
      <c r="E478" s="110" t="s">
        <v>2982</v>
      </c>
      <c r="F478" s="112">
        <v>45500</v>
      </c>
      <c r="G478" s="81" t="s">
        <v>2435</v>
      </c>
      <c r="H478" s="36"/>
    </row>
    <row r="479" spans="1:8" s="94" customFormat="1" ht="14.85" customHeight="1" x14ac:dyDescent="0.3">
      <c r="A479" s="63">
        <v>448</v>
      </c>
      <c r="B479" s="103" t="s">
        <v>2093</v>
      </c>
      <c r="C479" s="104" t="s">
        <v>2983</v>
      </c>
      <c r="D479" s="104" t="s">
        <v>2984</v>
      </c>
      <c r="E479" s="110" t="s">
        <v>2985</v>
      </c>
      <c r="F479" s="112">
        <v>119572.5</v>
      </c>
      <c r="G479" s="81" t="s">
        <v>2097</v>
      </c>
      <c r="H479" s="36"/>
    </row>
    <row r="480" spans="1:8" s="94" customFormat="1" ht="14.85" customHeight="1" x14ac:dyDescent="0.3">
      <c r="A480" s="63">
        <v>449</v>
      </c>
      <c r="B480" s="103" t="s">
        <v>2093</v>
      </c>
      <c r="C480" s="104" t="s">
        <v>2986</v>
      </c>
      <c r="D480" s="104" t="s">
        <v>2987</v>
      </c>
      <c r="E480" s="110" t="s">
        <v>2988</v>
      </c>
      <c r="F480" s="112">
        <v>119572.5</v>
      </c>
      <c r="G480" s="81" t="s">
        <v>2097</v>
      </c>
      <c r="H480" s="36"/>
    </row>
    <row r="481" spans="1:8" s="94" customFormat="1" ht="14.85" customHeight="1" x14ac:dyDescent="0.3">
      <c r="A481" s="63">
        <v>450</v>
      </c>
      <c r="B481" s="103" t="s">
        <v>2093</v>
      </c>
      <c r="C481" s="104" t="s">
        <v>2989</v>
      </c>
      <c r="D481" s="104" t="s">
        <v>2990</v>
      </c>
      <c r="E481" s="110" t="s">
        <v>2991</v>
      </c>
      <c r="F481" s="112">
        <v>119572.5</v>
      </c>
      <c r="G481" s="81" t="s">
        <v>2097</v>
      </c>
      <c r="H481" s="36"/>
    </row>
    <row r="482" spans="1:8" s="94" customFormat="1" ht="14.85" customHeight="1" x14ac:dyDescent="0.3">
      <c r="A482" s="63">
        <v>451</v>
      </c>
      <c r="B482" s="103" t="s">
        <v>2093</v>
      </c>
      <c r="C482" s="104" t="s">
        <v>2992</v>
      </c>
      <c r="D482" s="104" t="s">
        <v>2993</v>
      </c>
      <c r="E482" s="110" t="s">
        <v>2994</v>
      </c>
      <c r="F482" s="112">
        <v>119572.5</v>
      </c>
      <c r="G482" s="81" t="s">
        <v>2097</v>
      </c>
      <c r="H482" s="36"/>
    </row>
    <row r="483" spans="1:8" s="94" customFormat="1" ht="14.85" customHeight="1" x14ac:dyDescent="0.3">
      <c r="A483" s="63">
        <v>452</v>
      </c>
      <c r="B483" s="103" t="s">
        <v>2093</v>
      </c>
      <c r="C483" s="182" t="s">
        <v>2995</v>
      </c>
      <c r="D483" s="182" t="s">
        <v>2996</v>
      </c>
      <c r="E483" s="110" t="s">
        <v>2997</v>
      </c>
      <c r="F483" s="112">
        <v>119572.5</v>
      </c>
      <c r="G483" s="81" t="s">
        <v>2097</v>
      </c>
      <c r="H483" s="36"/>
    </row>
    <row r="484" spans="1:8" s="94" customFormat="1" ht="14.85" customHeight="1" x14ac:dyDescent="0.3">
      <c r="A484" s="63">
        <v>453</v>
      </c>
      <c r="B484" s="103" t="s">
        <v>2093</v>
      </c>
      <c r="C484" s="104" t="s">
        <v>2998</v>
      </c>
      <c r="D484" s="104" t="s">
        <v>2999</v>
      </c>
      <c r="E484" s="110" t="s">
        <v>3000</v>
      </c>
      <c r="F484" s="112">
        <v>119572.5</v>
      </c>
      <c r="G484" s="81" t="s">
        <v>2097</v>
      </c>
      <c r="H484" s="36"/>
    </row>
    <row r="485" spans="1:8" s="94" customFormat="1" ht="14.85" customHeight="1" x14ac:dyDescent="0.3">
      <c r="A485" s="63">
        <v>454</v>
      </c>
      <c r="B485" s="103" t="s">
        <v>2093</v>
      </c>
      <c r="C485" s="104" t="s">
        <v>3001</v>
      </c>
      <c r="D485" s="104" t="s">
        <v>3002</v>
      </c>
      <c r="E485" s="110" t="s">
        <v>3003</v>
      </c>
      <c r="F485" s="112">
        <v>119572.5</v>
      </c>
      <c r="G485" s="81" t="s">
        <v>2097</v>
      </c>
      <c r="H485" s="36"/>
    </row>
    <row r="486" spans="1:8" s="94" customFormat="1" ht="14.85" customHeight="1" x14ac:dyDescent="0.3">
      <c r="A486" s="63">
        <v>455</v>
      </c>
      <c r="B486" s="103" t="s">
        <v>2093</v>
      </c>
      <c r="C486" s="104" t="s">
        <v>3004</v>
      </c>
      <c r="D486" s="104" t="s">
        <v>3005</v>
      </c>
      <c r="E486" s="110" t="s">
        <v>3006</v>
      </c>
      <c r="F486" s="112">
        <v>119572.5</v>
      </c>
      <c r="G486" s="81" t="s">
        <v>2097</v>
      </c>
      <c r="H486" s="36"/>
    </row>
    <row r="487" spans="1:8" s="94" customFormat="1" ht="14.85" customHeight="1" x14ac:dyDescent="0.3">
      <c r="A487" s="63">
        <v>456</v>
      </c>
      <c r="B487" s="103" t="s">
        <v>2093</v>
      </c>
      <c r="C487" s="104" t="s">
        <v>3007</v>
      </c>
      <c r="D487" s="104" t="s">
        <v>3008</v>
      </c>
      <c r="E487" s="110" t="s">
        <v>3009</v>
      </c>
      <c r="F487" s="112">
        <v>119572.5</v>
      </c>
      <c r="G487" s="81" t="s">
        <v>2097</v>
      </c>
      <c r="H487" s="36"/>
    </row>
    <row r="488" spans="1:8" s="94" customFormat="1" ht="14.85" customHeight="1" x14ac:dyDescent="0.3">
      <c r="A488" s="63">
        <v>457</v>
      </c>
      <c r="B488" s="103" t="s">
        <v>2093</v>
      </c>
      <c r="C488" s="104" t="s">
        <v>3010</v>
      </c>
      <c r="D488" s="104" t="s">
        <v>3011</v>
      </c>
      <c r="E488" s="110" t="s">
        <v>3012</v>
      </c>
      <c r="F488" s="112">
        <v>119572.5</v>
      </c>
      <c r="G488" s="81" t="s">
        <v>2097</v>
      </c>
      <c r="H488" s="36"/>
    </row>
    <row r="489" spans="1:8" s="94" customFormat="1" ht="14.85" customHeight="1" x14ac:dyDescent="0.3">
      <c r="A489" s="63">
        <v>458</v>
      </c>
      <c r="B489" s="103" t="s">
        <v>2093</v>
      </c>
      <c r="C489" s="104" t="s">
        <v>3013</v>
      </c>
      <c r="D489" s="104" t="s">
        <v>3014</v>
      </c>
      <c r="E489" s="110" t="s">
        <v>3015</v>
      </c>
      <c r="F489" s="112">
        <v>119572.5</v>
      </c>
      <c r="G489" s="81" t="s">
        <v>2097</v>
      </c>
      <c r="H489" s="36"/>
    </row>
    <row r="490" spans="1:8" s="94" customFormat="1" ht="14.85" customHeight="1" x14ac:dyDescent="0.3">
      <c r="A490" s="63">
        <v>459</v>
      </c>
      <c r="B490" s="103" t="s">
        <v>2093</v>
      </c>
      <c r="C490" s="104" t="s">
        <v>3016</v>
      </c>
      <c r="D490" s="104" t="s">
        <v>3017</v>
      </c>
      <c r="E490" s="110" t="s">
        <v>3018</v>
      </c>
      <c r="F490" s="111">
        <v>119572.5</v>
      </c>
      <c r="G490" s="81" t="s">
        <v>2097</v>
      </c>
      <c r="H490" s="36"/>
    </row>
    <row r="491" spans="1:8" s="94" customFormat="1" ht="14.85" customHeight="1" x14ac:dyDescent="0.3">
      <c r="A491" s="63">
        <v>460</v>
      </c>
      <c r="B491" s="103" t="s">
        <v>1966</v>
      </c>
      <c r="C491" s="104" t="s">
        <v>3019</v>
      </c>
      <c r="D491" s="104" t="s">
        <v>3020</v>
      </c>
      <c r="E491" s="110" t="s">
        <v>3021</v>
      </c>
      <c r="F491" s="111">
        <v>0</v>
      </c>
      <c r="G491" s="81" t="s">
        <v>3022</v>
      </c>
      <c r="H491" s="36"/>
    </row>
    <row r="492" spans="1:8" s="94" customFormat="1" ht="14.85" customHeight="1" x14ac:dyDescent="0.3">
      <c r="A492" s="63">
        <v>461</v>
      </c>
      <c r="B492" s="103" t="s">
        <v>2063</v>
      </c>
      <c r="C492" s="104" t="s">
        <v>3023</v>
      </c>
      <c r="D492" s="104" t="s">
        <v>3024</v>
      </c>
      <c r="E492" s="110" t="s">
        <v>3025</v>
      </c>
      <c r="F492" s="111">
        <v>60048.4</v>
      </c>
      <c r="G492" s="81">
        <v>18377</v>
      </c>
      <c r="H492" s="36"/>
    </row>
    <row r="493" spans="1:8" s="94" customFormat="1" ht="14.85" customHeight="1" x14ac:dyDescent="0.3">
      <c r="A493" s="63">
        <v>462</v>
      </c>
      <c r="B493" s="103" t="s">
        <v>3026</v>
      </c>
      <c r="C493" s="104" t="s">
        <v>3027</v>
      </c>
      <c r="D493" s="104" t="s">
        <v>3028</v>
      </c>
      <c r="E493" s="110" t="s">
        <v>3029</v>
      </c>
      <c r="F493" s="111">
        <v>29400</v>
      </c>
      <c r="G493" s="81">
        <v>18443</v>
      </c>
      <c r="H493" s="36"/>
    </row>
    <row r="494" spans="1:8" s="94" customFormat="1" ht="14.85" customHeight="1" x14ac:dyDescent="0.3">
      <c r="A494" s="63">
        <v>463</v>
      </c>
      <c r="B494" s="103" t="s">
        <v>1671</v>
      </c>
      <c r="C494" s="110" t="s">
        <v>24</v>
      </c>
      <c r="D494" s="110" t="s">
        <v>24</v>
      </c>
      <c r="E494" s="110" t="s">
        <v>1891</v>
      </c>
      <c r="F494" s="111">
        <v>0</v>
      </c>
      <c r="G494" s="81" t="s">
        <v>24</v>
      </c>
      <c r="H494" s="36"/>
    </row>
    <row r="495" spans="1:8" s="94" customFormat="1" ht="14.85" customHeight="1" x14ac:dyDescent="0.3">
      <c r="A495" s="63">
        <v>464</v>
      </c>
      <c r="B495" s="103" t="s">
        <v>2452</v>
      </c>
      <c r="C495" s="104" t="s">
        <v>3030</v>
      </c>
      <c r="D495" s="104" t="s">
        <v>3031</v>
      </c>
      <c r="E495" s="110" t="s">
        <v>3032</v>
      </c>
      <c r="F495" s="111">
        <v>44405</v>
      </c>
      <c r="G495" s="81">
        <v>21993</v>
      </c>
      <c r="H495" s="36"/>
    </row>
    <row r="496" spans="1:8" s="94" customFormat="1" ht="14.85" customHeight="1" x14ac:dyDescent="0.3">
      <c r="A496" s="63">
        <v>465</v>
      </c>
      <c r="B496" s="103" t="s">
        <v>2452</v>
      </c>
      <c r="C496" s="104" t="s">
        <v>3033</v>
      </c>
      <c r="D496" s="104" t="s">
        <v>3034</v>
      </c>
      <c r="E496" s="110" t="s">
        <v>3035</v>
      </c>
      <c r="F496" s="111">
        <v>44405</v>
      </c>
      <c r="G496" s="81">
        <v>21993</v>
      </c>
      <c r="H496" s="36"/>
    </row>
    <row r="497" spans="1:8" s="94" customFormat="1" ht="14.85" customHeight="1" x14ac:dyDescent="0.3">
      <c r="A497" s="63">
        <v>466</v>
      </c>
      <c r="B497" s="103" t="s">
        <v>2093</v>
      </c>
      <c r="C497" s="104" t="s">
        <v>3036</v>
      </c>
      <c r="D497" s="104" t="s">
        <v>3037</v>
      </c>
      <c r="E497" s="110" t="s">
        <v>3038</v>
      </c>
      <c r="F497" s="111">
        <v>148516</v>
      </c>
      <c r="G497" s="81">
        <v>22014</v>
      </c>
      <c r="H497" s="36"/>
    </row>
    <row r="498" spans="1:8" s="94" customFormat="1" ht="14.85" customHeight="1" x14ac:dyDescent="0.3">
      <c r="A498" s="63">
        <v>467</v>
      </c>
      <c r="B498" s="103" t="s">
        <v>2093</v>
      </c>
      <c r="C498" s="104" t="s">
        <v>3039</v>
      </c>
      <c r="D498" s="104" t="s">
        <v>3040</v>
      </c>
      <c r="E498" s="110" t="s">
        <v>3041</v>
      </c>
      <c r="F498" s="111">
        <v>148516</v>
      </c>
      <c r="G498" s="81">
        <v>22014</v>
      </c>
      <c r="H498" s="36"/>
    </row>
    <row r="499" spans="1:8" s="94" customFormat="1" ht="14.85" customHeight="1" x14ac:dyDescent="0.3">
      <c r="A499" s="63">
        <v>468</v>
      </c>
      <c r="B499" s="103" t="s">
        <v>2093</v>
      </c>
      <c r="C499" s="104" t="s">
        <v>3042</v>
      </c>
      <c r="D499" s="104" t="s">
        <v>3043</v>
      </c>
      <c r="E499" s="110" t="s">
        <v>3044</v>
      </c>
      <c r="F499" s="111">
        <v>148516</v>
      </c>
      <c r="G499" s="81">
        <v>22014</v>
      </c>
      <c r="H499" s="36"/>
    </row>
    <row r="500" spans="1:8" s="94" customFormat="1" ht="14.85" customHeight="1" x14ac:dyDescent="0.3">
      <c r="A500" s="63">
        <v>469</v>
      </c>
      <c r="B500" s="103" t="s">
        <v>2093</v>
      </c>
      <c r="C500" s="104" t="s">
        <v>3045</v>
      </c>
      <c r="D500" s="104" t="s">
        <v>3046</v>
      </c>
      <c r="E500" s="110" t="s">
        <v>3047</v>
      </c>
      <c r="F500" s="111">
        <v>148516</v>
      </c>
      <c r="G500" s="81">
        <v>22014</v>
      </c>
      <c r="H500" s="36"/>
    </row>
    <row r="501" spans="1:8" s="94" customFormat="1" ht="14.85" customHeight="1" x14ac:dyDescent="0.3">
      <c r="A501" s="63">
        <v>470</v>
      </c>
      <c r="B501" s="103" t="s">
        <v>2093</v>
      </c>
      <c r="C501" s="104" t="s">
        <v>3048</v>
      </c>
      <c r="D501" s="104" t="s">
        <v>3049</v>
      </c>
      <c r="E501" s="110" t="s">
        <v>3050</v>
      </c>
      <c r="F501" s="111">
        <v>148516</v>
      </c>
      <c r="G501" s="81">
        <v>22014</v>
      </c>
      <c r="H501" s="36"/>
    </row>
    <row r="502" spans="1:8" s="94" customFormat="1" ht="14.85" customHeight="1" x14ac:dyDescent="0.3">
      <c r="A502" s="63">
        <v>471</v>
      </c>
      <c r="B502" s="103" t="s">
        <v>2093</v>
      </c>
      <c r="C502" s="104" t="s">
        <v>3051</v>
      </c>
      <c r="D502" s="104" t="s">
        <v>3052</v>
      </c>
      <c r="E502" s="110" t="s">
        <v>3053</v>
      </c>
      <c r="F502" s="111">
        <v>148516</v>
      </c>
      <c r="G502" s="81">
        <v>22014</v>
      </c>
      <c r="H502" s="36"/>
    </row>
    <row r="503" spans="1:8" s="94" customFormat="1" ht="14.85" customHeight="1" x14ac:dyDescent="0.3">
      <c r="A503" s="63">
        <v>472</v>
      </c>
      <c r="B503" s="103" t="s">
        <v>2093</v>
      </c>
      <c r="C503" s="104" t="s">
        <v>3054</v>
      </c>
      <c r="D503" s="104" t="s">
        <v>3055</v>
      </c>
      <c r="E503" s="110" t="s">
        <v>3056</v>
      </c>
      <c r="F503" s="111">
        <v>148516</v>
      </c>
      <c r="G503" s="81">
        <v>22014</v>
      </c>
      <c r="H503" s="36"/>
    </row>
    <row r="504" spans="1:8" s="94" customFormat="1" ht="14.85" customHeight="1" x14ac:dyDescent="0.3">
      <c r="A504" s="63">
        <v>473</v>
      </c>
      <c r="B504" s="103" t="s">
        <v>2093</v>
      </c>
      <c r="C504" s="104" t="s">
        <v>3057</v>
      </c>
      <c r="D504" s="104" t="s">
        <v>3058</v>
      </c>
      <c r="E504" s="110" t="s">
        <v>3059</v>
      </c>
      <c r="F504" s="111">
        <v>148516</v>
      </c>
      <c r="G504" s="81">
        <v>22014</v>
      </c>
      <c r="H504" s="36"/>
    </row>
    <row r="505" spans="1:8" s="94" customFormat="1" ht="14.85" customHeight="1" x14ac:dyDescent="0.3">
      <c r="A505" s="63">
        <v>474</v>
      </c>
      <c r="B505" s="103" t="s">
        <v>2093</v>
      </c>
      <c r="C505" s="104" t="s">
        <v>3060</v>
      </c>
      <c r="D505" s="104" t="s">
        <v>3061</v>
      </c>
      <c r="E505" s="110" t="s">
        <v>3062</v>
      </c>
      <c r="F505" s="111">
        <v>148516</v>
      </c>
      <c r="G505" s="81">
        <v>22014</v>
      </c>
      <c r="H505" s="36"/>
    </row>
    <row r="506" spans="1:8" s="94" customFormat="1" ht="14.85" customHeight="1" x14ac:dyDescent="0.3">
      <c r="A506" s="63">
        <v>475</v>
      </c>
      <c r="B506" s="103" t="s">
        <v>2093</v>
      </c>
      <c r="C506" s="104" t="s">
        <v>3063</v>
      </c>
      <c r="D506" s="104" t="s">
        <v>3064</v>
      </c>
      <c r="E506" s="110" t="s">
        <v>3065</v>
      </c>
      <c r="F506" s="111">
        <v>148516</v>
      </c>
      <c r="G506" s="81">
        <v>22014</v>
      </c>
      <c r="H506" s="36"/>
    </row>
    <row r="507" spans="1:8" s="94" customFormat="1" ht="14.85" customHeight="1" x14ac:dyDescent="0.3">
      <c r="A507" s="63">
        <v>476</v>
      </c>
      <c r="B507" s="103" t="s">
        <v>2171</v>
      </c>
      <c r="C507" s="104" t="s">
        <v>3066</v>
      </c>
      <c r="D507" s="104" t="s">
        <v>3067</v>
      </c>
      <c r="E507" s="110" t="s">
        <v>3068</v>
      </c>
      <c r="F507" s="111">
        <v>94160</v>
      </c>
      <c r="G507" s="81">
        <v>22089</v>
      </c>
      <c r="H507" s="36"/>
    </row>
    <row r="508" spans="1:8" s="94" customFormat="1" ht="14.85" customHeight="1" x14ac:dyDescent="0.3">
      <c r="A508" s="63">
        <v>477</v>
      </c>
      <c r="B508" s="103" t="s">
        <v>2171</v>
      </c>
      <c r="C508" s="104" t="s">
        <v>3069</v>
      </c>
      <c r="D508" s="104" t="s">
        <v>3070</v>
      </c>
      <c r="E508" s="110" t="s">
        <v>3071</v>
      </c>
      <c r="F508" s="111">
        <v>94160</v>
      </c>
      <c r="G508" s="81">
        <v>22089</v>
      </c>
      <c r="H508" s="36"/>
    </row>
    <row r="509" spans="1:8" s="94" customFormat="1" ht="14.85" customHeight="1" x14ac:dyDescent="0.3">
      <c r="A509" s="63">
        <v>478</v>
      </c>
      <c r="B509" s="103" t="s">
        <v>2171</v>
      </c>
      <c r="C509" s="104" t="s">
        <v>3072</v>
      </c>
      <c r="D509" s="104" t="s">
        <v>3073</v>
      </c>
      <c r="E509" s="110" t="s">
        <v>3074</v>
      </c>
      <c r="F509" s="111">
        <v>94160</v>
      </c>
      <c r="G509" s="81">
        <v>22089</v>
      </c>
      <c r="H509" s="36"/>
    </row>
    <row r="510" spans="1:8" s="94" customFormat="1" ht="14.85" customHeight="1" x14ac:dyDescent="0.3">
      <c r="A510" s="63">
        <v>479</v>
      </c>
      <c r="B510" s="103" t="s">
        <v>2171</v>
      </c>
      <c r="C510" s="104" t="s">
        <v>3075</v>
      </c>
      <c r="D510" s="104" t="s">
        <v>3076</v>
      </c>
      <c r="E510" s="110" t="s">
        <v>3077</v>
      </c>
      <c r="F510" s="111">
        <v>94160</v>
      </c>
      <c r="G510" s="81">
        <v>22089</v>
      </c>
      <c r="H510" s="36"/>
    </row>
    <row r="511" spans="1:8" s="94" customFormat="1" ht="14.85" customHeight="1" x14ac:dyDescent="0.3">
      <c r="A511" s="63">
        <v>480</v>
      </c>
      <c r="B511" s="103" t="s">
        <v>2171</v>
      </c>
      <c r="C511" s="104" t="s">
        <v>3078</v>
      </c>
      <c r="D511" s="104" t="s">
        <v>3079</v>
      </c>
      <c r="E511" s="110" t="s">
        <v>3080</v>
      </c>
      <c r="F511" s="111">
        <v>94160</v>
      </c>
      <c r="G511" s="81">
        <v>22089</v>
      </c>
      <c r="H511" s="36"/>
    </row>
    <row r="512" spans="1:8" s="94" customFormat="1" ht="14.85" customHeight="1" x14ac:dyDescent="0.3">
      <c r="A512" s="63">
        <v>481</v>
      </c>
      <c r="B512" s="103" t="s">
        <v>2171</v>
      </c>
      <c r="C512" s="104" t="s">
        <v>3081</v>
      </c>
      <c r="D512" s="104" t="s">
        <v>3082</v>
      </c>
      <c r="E512" s="110" t="s">
        <v>3083</v>
      </c>
      <c r="F512" s="111">
        <v>94160</v>
      </c>
      <c r="G512" s="81">
        <v>22138</v>
      </c>
      <c r="H512" s="36"/>
    </row>
    <row r="513" spans="1:8" s="94" customFormat="1" ht="14.85" customHeight="1" x14ac:dyDescent="0.3">
      <c r="A513" s="63">
        <v>482</v>
      </c>
      <c r="B513" s="103" t="s">
        <v>2171</v>
      </c>
      <c r="C513" s="104" t="s">
        <v>3084</v>
      </c>
      <c r="D513" s="104" t="s">
        <v>3085</v>
      </c>
      <c r="E513" s="110" t="s">
        <v>3086</v>
      </c>
      <c r="F513" s="111">
        <v>94160</v>
      </c>
      <c r="G513" s="81">
        <v>22138</v>
      </c>
      <c r="H513" s="36"/>
    </row>
    <row r="514" spans="1:8" s="94" customFormat="1" ht="14.85" customHeight="1" x14ac:dyDescent="0.3">
      <c r="A514" s="63">
        <v>483</v>
      </c>
      <c r="B514" s="103" t="s">
        <v>2171</v>
      </c>
      <c r="C514" s="104" t="s">
        <v>3087</v>
      </c>
      <c r="D514" s="104" t="s">
        <v>3088</v>
      </c>
      <c r="E514" s="110" t="s">
        <v>3089</v>
      </c>
      <c r="F514" s="111">
        <v>94160</v>
      </c>
      <c r="G514" s="81">
        <v>22138</v>
      </c>
      <c r="H514" s="36"/>
    </row>
    <row r="515" spans="1:8" s="94" customFormat="1" ht="14.85" customHeight="1" x14ac:dyDescent="0.3">
      <c r="A515" s="63">
        <v>484</v>
      </c>
      <c r="B515" s="103" t="s">
        <v>2171</v>
      </c>
      <c r="C515" s="104" t="s">
        <v>3090</v>
      </c>
      <c r="D515" s="104" t="s">
        <v>3091</v>
      </c>
      <c r="E515" s="110" t="s">
        <v>3092</v>
      </c>
      <c r="F515" s="111">
        <v>94160</v>
      </c>
      <c r="G515" s="81">
        <v>22138</v>
      </c>
      <c r="H515" s="36"/>
    </row>
    <row r="516" spans="1:8" s="94" customFormat="1" ht="14.85" customHeight="1" x14ac:dyDescent="0.3">
      <c r="A516" s="63">
        <v>485</v>
      </c>
      <c r="B516" s="103" t="s">
        <v>2171</v>
      </c>
      <c r="C516" s="104" t="s">
        <v>3093</v>
      </c>
      <c r="D516" s="104" t="s">
        <v>3094</v>
      </c>
      <c r="E516" s="110" t="s">
        <v>3095</v>
      </c>
      <c r="F516" s="111">
        <v>94160</v>
      </c>
      <c r="G516" s="81">
        <v>22138</v>
      </c>
      <c r="H516" s="36"/>
    </row>
    <row r="517" spans="1:8" s="94" customFormat="1" ht="14.85" customHeight="1" x14ac:dyDescent="0.3">
      <c r="A517" s="63">
        <v>486</v>
      </c>
      <c r="B517" s="103" t="s">
        <v>3096</v>
      </c>
      <c r="C517" s="104" t="s">
        <v>3097</v>
      </c>
      <c r="D517" s="104" t="s">
        <v>3098</v>
      </c>
      <c r="E517" s="110" t="s">
        <v>3099</v>
      </c>
      <c r="F517" s="111">
        <v>74900</v>
      </c>
      <c r="G517" s="81">
        <v>22159</v>
      </c>
      <c r="H517" s="36"/>
    </row>
    <row r="518" spans="1:8" s="94" customFormat="1" ht="14.85" customHeight="1" x14ac:dyDescent="0.3">
      <c r="A518" s="63">
        <v>487</v>
      </c>
      <c r="B518" s="103" t="s">
        <v>1935</v>
      </c>
      <c r="C518" s="104" t="s">
        <v>3100</v>
      </c>
      <c r="D518" s="104" t="s">
        <v>3101</v>
      </c>
      <c r="E518" s="110" t="s">
        <v>3102</v>
      </c>
      <c r="F518" s="111">
        <v>119947</v>
      </c>
      <c r="G518" s="81">
        <v>22159</v>
      </c>
      <c r="H518" s="36"/>
    </row>
    <row r="519" spans="1:8" s="94" customFormat="1" ht="14.85" customHeight="1" x14ac:dyDescent="0.3">
      <c r="A519" s="63">
        <v>488</v>
      </c>
      <c r="B519" s="103" t="s">
        <v>2887</v>
      </c>
      <c r="C519" s="104" t="s">
        <v>3103</v>
      </c>
      <c r="D519" s="104" t="s">
        <v>3104</v>
      </c>
      <c r="E519" s="110" t="s">
        <v>3105</v>
      </c>
      <c r="F519" s="111">
        <v>119947</v>
      </c>
      <c r="G519" s="81">
        <v>22159</v>
      </c>
      <c r="H519" s="36"/>
    </row>
    <row r="520" spans="1:8" s="94" customFormat="1" ht="14.85" customHeight="1" x14ac:dyDescent="0.3">
      <c r="A520" s="63">
        <v>489</v>
      </c>
      <c r="B520" s="103" t="s">
        <v>2887</v>
      </c>
      <c r="C520" s="104" t="s">
        <v>3106</v>
      </c>
      <c r="D520" s="104" t="s">
        <v>3107</v>
      </c>
      <c r="E520" s="110" t="s">
        <v>3108</v>
      </c>
      <c r="F520" s="111">
        <v>119947</v>
      </c>
      <c r="G520" s="81">
        <v>22159</v>
      </c>
      <c r="H520" s="36"/>
    </row>
    <row r="521" spans="1:8" s="94" customFormat="1" ht="14.85" customHeight="1" x14ac:dyDescent="0.3">
      <c r="A521" s="63">
        <v>490</v>
      </c>
      <c r="B521" s="103" t="s">
        <v>2245</v>
      </c>
      <c r="C521" s="104" t="s">
        <v>3109</v>
      </c>
      <c r="D521" s="104" t="s">
        <v>3110</v>
      </c>
      <c r="E521" s="110" t="s">
        <v>3111</v>
      </c>
      <c r="F521" s="111">
        <v>746325</v>
      </c>
      <c r="G521" s="81" t="s">
        <v>24</v>
      </c>
      <c r="H521" s="36"/>
    </row>
    <row r="522" spans="1:8" s="94" customFormat="1" ht="14.85" customHeight="1" x14ac:dyDescent="0.3">
      <c r="A522" s="63">
        <v>491</v>
      </c>
      <c r="B522" s="103" t="s">
        <v>2245</v>
      </c>
      <c r="C522" s="104" t="s">
        <v>3112</v>
      </c>
      <c r="D522" s="104" t="s">
        <v>3113</v>
      </c>
      <c r="E522" s="110" t="s">
        <v>3114</v>
      </c>
      <c r="F522" s="111">
        <v>746325</v>
      </c>
      <c r="G522" s="81" t="s">
        <v>24</v>
      </c>
      <c r="H522" s="36"/>
    </row>
    <row r="523" spans="1:8" s="94" customFormat="1" ht="14.85" customHeight="1" x14ac:dyDescent="0.3">
      <c r="A523" s="63">
        <v>492</v>
      </c>
      <c r="B523" s="103" t="s">
        <v>2288</v>
      </c>
      <c r="C523" s="104" t="s">
        <v>3115</v>
      </c>
      <c r="D523" s="104" t="s">
        <v>3116</v>
      </c>
      <c r="E523" s="110">
        <v>34948</v>
      </c>
      <c r="F523" s="111">
        <v>765270</v>
      </c>
      <c r="G523" s="81">
        <v>23425</v>
      </c>
      <c r="H523" s="36"/>
    </row>
    <row r="524" spans="1:8" s="94" customFormat="1" ht="14.85" customHeight="1" x14ac:dyDescent="0.3">
      <c r="A524" s="144">
        <v>493</v>
      </c>
      <c r="B524" s="183" t="s">
        <v>2321</v>
      </c>
      <c r="C524" s="179" t="s">
        <v>3117</v>
      </c>
      <c r="D524" s="179" t="s">
        <v>3118</v>
      </c>
      <c r="E524" s="165">
        <v>20598</v>
      </c>
      <c r="F524" s="166">
        <v>123500</v>
      </c>
      <c r="G524" s="176" t="s">
        <v>2324</v>
      </c>
      <c r="H524" s="36"/>
    </row>
    <row r="525" spans="1:8" s="94" customFormat="1" ht="14.85" customHeight="1" x14ac:dyDescent="0.3">
      <c r="A525" s="639" t="s">
        <v>3119</v>
      </c>
      <c r="B525" s="640"/>
      <c r="C525" s="640"/>
      <c r="D525" s="640"/>
      <c r="E525" s="641"/>
      <c r="F525" s="119">
        <f>SUM(F454:F524)</f>
        <v>9240613.4000000004</v>
      </c>
      <c r="G525" s="168"/>
      <c r="H525" s="36"/>
    </row>
    <row r="526" spans="1:8" s="94" customFormat="1" ht="14.85" customHeight="1" x14ac:dyDescent="0.3">
      <c r="A526" s="45"/>
      <c r="B526" s="177" t="s">
        <v>3120</v>
      </c>
      <c r="C526" s="173"/>
      <c r="D526" s="173"/>
      <c r="E526" s="107"/>
      <c r="F526" s="170"/>
      <c r="G526" s="109"/>
      <c r="H526" s="36"/>
    </row>
    <row r="527" spans="1:8" s="94" customFormat="1" ht="14.85" customHeight="1" x14ac:dyDescent="0.3">
      <c r="A527" s="63">
        <v>494</v>
      </c>
      <c r="B527" s="104" t="s">
        <v>3121</v>
      </c>
      <c r="C527" s="104" t="s">
        <v>3122</v>
      </c>
      <c r="D527" s="104" t="s">
        <v>3123</v>
      </c>
      <c r="E527" s="110" t="s">
        <v>3124</v>
      </c>
      <c r="F527" s="112">
        <v>307249</v>
      </c>
      <c r="G527" s="81">
        <v>16188</v>
      </c>
      <c r="H527" s="36"/>
    </row>
    <row r="528" spans="1:8" s="94" customFormat="1" ht="14.85" customHeight="1" x14ac:dyDescent="0.3">
      <c r="A528" s="63">
        <v>495</v>
      </c>
      <c r="B528" s="104" t="s">
        <v>3125</v>
      </c>
      <c r="C528" s="104" t="s">
        <v>3126</v>
      </c>
      <c r="D528" s="104" t="s">
        <v>3127</v>
      </c>
      <c r="E528" s="110" t="s">
        <v>3128</v>
      </c>
      <c r="F528" s="112">
        <v>539815</v>
      </c>
      <c r="G528" s="81">
        <v>12448</v>
      </c>
      <c r="H528" s="36"/>
    </row>
    <row r="529" spans="1:8" s="94" customFormat="1" ht="14.85" customHeight="1" x14ac:dyDescent="0.3">
      <c r="A529" s="63">
        <v>496</v>
      </c>
      <c r="B529" s="104" t="s">
        <v>3129</v>
      </c>
      <c r="C529" s="104" t="s">
        <v>3130</v>
      </c>
      <c r="D529" s="104" t="s">
        <v>3131</v>
      </c>
      <c r="E529" s="110" t="s">
        <v>3132</v>
      </c>
      <c r="F529" s="112" t="s">
        <v>24</v>
      </c>
      <c r="G529" s="81">
        <v>19104</v>
      </c>
      <c r="H529" s="36"/>
    </row>
    <row r="530" spans="1:8" s="94" customFormat="1" ht="14.85" customHeight="1" x14ac:dyDescent="0.3">
      <c r="A530" s="63">
        <v>497</v>
      </c>
      <c r="B530" s="103" t="s">
        <v>3133</v>
      </c>
      <c r="C530" s="104" t="s">
        <v>3134</v>
      </c>
      <c r="D530" s="104" t="s">
        <v>3134</v>
      </c>
      <c r="E530" s="110" t="s">
        <v>3135</v>
      </c>
      <c r="F530" s="112">
        <v>59000</v>
      </c>
      <c r="G530" s="81" t="s">
        <v>3136</v>
      </c>
      <c r="H530" s="36"/>
    </row>
    <row r="531" spans="1:8" s="94" customFormat="1" ht="14.85" customHeight="1" x14ac:dyDescent="0.3">
      <c r="A531" s="63">
        <v>498</v>
      </c>
      <c r="B531" s="104" t="s">
        <v>1867</v>
      </c>
      <c r="C531" s="104" t="s">
        <v>3137</v>
      </c>
      <c r="D531" s="104" t="s">
        <v>3138</v>
      </c>
      <c r="E531" s="110" t="s">
        <v>3139</v>
      </c>
      <c r="F531" s="112">
        <v>41100</v>
      </c>
      <c r="G531" s="81" t="s">
        <v>1866</v>
      </c>
      <c r="H531" s="36"/>
    </row>
    <row r="532" spans="1:8" s="94" customFormat="1" ht="14.85" customHeight="1" x14ac:dyDescent="0.3">
      <c r="A532" s="63">
        <v>499</v>
      </c>
      <c r="B532" s="104" t="s">
        <v>1867</v>
      </c>
      <c r="C532" s="104" t="s">
        <v>3140</v>
      </c>
      <c r="D532" s="104" t="s">
        <v>3141</v>
      </c>
      <c r="E532" s="110" t="s">
        <v>3142</v>
      </c>
      <c r="F532" s="112">
        <v>41100</v>
      </c>
      <c r="G532" s="81" t="s">
        <v>1866</v>
      </c>
      <c r="H532" s="36"/>
    </row>
    <row r="533" spans="1:8" s="94" customFormat="1" ht="14.85" customHeight="1" x14ac:dyDescent="0.3">
      <c r="A533" s="63">
        <v>500</v>
      </c>
      <c r="B533" s="104" t="s">
        <v>1966</v>
      </c>
      <c r="C533" s="104" t="s">
        <v>3143</v>
      </c>
      <c r="D533" s="104" t="s">
        <v>3144</v>
      </c>
      <c r="E533" s="110" t="s">
        <v>3145</v>
      </c>
      <c r="F533" s="112">
        <v>55528</v>
      </c>
      <c r="G533" s="81" t="s">
        <v>1970</v>
      </c>
      <c r="H533" s="36"/>
    </row>
    <row r="534" spans="1:8" s="94" customFormat="1" ht="14.85" customHeight="1" x14ac:dyDescent="0.3">
      <c r="A534" s="63">
        <v>501</v>
      </c>
      <c r="B534" s="104" t="s">
        <v>1966</v>
      </c>
      <c r="C534" s="104" t="s">
        <v>3146</v>
      </c>
      <c r="D534" s="104" t="s">
        <v>3147</v>
      </c>
      <c r="E534" s="110" t="s">
        <v>3148</v>
      </c>
      <c r="F534" s="112">
        <v>55528</v>
      </c>
      <c r="G534" s="81" t="s">
        <v>1970</v>
      </c>
      <c r="H534" s="36"/>
    </row>
    <row r="535" spans="1:8" s="94" customFormat="1" ht="14.85" customHeight="1" x14ac:dyDescent="0.3">
      <c r="A535" s="63">
        <v>502</v>
      </c>
      <c r="B535" s="104" t="s">
        <v>1966</v>
      </c>
      <c r="C535" s="104" t="s">
        <v>3149</v>
      </c>
      <c r="D535" s="104" t="s">
        <v>3150</v>
      </c>
      <c r="E535" s="110" t="s">
        <v>3151</v>
      </c>
      <c r="F535" s="112">
        <v>55528</v>
      </c>
      <c r="G535" s="81" t="s">
        <v>1970</v>
      </c>
      <c r="H535" s="36"/>
    </row>
    <row r="536" spans="1:8" s="94" customFormat="1" ht="14.85" customHeight="1" x14ac:dyDescent="0.3">
      <c r="A536" s="63">
        <v>503</v>
      </c>
      <c r="B536" s="104" t="s">
        <v>1966</v>
      </c>
      <c r="C536" s="104" t="s">
        <v>3152</v>
      </c>
      <c r="D536" s="104" t="s">
        <v>3153</v>
      </c>
      <c r="E536" s="110" t="s">
        <v>3154</v>
      </c>
      <c r="F536" s="112">
        <v>55528</v>
      </c>
      <c r="G536" s="81" t="s">
        <v>1970</v>
      </c>
      <c r="H536" s="36"/>
    </row>
    <row r="537" spans="1:8" s="94" customFormat="1" ht="14.85" customHeight="1" x14ac:dyDescent="0.3">
      <c r="A537" s="52">
        <v>504</v>
      </c>
      <c r="B537" s="115" t="s">
        <v>1966</v>
      </c>
      <c r="C537" s="115" t="s">
        <v>3155</v>
      </c>
      <c r="D537" s="184" t="s">
        <v>3156</v>
      </c>
      <c r="E537" s="116" t="s">
        <v>3157</v>
      </c>
      <c r="F537" s="180">
        <v>55528</v>
      </c>
      <c r="G537" s="181" t="s">
        <v>1970</v>
      </c>
      <c r="H537" s="36"/>
    </row>
    <row r="538" spans="1:8" s="94" customFormat="1" ht="14.85" customHeight="1" x14ac:dyDescent="0.3">
      <c r="A538" s="45">
        <v>505</v>
      </c>
      <c r="B538" s="138" t="s">
        <v>1880</v>
      </c>
      <c r="C538" s="173" t="s">
        <v>3158</v>
      </c>
      <c r="D538" s="173" t="s">
        <v>3159</v>
      </c>
      <c r="E538" s="107" t="s">
        <v>3160</v>
      </c>
      <c r="F538" s="170">
        <v>79775</v>
      </c>
      <c r="G538" s="109">
        <v>17986</v>
      </c>
      <c r="H538" s="36"/>
    </row>
    <row r="539" spans="1:8" s="94" customFormat="1" ht="14.85" customHeight="1" x14ac:dyDescent="0.3">
      <c r="A539" s="63">
        <v>506</v>
      </c>
      <c r="B539" s="103" t="s">
        <v>2063</v>
      </c>
      <c r="C539" s="104" t="s">
        <v>3161</v>
      </c>
      <c r="D539" s="104" t="s">
        <v>3162</v>
      </c>
      <c r="E539" s="110" t="s">
        <v>3163</v>
      </c>
      <c r="F539" s="112">
        <v>64000</v>
      </c>
      <c r="G539" s="81">
        <v>18092</v>
      </c>
      <c r="H539" s="36"/>
    </row>
    <row r="540" spans="1:8" s="94" customFormat="1" ht="14.85" customHeight="1" x14ac:dyDescent="0.3">
      <c r="A540" s="63">
        <v>507</v>
      </c>
      <c r="B540" s="103" t="s">
        <v>2063</v>
      </c>
      <c r="C540" s="104" t="s">
        <v>3164</v>
      </c>
      <c r="D540" s="104" t="s">
        <v>3165</v>
      </c>
      <c r="E540" s="110" t="s">
        <v>3166</v>
      </c>
      <c r="F540" s="112">
        <v>64842</v>
      </c>
      <c r="G540" s="81">
        <v>18146</v>
      </c>
      <c r="H540" s="36"/>
    </row>
    <row r="541" spans="1:8" s="94" customFormat="1" ht="14.85" customHeight="1" x14ac:dyDescent="0.3">
      <c r="A541" s="63">
        <v>508</v>
      </c>
      <c r="B541" s="103" t="s">
        <v>1902</v>
      </c>
      <c r="C541" s="104" t="s">
        <v>3167</v>
      </c>
      <c r="D541" s="104" t="s">
        <v>3168</v>
      </c>
      <c r="E541" s="110" t="s">
        <v>3169</v>
      </c>
      <c r="F541" s="112">
        <v>64000</v>
      </c>
      <c r="G541" s="81" t="s">
        <v>1906</v>
      </c>
      <c r="H541" s="36"/>
    </row>
    <row r="542" spans="1:8" s="94" customFormat="1" ht="14.85" customHeight="1" x14ac:dyDescent="0.3">
      <c r="A542" s="63">
        <v>509</v>
      </c>
      <c r="B542" s="103" t="s">
        <v>1902</v>
      </c>
      <c r="C542" s="104" t="s">
        <v>3170</v>
      </c>
      <c r="D542" s="104" t="s">
        <v>3171</v>
      </c>
      <c r="E542" s="110" t="s">
        <v>3172</v>
      </c>
      <c r="F542" s="112">
        <v>64000</v>
      </c>
      <c r="G542" s="81" t="s">
        <v>1906</v>
      </c>
      <c r="H542" s="36"/>
    </row>
    <row r="543" spans="1:8" s="94" customFormat="1" ht="14.85" customHeight="1" x14ac:dyDescent="0.3">
      <c r="A543" s="63">
        <v>510</v>
      </c>
      <c r="B543" s="103" t="s">
        <v>2788</v>
      </c>
      <c r="C543" s="110" t="s">
        <v>24</v>
      </c>
      <c r="D543" s="110" t="s">
        <v>24</v>
      </c>
      <c r="E543" s="110" t="s">
        <v>3173</v>
      </c>
      <c r="F543" s="111">
        <v>0</v>
      </c>
      <c r="G543" s="113" t="s">
        <v>24</v>
      </c>
      <c r="H543" s="36"/>
    </row>
    <row r="544" spans="1:8" s="94" customFormat="1" ht="14.85" customHeight="1" x14ac:dyDescent="0.3">
      <c r="A544" s="63">
        <v>511</v>
      </c>
      <c r="B544" s="103" t="s">
        <v>2788</v>
      </c>
      <c r="C544" s="110" t="s">
        <v>24</v>
      </c>
      <c r="D544" s="110" t="s">
        <v>24</v>
      </c>
      <c r="E544" s="110" t="s">
        <v>3174</v>
      </c>
      <c r="F544" s="111">
        <v>0</v>
      </c>
      <c r="G544" s="113" t="s">
        <v>24</v>
      </c>
      <c r="H544" s="36"/>
    </row>
    <row r="545" spans="1:8" s="94" customFormat="1" ht="14.85" customHeight="1" x14ac:dyDescent="0.3">
      <c r="A545" s="63">
        <v>512</v>
      </c>
      <c r="B545" s="103" t="s">
        <v>2788</v>
      </c>
      <c r="C545" s="110" t="s">
        <v>24</v>
      </c>
      <c r="D545" s="110" t="s">
        <v>24</v>
      </c>
      <c r="E545" s="110" t="s">
        <v>3175</v>
      </c>
      <c r="F545" s="111">
        <v>0</v>
      </c>
      <c r="G545" s="113" t="s">
        <v>24</v>
      </c>
      <c r="H545" s="36"/>
    </row>
    <row r="546" spans="1:8" s="94" customFormat="1" ht="14.85" customHeight="1" x14ac:dyDescent="0.3">
      <c r="A546" s="63">
        <v>513</v>
      </c>
      <c r="B546" s="103" t="s">
        <v>2788</v>
      </c>
      <c r="C546" s="110" t="s">
        <v>24</v>
      </c>
      <c r="D546" s="110" t="s">
        <v>24</v>
      </c>
      <c r="E546" s="110" t="s">
        <v>3176</v>
      </c>
      <c r="F546" s="111">
        <v>0</v>
      </c>
      <c r="G546" s="113" t="s">
        <v>24</v>
      </c>
      <c r="H546" s="36"/>
    </row>
    <row r="547" spans="1:8" s="94" customFormat="1" ht="14.85" customHeight="1" x14ac:dyDescent="0.3">
      <c r="A547" s="63">
        <v>514</v>
      </c>
      <c r="B547" s="103" t="s">
        <v>2788</v>
      </c>
      <c r="C547" s="110" t="s">
        <v>24</v>
      </c>
      <c r="D547" s="110" t="s">
        <v>24</v>
      </c>
      <c r="E547" s="110" t="s">
        <v>3177</v>
      </c>
      <c r="F547" s="111">
        <v>0</v>
      </c>
      <c r="G547" s="113" t="s">
        <v>24</v>
      </c>
      <c r="H547" s="36"/>
    </row>
    <row r="548" spans="1:8" s="94" customFormat="1" ht="14.85" customHeight="1" x14ac:dyDescent="0.3">
      <c r="A548" s="63">
        <v>515</v>
      </c>
      <c r="B548" s="103" t="s">
        <v>2788</v>
      </c>
      <c r="C548" s="110" t="s">
        <v>24</v>
      </c>
      <c r="D548" s="110" t="s">
        <v>24</v>
      </c>
      <c r="E548" s="110" t="s">
        <v>3178</v>
      </c>
      <c r="F548" s="111">
        <v>0</v>
      </c>
      <c r="G548" s="113" t="s">
        <v>24</v>
      </c>
      <c r="H548" s="36"/>
    </row>
    <row r="549" spans="1:8" s="94" customFormat="1" ht="14.85" customHeight="1" x14ac:dyDescent="0.3">
      <c r="A549" s="63">
        <v>516</v>
      </c>
      <c r="B549" s="103" t="s">
        <v>2788</v>
      </c>
      <c r="C549" s="110" t="s">
        <v>24</v>
      </c>
      <c r="D549" s="110" t="s">
        <v>24</v>
      </c>
      <c r="E549" s="110" t="s">
        <v>3179</v>
      </c>
      <c r="F549" s="111">
        <v>0</v>
      </c>
      <c r="G549" s="113" t="s">
        <v>24</v>
      </c>
      <c r="H549" s="36"/>
    </row>
    <row r="550" spans="1:8" s="94" customFormat="1" ht="14.85" customHeight="1" x14ac:dyDescent="0.3">
      <c r="A550" s="63">
        <v>517</v>
      </c>
      <c r="B550" s="103" t="s">
        <v>2788</v>
      </c>
      <c r="C550" s="110" t="s">
        <v>24</v>
      </c>
      <c r="D550" s="110" t="s">
        <v>24</v>
      </c>
      <c r="E550" s="110" t="s">
        <v>3180</v>
      </c>
      <c r="F550" s="111">
        <v>0</v>
      </c>
      <c r="G550" s="113" t="s">
        <v>24</v>
      </c>
      <c r="H550" s="36"/>
    </row>
    <row r="551" spans="1:8" s="94" customFormat="1" ht="14.85" customHeight="1" x14ac:dyDescent="0.3">
      <c r="A551" s="63">
        <v>518</v>
      </c>
      <c r="B551" s="103" t="s">
        <v>2164</v>
      </c>
      <c r="C551" s="104" t="s">
        <v>3181</v>
      </c>
      <c r="D551" s="104" t="s">
        <v>3182</v>
      </c>
      <c r="E551" s="110" t="s">
        <v>3183</v>
      </c>
      <c r="F551" s="111">
        <v>45500</v>
      </c>
      <c r="G551" s="113">
        <v>21167</v>
      </c>
      <c r="H551" s="36"/>
    </row>
    <row r="552" spans="1:8" s="94" customFormat="1" ht="14.85" customHeight="1" x14ac:dyDescent="0.3">
      <c r="A552" s="63">
        <v>519</v>
      </c>
      <c r="B552" s="103" t="s">
        <v>2164</v>
      </c>
      <c r="C552" s="104" t="s">
        <v>3184</v>
      </c>
      <c r="D552" s="104" t="s">
        <v>3185</v>
      </c>
      <c r="E552" s="110" t="s">
        <v>3186</v>
      </c>
      <c r="F552" s="111">
        <v>45500</v>
      </c>
      <c r="G552" s="113">
        <v>21167</v>
      </c>
      <c r="H552" s="36"/>
    </row>
    <row r="553" spans="1:8" s="94" customFormat="1" ht="14.85" customHeight="1" x14ac:dyDescent="0.3">
      <c r="A553" s="63">
        <v>520</v>
      </c>
      <c r="B553" s="103" t="s">
        <v>2093</v>
      </c>
      <c r="C553" s="104" t="s">
        <v>3187</v>
      </c>
      <c r="D553" s="104" t="s">
        <v>3188</v>
      </c>
      <c r="E553" s="110" t="s">
        <v>3189</v>
      </c>
      <c r="F553" s="111">
        <v>119572.5</v>
      </c>
      <c r="G553" s="113" t="s">
        <v>2097</v>
      </c>
      <c r="H553" s="36"/>
    </row>
    <row r="554" spans="1:8" s="94" customFormat="1" ht="14.85" customHeight="1" x14ac:dyDescent="0.3">
      <c r="A554" s="63">
        <v>521</v>
      </c>
      <c r="B554" s="103" t="s">
        <v>2093</v>
      </c>
      <c r="C554" s="104" t="s">
        <v>3190</v>
      </c>
      <c r="D554" s="104" t="s">
        <v>3191</v>
      </c>
      <c r="E554" s="110" t="s">
        <v>3192</v>
      </c>
      <c r="F554" s="111">
        <v>119572.5</v>
      </c>
      <c r="G554" s="113" t="s">
        <v>2097</v>
      </c>
      <c r="H554" s="36"/>
    </row>
    <row r="555" spans="1:8" s="94" customFormat="1" ht="14.85" customHeight="1" x14ac:dyDescent="0.3">
      <c r="A555" s="63">
        <v>522</v>
      </c>
      <c r="B555" s="103" t="s">
        <v>2093</v>
      </c>
      <c r="C555" s="104" t="s">
        <v>3193</v>
      </c>
      <c r="D555" s="104" t="s">
        <v>3194</v>
      </c>
      <c r="E555" s="110" t="s">
        <v>3195</v>
      </c>
      <c r="F555" s="111">
        <v>119572.5</v>
      </c>
      <c r="G555" s="113" t="s">
        <v>2097</v>
      </c>
      <c r="H555" s="36"/>
    </row>
    <row r="556" spans="1:8" s="94" customFormat="1" ht="14.85" customHeight="1" x14ac:dyDescent="0.3">
      <c r="A556" s="63">
        <v>523</v>
      </c>
      <c r="B556" s="103" t="s">
        <v>2093</v>
      </c>
      <c r="C556" s="104" t="s">
        <v>3196</v>
      </c>
      <c r="D556" s="104" t="s">
        <v>3197</v>
      </c>
      <c r="E556" s="110" t="s">
        <v>3198</v>
      </c>
      <c r="F556" s="111">
        <v>119572.5</v>
      </c>
      <c r="G556" s="113" t="s">
        <v>2097</v>
      </c>
      <c r="H556" s="36"/>
    </row>
    <row r="557" spans="1:8" s="94" customFormat="1" ht="14.85" customHeight="1" x14ac:dyDescent="0.3">
      <c r="A557" s="63">
        <v>524</v>
      </c>
      <c r="B557" s="103" t="s">
        <v>2093</v>
      </c>
      <c r="C557" s="104" t="s">
        <v>3199</v>
      </c>
      <c r="D557" s="104" t="s">
        <v>3200</v>
      </c>
      <c r="E557" s="110" t="s">
        <v>3201</v>
      </c>
      <c r="F557" s="111">
        <v>119572.5</v>
      </c>
      <c r="G557" s="113" t="s">
        <v>2097</v>
      </c>
      <c r="H557" s="36"/>
    </row>
    <row r="558" spans="1:8" s="94" customFormat="1" ht="14.85" customHeight="1" x14ac:dyDescent="0.3">
      <c r="A558" s="63">
        <v>525</v>
      </c>
      <c r="B558" s="103" t="s">
        <v>2093</v>
      </c>
      <c r="C558" s="104" t="s">
        <v>2983</v>
      </c>
      <c r="D558" s="104" t="s">
        <v>3202</v>
      </c>
      <c r="E558" s="110" t="s">
        <v>3203</v>
      </c>
      <c r="F558" s="111">
        <v>119572.5</v>
      </c>
      <c r="G558" s="113" t="s">
        <v>2097</v>
      </c>
      <c r="H558" s="36"/>
    </row>
    <row r="559" spans="1:8" s="94" customFormat="1" ht="14.85" customHeight="1" x14ac:dyDescent="0.3">
      <c r="A559" s="63">
        <v>526</v>
      </c>
      <c r="B559" s="103" t="s">
        <v>2093</v>
      </c>
      <c r="C559" s="104" t="s">
        <v>3204</v>
      </c>
      <c r="D559" s="104" t="s">
        <v>3205</v>
      </c>
      <c r="E559" s="110" t="s">
        <v>3206</v>
      </c>
      <c r="F559" s="111">
        <v>119572.5</v>
      </c>
      <c r="G559" s="113" t="s">
        <v>2097</v>
      </c>
      <c r="H559" s="36"/>
    </row>
    <row r="560" spans="1:8" s="94" customFormat="1" ht="14.85" customHeight="1" x14ac:dyDescent="0.3">
      <c r="A560" s="63">
        <v>527</v>
      </c>
      <c r="B560" s="103" t="s">
        <v>2093</v>
      </c>
      <c r="C560" s="104" t="s">
        <v>3207</v>
      </c>
      <c r="D560" s="104" t="s">
        <v>3208</v>
      </c>
      <c r="E560" s="110" t="s">
        <v>3209</v>
      </c>
      <c r="F560" s="111">
        <v>119572.5</v>
      </c>
      <c r="G560" s="113" t="s">
        <v>2097</v>
      </c>
      <c r="H560" s="36"/>
    </row>
    <row r="561" spans="1:8" s="94" customFormat="1" ht="14.85" customHeight="1" x14ac:dyDescent="0.3">
      <c r="A561" s="63">
        <v>528</v>
      </c>
      <c r="B561" s="103" t="s">
        <v>2452</v>
      </c>
      <c r="C561" s="104" t="s">
        <v>3210</v>
      </c>
      <c r="D561" s="104" t="s">
        <v>3211</v>
      </c>
      <c r="E561" s="110" t="s">
        <v>3212</v>
      </c>
      <c r="F561" s="111">
        <v>44405</v>
      </c>
      <c r="G561" s="113">
        <v>21993</v>
      </c>
      <c r="H561" s="36"/>
    </row>
    <row r="562" spans="1:8" s="94" customFormat="1" ht="14.85" customHeight="1" x14ac:dyDescent="0.3">
      <c r="A562" s="63">
        <v>529</v>
      </c>
      <c r="B562" s="103" t="s">
        <v>2452</v>
      </c>
      <c r="C562" s="104" t="s">
        <v>3213</v>
      </c>
      <c r="D562" s="104" t="s">
        <v>3214</v>
      </c>
      <c r="E562" s="110" t="s">
        <v>3215</v>
      </c>
      <c r="F562" s="111">
        <v>44405</v>
      </c>
      <c r="G562" s="113">
        <v>21993</v>
      </c>
      <c r="H562" s="36"/>
    </row>
    <row r="563" spans="1:8" s="94" customFormat="1" ht="14.85" customHeight="1" x14ac:dyDescent="0.3">
      <c r="A563" s="63">
        <v>530</v>
      </c>
      <c r="B563" s="103" t="s">
        <v>2538</v>
      </c>
      <c r="C563" s="103" t="s">
        <v>3216</v>
      </c>
      <c r="D563" s="103" t="s">
        <v>3217</v>
      </c>
      <c r="E563" s="110">
        <v>20785</v>
      </c>
      <c r="F563" s="112">
        <v>149600</v>
      </c>
      <c r="G563" s="81">
        <v>10802</v>
      </c>
      <c r="H563" s="36"/>
    </row>
    <row r="564" spans="1:8" s="94" customFormat="1" ht="14.85" customHeight="1" x14ac:dyDescent="0.3">
      <c r="A564" s="63">
        <v>531</v>
      </c>
      <c r="B564" s="103" t="s">
        <v>3218</v>
      </c>
      <c r="C564" s="104" t="s">
        <v>3219</v>
      </c>
      <c r="D564" s="104" t="s">
        <v>3220</v>
      </c>
      <c r="E564" s="110">
        <v>99433</v>
      </c>
      <c r="F564" s="111">
        <v>94050</v>
      </c>
      <c r="G564" s="81">
        <v>22584</v>
      </c>
      <c r="H564" s="36"/>
    </row>
    <row r="565" spans="1:8" s="94" customFormat="1" ht="14.85" customHeight="1" x14ac:dyDescent="0.3">
      <c r="A565" s="63">
        <v>532</v>
      </c>
      <c r="B565" s="103" t="s">
        <v>3218</v>
      </c>
      <c r="C565" s="104" t="s">
        <v>3221</v>
      </c>
      <c r="D565" s="104" t="s">
        <v>3222</v>
      </c>
      <c r="E565" s="110">
        <v>47884</v>
      </c>
      <c r="F565" s="111">
        <v>94160</v>
      </c>
      <c r="G565" s="81">
        <v>22089</v>
      </c>
      <c r="H565" s="36"/>
    </row>
    <row r="566" spans="1:8" s="94" customFormat="1" ht="14.85" customHeight="1" x14ac:dyDescent="0.3">
      <c r="A566" s="63">
        <v>533</v>
      </c>
      <c r="B566" s="103" t="s">
        <v>3218</v>
      </c>
      <c r="C566" s="104" t="s">
        <v>3223</v>
      </c>
      <c r="D566" s="104" t="s">
        <v>3224</v>
      </c>
      <c r="E566" s="110">
        <v>47865</v>
      </c>
      <c r="F566" s="111">
        <v>94160</v>
      </c>
      <c r="G566" s="81">
        <v>22089</v>
      </c>
      <c r="H566" s="36"/>
    </row>
    <row r="567" spans="1:8" s="94" customFormat="1" ht="14.85" customHeight="1" x14ac:dyDescent="0.3">
      <c r="A567" s="63">
        <v>534</v>
      </c>
      <c r="B567" s="103" t="s">
        <v>2093</v>
      </c>
      <c r="C567" s="104" t="s">
        <v>3225</v>
      </c>
      <c r="D567" s="104" t="s">
        <v>3226</v>
      </c>
      <c r="E567" s="110">
        <v>30117</v>
      </c>
      <c r="F567" s="111">
        <v>148516</v>
      </c>
      <c r="G567" s="185" t="s">
        <v>2298</v>
      </c>
      <c r="H567" s="36"/>
    </row>
    <row r="568" spans="1:8" s="94" customFormat="1" ht="14.85" customHeight="1" x14ac:dyDescent="0.3">
      <c r="A568" s="63">
        <v>535</v>
      </c>
      <c r="B568" s="103" t="s">
        <v>2093</v>
      </c>
      <c r="C568" s="104" t="s">
        <v>3227</v>
      </c>
      <c r="D568" s="104" t="s">
        <v>3228</v>
      </c>
      <c r="E568" s="110">
        <v>30103</v>
      </c>
      <c r="F568" s="111">
        <v>148516</v>
      </c>
      <c r="G568" s="185" t="s">
        <v>2298</v>
      </c>
      <c r="H568" s="36"/>
    </row>
    <row r="569" spans="1:8" s="94" customFormat="1" ht="14.85" customHeight="1" x14ac:dyDescent="0.3">
      <c r="A569" s="63">
        <v>536</v>
      </c>
      <c r="B569" s="103" t="s">
        <v>2093</v>
      </c>
      <c r="C569" s="104" t="s">
        <v>3229</v>
      </c>
      <c r="D569" s="104" t="s">
        <v>3230</v>
      </c>
      <c r="E569" s="110">
        <v>30063</v>
      </c>
      <c r="F569" s="111">
        <v>148516</v>
      </c>
      <c r="G569" s="185" t="s">
        <v>2298</v>
      </c>
      <c r="H569" s="36"/>
    </row>
    <row r="570" spans="1:8" s="94" customFormat="1" ht="14.85" customHeight="1" x14ac:dyDescent="0.3">
      <c r="A570" s="63">
        <v>537</v>
      </c>
      <c r="B570" s="103" t="s">
        <v>2093</v>
      </c>
      <c r="C570" s="104" t="s">
        <v>3231</v>
      </c>
      <c r="D570" s="104" t="s">
        <v>3232</v>
      </c>
      <c r="E570" s="110">
        <v>30086</v>
      </c>
      <c r="F570" s="111">
        <v>148516</v>
      </c>
      <c r="G570" s="185" t="s">
        <v>2298</v>
      </c>
      <c r="H570" s="36"/>
    </row>
    <row r="571" spans="1:8" s="94" customFormat="1" ht="14.85" customHeight="1" x14ac:dyDescent="0.3">
      <c r="A571" s="63">
        <v>538</v>
      </c>
      <c r="B571" s="103" t="s">
        <v>2093</v>
      </c>
      <c r="C571" s="104" t="s">
        <v>3233</v>
      </c>
      <c r="D571" s="104" t="s">
        <v>3234</v>
      </c>
      <c r="E571" s="110">
        <v>30116</v>
      </c>
      <c r="F571" s="111">
        <v>148516</v>
      </c>
      <c r="G571" s="185" t="s">
        <v>2298</v>
      </c>
      <c r="H571" s="36"/>
    </row>
    <row r="572" spans="1:8" s="94" customFormat="1" ht="14.85" customHeight="1" x14ac:dyDescent="0.3">
      <c r="A572" s="63">
        <v>539</v>
      </c>
      <c r="B572" s="103" t="s">
        <v>2093</v>
      </c>
      <c r="C572" s="104" t="s">
        <v>3235</v>
      </c>
      <c r="D572" s="104" t="s">
        <v>3236</v>
      </c>
      <c r="E572" s="110">
        <v>30096</v>
      </c>
      <c r="F572" s="111">
        <v>148516</v>
      </c>
      <c r="G572" s="185" t="s">
        <v>2298</v>
      </c>
      <c r="H572" s="36"/>
    </row>
    <row r="573" spans="1:8" s="94" customFormat="1" ht="14.85" customHeight="1" x14ac:dyDescent="0.3">
      <c r="A573" s="63">
        <v>540</v>
      </c>
      <c r="B573" s="103" t="s">
        <v>2093</v>
      </c>
      <c r="C573" s="104" t="s">
        <v>3237</v>
      </c>
      <c r="D573" s="104" t="s">
        <v>3238</v>
      </c>
      <c r="E573" s="110">
        <v>30113</v>
      </c>
      <c r="F573" s="111">
        <v>148516</v>
      </c>
      <c r="G573" s="185" t="s">
        <v>2298</v>
      </c>
      <c r="H573" s="36"/>
    </row>
    <row r="574" spans="1:8" s="94" customFormat="1" ht="14.85" customHeight="1" x14ac:dyDescent="0.3">
      <c r="A574" s="63">
        <v>541</v>
      </c>
      <c r="B574" s="103" t="s">
        <v>2093</v>
      </c>
      <c r="C574" s="104" t="s">
        <v>3239</v>
      </c>
      <c r="D574" s="104" t="s">
        <v>3240</v>
      </c>
      <c r="E574" s="110">
        <v>30124</v>
      </c>
      <c r="F574" s="111">
        <v>148516</v>
      </c>
      <c r="G574" s="185" t="s">
        <v>2298</v>
      </c>
      <c r="H574" s="36"/>
    </row>
    <row r="575" spans="1:8" s="94" customFormat="1" ht="14.85" customHeight="1" x14ac:dyDescent="0.3">
      <c r="A575" s="63">
        <v>542</v>
      </c>
      <c r="B575" s="103" t="s">
        <v>2093</v>
      </c>
      <c r="C575" s="104" t="s">
        <v>3241</v>
      </c>
      <c r="D575" s="104" t="s">
        <v>3242</v>
      </c>
      <c r="E575" s="110">
        <v>30115</v>
      </c>
      <c r="F575" s="111">
        <v>148516</v>
      </c>
      <c r="G575" s="185" t="s">
        <v>2298</v>
      </c>
      <c r="H575" s="36"/>
    </row>
    <row r="576" spans="1:8" s="94" customFormat="1" ht="14.85" customHeight="1" x14ac:dyDescent="0.3">
      <c r="A576" s="63">
        <v>543</v>
      </c>
      <c r="B576" s="103" t="s">
        <v>2093</v>
      </c>
      <c r="C576" s="104" t="s">
        <v>3243</v>
      </c>
      <c r="D576" s="104" t="s">
        <v>3244</v>
      </c>
      <c r="E576" s="110">
        <v>30053</v>
      </c>
      <c r="F576" s="111">
        <v>148516</v>
      </c>
      <c r="G576" s="185" t="s">
        <v>2298</v>
      </c>
      <c r="H576" s="36"/>
    </row>
    <row r="577" spans="1:8" s="94" customFormat="1" ht="14.85" customHeight="1" x14ac:dyDescent="0.3">
      <c r="A577" s="63">
        <v>544</v>
      </c>
      <c r="B577" s="103" t="s">
        <v>2093</v>
      </c>
      <c r="C577" s="104" t="s">
        <v>3235</v>
      </c>
      <c r="D577" s="104" t="s">
        <v>3236</v>
      </c>
      <c r="E577" s="110">
        <v>30096</v>
      </c>
      <c r="F577" s="111">
        <v>148516</v>
      </c>
      <c r="G577" s="185" t="s">
        <v>2298</v>
      </c>
      <c r="H577" s="36"/>
    </row>
    <row r="578" spans="1:8" s="94" customFormat="1" ht="14.85" customHeight="1" x14ac:dyDescent="0.3">
      <c r="A578" s="63">
        <v>545</v>
      </c>
      <c r="B578" s="103" t="s">
        <v>1935</v>
      </c>
      <c r="C578" s="104" t="s">
        <v>3245</v>
      </c>
      <c r="D578" s="104" t="s">
        <v>3246</v>
      </c>
      <c r="E578" s="110">
        <v>63339</v>
      </c>
      <c r="F578" s="111">
        <v>119947</v>
      </c>
      <c r="G578" s="185" t="s">
        <v>1927</v>
      </c>
      <c r="H578" s="36"/>
    </row>
    <row r="579" spans="1:8" s="94" customFormat="1" ht="14.85" customHeight="1" x14ac:dyDescent="0.3">
      <c r="A579" s="63">
        <v>546</v>
      </c>
      <c r="B579" s="103" t="s">
        <v>1935</v>
      </c>
      <c r="C579" s="104" t="s">
        <v>3247</v>
      </c>
      <c r="D579" s="104" t="s">
        <v>3248</v>
      </c>
      <c r="E579" s="110">
        <v>63340</v>
      </c>
      <c r="F579" s="111">
        <v>119947</v>
      </c>
      <c r="G579" s="185" t="s">
        <v>1927</v>
      </c>
      <c r="H579" s="36"/>
    </row>
    <row r="580" spans="1:8" s="94" customFormat="1" ht="14.85" customHeight="1" x14ac:dyDescent="0.3">
      <c r="A580" s="63">
        <v>547</v>
      </c>
      <c r="B580" s="103" t="s">
        <v>2093</v>
      </c>
      <c r="C580" s="104" t="s">
        <v>3249</v>
      </c>
      <c r="D580" s="104" t="s">
        <v>3250</v>
      </c>
      <c r="E580" s="110">
        <v>30078</v>
      </c>
      <c r="F580" s="111">
        <v>148516</v>
      </c>
      <c r="G580" s="185" t="s">
        <v>2298</v>
      </c>
      <c r="H580" s="36"/>
    </row>
    <row r="581" spans="1:8" s="94" customFormat="1" ht="14.85" customHeight="1" x14ac:dyDescent="0.3">
      <c r="A581" s="63">
        <v>548</v>
      </c>
      <c r="B581" s="103" t="s">
        <v>2093</v>
      </c>
      <c r="C581" s="104" t="s">
        <v>3251</v>
      </c>
      <c r="D581" s="104" t="s">
        <v>3252</v>
      </c>
      <c r="E581" s="110">
        <v>30074</v>
      </c>
      <c r="F581" s="111">
        <v>148516</v>
      </c>
      <c r="G581" s="185" t="s">
        <v>2298</v>
      </c>
      <c r="H581" s="36"/>
    </row>
    <row r="582" spans="1:8" s="94" customFormat="1" ht="14.85" customHeight="1" x14ac:dyDescent="0.3">
      <c r="A582" s="63">
        <v>549</v>
      </c>
      <c r="B582" s="103" t="s">
        <v>2093</v>
      </c>
      <c r="C582" s="104" t="s">
        <v>3253</v>
      </c>
      <c r="D582" s="104" t="s">
        <v>3254</v>
      </c>
      <c r="E582" s="110">
        <v>30054</v>
      </c>
      <c r="F582" s="111">
        <v>148516</v>
      </c>
      <c r="G582" s="185" t="s">
        <v>2298</v>
      </c>
      <c r="H582" s="36"/>
    </row>
    <row r="583" spans="1:8" s="94" customFormat="1" ht="14.85" customHeight="1" x14ac:dyDescent="0.3">
      <c r="A583" s="63">
        <v>550</v>
      </c>
      <c r="B583" s="103" t="s">
        <v>2093</v>
      </c>
      <c r="C583" s="104" t="s">
        <v>3255</v>
      </c>
      <c r="D583" s="104" t="s">
        <v>3256</v>
      </c>
      <c r="E583" s="110">
        <v>30052</v>
      </c>
      <c r="F583" s="111">
        <v>148516</v>
      </c>
      <c r="G583" s="185" t="s">
        <v>2298</v>
      </c>
      <c r="H583" s="36"/>
    </row>
    <row r="584" spans="1:8" s="94" customFormat="1" ht="14.85" customHeight="1" x14ac:dyDescent="0.3">
      <c r="A584" s="63">
        <v>551</v>
      </c>
      <c r="B584" s="103" t="s">
        <v>2093</v>
      </c>
      <c r="C584" s="104" t="s">
        <v>3257</v>
      </c>
      <c r="D584" s="104" t="s">
        <v>3258</v>
      </c>
      <c r="E584" s="110">
        <v>30110</v>
      </c>
      <c r="F584" s="111">
        <v>148516</v>
      </c>
      <c r="G584" s="185" t="s">
        <v>2298</v>
      </c>
      <c r="H584" s="36"/>
    </row>
    <row r="585" spans="1:8" s="94" customFormat="1" ht="14.85" customHeight="1" x14ac:dyDescent="0.3">
      <c r="A585" s="63">
        <v>552</v>
      </c>
      <c r="B585" s="103" t="s">
        <v>2093</v>
      </c>
      <c r="C585" s="104" t="s">
        <v>3259</v>
      </c>
      <c r="D585" s="104" t="s">
        <v>3260</v>
      </c>
      <c r="E585" s="110">
        <v>30123</v>
      </c>
      <c r="F585" s="111">
        <v>148516</v>
      </c>
      <c r="G585" s="185" t="s">
        <v>2298</v>
      </c>
      <c r="H585" s="36"/>
    </row>
    <row r="586" spans="1:8" s="94" customFormat="1" ht="14.85" customHeight="1" x14ac:dyDescent="0.3">
      <c r="A586" s="63">
        <v>553</v>
      </c>
      <c r="B586" s="103" t="s">
        <v>2093</v>
      </c>
      <c r="C586" s="104" t="s">
        <v>3261</v>
      </c>
      <c r="D586" s="104" t="s">
        <v>3262</v>
      </c>
      <c r="E586" s="110">
        <v>30114</v>
      </c>
      <c r="F586" s="111">
        <v>148516</v>
      </c>
      <c r="G586" s="185" t="s">
        <v>2298</v>
      </c>
      <c r="H586" s="36"/>
    </row>
    <row r="587" spans="1:8" s="94" customFormat="1" ht="14.85" customHeight="1" x14ac:dyDescent="0.3">
      <c r="A587" s="63">
        <v>554</v>
      </c>
      <c r="B587" s="103" t="s">
        <v>3263</v>
      </c>
      <c r="C587" s="131" t="s">
        <v>3264</v>
      </c>
      <c r="D587" s="132" t="s">
        <v>3265</v>
      </c>
      <c r="E587" s="133">
        <v>11596</v>
      </c>
      <c r="F587" s="127">
        <v>29400</v>
      </c>
      <c r="G587" s="186" t="s">
        <v>3266</v>
      </c>
      <c r="H587" s="36"/>
    </row>
    <row r="588" spans="1:8" s="94" customFormat="1" ht="14.85" customHeight="1" x14ac:dyDescent="0.3">
      <c r="A588" s="63">
        <v>555</v>
      </c>
      <c r="B588" s="103" t="s">
        <v>2063</v>
      </c>
      <c r="C588" s="104" t="s">
        <v>3267</v>
      </c>
      <c r="D588" s="104" t="s">
        <v>3268</v>
      </c>
      <c r="E588" s="178" t="s">
        <v>3269</v>
      </c>
      <c r="F588" s="112">
        <v>64000</v>
      </c>
      <c r="G588" s="81">
        <v>18092</v>
      </c>
      <c r="H588" s="36"/>
    </row>
    <row r="589" spans="1:8" s="94" customFormat="1" ht="14.85" customHeight="1" x14ac:dyDescent="0.3">
      <c r="A589" s="144">
        <v>556</v>
      </c>
      <c r="B589" s="145" t="s">
        <v>3270</v>
      </c>
      <c r="C589" s="179" t="s">
        <v>3271</v>
      </c>
      <c r="D589" s="179" t="s">
        <v>3272</v>
      </c>
      <c r="E589" s="165">
        <v>63413</v>
      </c>
      <c r="F589" s="166">
        <v>74900</v>
      </c>
      <c r="G589" s="187">
        <v>22159</v>
      </c>
      <c r="H589" s="36"/>
    </row>
    <row r="590" spans="1:8" s="94" customFormat="1" ht="14.85" customHeight="1" x14ac:dyDescent="0.3">
      <c r="A590" s="639" t="s">
        <v>3273</v>
      </c>
      <c r="B590" s="640"/>
      <c r="C590" s="640"/>
      <c r="D590" s="640"/>
      <c r="E590" s="641"/>
      <c r="F590" s="119">
        <f>SUM(F527:F589)</f>
        <v>6252363</v>
      </c>
      <c r="G590" s="168"/>
      <c r="H590" s="36"/>
    </row>
    <row r="591" spans="1:8" s="94" customFormat="1" ht="14.85" customHeight="1" x14ac:dyDescent="0.3">
      <c r="A591" s="45"/>
      <c r="B591" s="188" t="s">
        <v>3274</v>
      </c>
      <c r="C591" s="173"/>
      <c r="D591" s="173"/>
      <c r="E591" s="107"/>
      <c r="F591" s="170"/>
      <c r="G591" s="109"/>
      <c r="H591" s="36"/>
    </row>
    <row r="592" spans="1:8" s="94" customFormat="1" ht="14.85" customHeight="1" x14ac:dyDescent="0.3">
      <c r="A592" s="63">
        <v>557</v>
      </c>
      <c r="B592" s="103" t="s">
        <v>3275</v>
      </c>
      <c r="C592" s="104" t="s">
        <v>3276</v>
      </c>
      <c r="D592" s="104" t="s">
        <v>3277</v>
      </c>
      <c r="E592" s="110" t="s">
        <v>3278</v>
      </c>
      <c r="F592" s="112">
        <v>799000</v>
      </c>
      <c r="G592" s="81" t="s">
        <v>3279</v>
      </c>
      <c r="H592" s="36"/>
    </row>
    <row r="593" spans="1:8" s="94" customFormat="1" ht="14.85" customHeight="1" x14ac:dyDescent="0.3">
      <c r="A593" s="63">
        <v>558</v>
      </c>
      <c r="B593" s="103" t="s">
        <v>3121</v>
      </c>
      <c r="C593" s="110" t="s">
        <v>24</v>
      </c>
      <c r="D593" s="110" t="s">
        <v>24</v>
      </c>
      <c r="E593" s="110" t="s">
        <v>3280</v>
      </c>
      <c r="F593" s="112">
        <v>307429</v>
      </c>
      <c r="G593" s="81" t="s">
        <v>24</v>
      </c>
      <c r="H593" s="36"/>
    </row>
    <row r="594" spans="1:8" s="94" customFormat="1" ht="14.85" customHeight="1" x14ac:dyDescent="0.3">
      <c r="A594" s="63">
        <v>559</v>
      </c>
      <c r="B594" s="103" t="s">
        <v>3281</v>
      </c>
      <c r="C594" s="110" t="s">
        <v>24</v>
      </c>
      <c r="D594" s="110" t="s">
        <v>24</v>
      </c>
      <c r="E594" s="110" t="s">
        <v>3282</v>
      </c>
      <c r="F594" s="112">
        <v>290000</v>
      </c>
      <c r="G594" s="81" t="s">
        <v>24</v>
      </c>
      <c r="H594" s="36"/>
    </row>
    <row r="595" spans="1:8" s="94" customFormat="1" ht="14.85" customHeight="1" x14ac:dyDescent="0.3">
      <c r="A595" s="63">
        <v>560</v>
      </c>
      <c r="B595" s="103" t="s">
        <v>3283</v>
      </c>
      <c r="C595" s="110" t="s">
        <v>24</v>
      </c>
      <c r="D595" s="110" t="s">
        <v>24</v>
      </c>
      <c r="E595" s="110" t="s">
        <v>3284</v>
      </c>
      <c r="F595" s="112">
        <v>150000</v>
      </c>
      <c r="G595" s="81" t="s">
        <v>24</v>
      </c>
      <c r="H595" s="36"/>
    </row>
    <row r="596" spans="1:8" s="94" customFormat="1" ht="14.85" customHeight="1" x14ac:dyDescent="0.3">
      <c r="A596" s="63">
        <v>561</v>
      </c>
      <c r="B596" s="103" t="s">
        <v>3285</v>
      </c>
      <c r="C596" s="104" t="s">
        <v>3286</v>
      </c>
      <c r="D596" s="104" t="s">
        <v>3287</v>
      </c>
      <c r="E596" s="110" t="s">
        <v>3288</v>
      </c>
      <c r="F596" s="112">
        <v>538900</v>
      </c>
      <c r="G596" s="81">
        <v>14911</v>
      </c>
      <c r="H596" s="36"/>
    </row>
    <row r="597" spans="1:8" s="94" customFormat="1" ht="14.85" customHeight="1" x14ac:dyDescent="0.3">
      <c r="A597" s="63">
        <v>562</v>
      </c>
      <c r="B597" s="103" t="s">
        <v>3125</v>
      </c>
      <c r="C597" s="104" t="s">
        <v>3289</v>
      </c>
      <c r="D597" s="104" t="s">
        <v>3290</v>
      </c>
      <c r="E597" s="110" t="s">
        <v>3291</v>
      </c>
      <c r="F597" s="112">
        <v>539815</v>
      </c>
      <c r="G597" s="81">
        <v>16100</v>
      </c>
      <c r="H597" s="36"/>
    </row>
    <row r="598" spans="1:8" s="94" customFormat="1" ht="14.85" customHeight="1" x14ac:dyDescent="0.3">
      <c r="A598" s="63">
        <v>563</v>
      </c>
      <c r="B598" s="103" t="s">
        <v>3292</v>
      </c>
      <c r="C598" s="104" t="s">
        <v>3293</v>
      </c>
      <c r="D598" s="104" t="s">
        <v>3294</v>
      </c>
      <c r="E598" s="110" t="s">
        <v>3295</v>
      </c>
      <c r="F598" s="112">
        <v>583333</v>
      </c>
      <c r="G598" s="81">
        <v>18092</v>
      </c>
      <c r="H598" s="36"/>
    </row>
    <row r="599" spans="1:8" s="94" customFormat="1" ht="14.85" customHeight="1" x14ac:dyDescent="0.3">
      <c r="A599" s="63">
        <v>564</v>
      </c>
      <c r="B599" s="103" t="s">
        <v>3296</v>
      </c>
      <c r="C599" s="110" t="s">
        <v>24</v>
      </c>
      <c r="D599" s="110" t="s">
        <v>24</v>
      </c>
      <c r="E599" s="110" t="s">
        <v>2975</v>
      </c>
      <c r="F599" s="112">
        <v>583330</v>
      </c>
      <c r="G599" s="81" t="s">
        <v>24</v>
      </c>
      <c r="H599" s="36"/>
    </row>
    <row r="600" spans="1:8" s="94" customFormat="1" ht="14.85" customHeight="1" x14ac:dyDescent="0.3">
      <c r="A600" s="63">
        <v>565</v>
      </c>
      <c r="B600" s="103" t="s">
        <v>3297</v>
      </c>
      <c r="C600" s="110" t="s">
        <v>24</v>
      </c>
      <c r="D600" s="110" t="s">
        <v>24</v>
      </c>
      <c r="E600" s="110" t="s">
        <v>3298</v>
      </c>
      <c r="F600" s="112">
        <v>0</v>
      </c>
      <c r="G600" s="81" t="s">
        <v>24</v>
      </c>
      <c r="H600" s="36"/>
    </row>
    <row r="601" spans="1:8" s="94" customFormat="1" ht="14.85" customHeight="1" x14ac:dyDescent="0.3">
      <c r="A601" s="63">
        <v>566</v>
      </c>
      <c r="B601" s="103" t="s">
        <v>1957</v>
      </c>
      <c r="C601" s="110" t="s">
        <v>24</v>
      </c>
      <c r="D601" s="110" t="s">
        <v>24</v>
      </c>
      <c r="E601" s="110" t="s">
        <v>3299</v>
      </c>
      <c r="F601" s="112">
        <v>0</v>
      </c>
      <c r="G601" s="81" t="s">
        <v>24</v>
      </c>
      <c r="H601" s="36"/>
    </row>
    <row r="602" spans="1:8" s="94" customFormat="1" ht="14.85" customHeight="1" x14ac:dyDescent="0.3">
      <c r="A602" s="63">
        <v>567</v>
      </c>
      <c r="B602" s="103" t="s">
        <v>1957</v>
      </c>
      <c r="C602" s="110" t="s">
        <v>24</v>
      </c>
      <c r="D602" s="110" t="s">
        <v>24</v>
      </c>
      <c r="E602" s="110" t="s">
        <v>3300</v>
      </c>
      <c r="F602" s="112">
        <v>0</v>
      </c>
      <c r="G602" s="81" t="s">
        <v>24</v>
      </c>
      <c r="H602" s="36"/>
    </row>
    <row r="603" spans="1:8" s="94" customFormat="1" ht="14.85" customHeight="1" x14ac:dyDescent="0.3">
      <c r="A603" s="52">
        <v>568</v>
      </c>
      <c r="B603" s="114" t="s">
        <v>1966</v>
      </c>
      <c r="C603" s="115" t="s">
        <v>3301</v>
      </c>
      <c r="D603" s="115" t="s">
        <v>3302</v>
      </c>
      <c r="E603" s="116" t="s">
        <v>3303</v>
      </c>
      <c r="F603" s="180">
        <v>55528</v>
      </c>
      <c r="G603" s="181" t="s">
        <v>1970</v>
      </c>
      <c r="H603" s="36"/>
    </row>
    <row r="604" spans="1:8" s="94" customFormat="1" ht="14.85" customHeight="1" x14ac:dyDescent="0.3">
      <c r="A604" s="45">
        <v>569</v>
      </c>
      <c r="B604" s="138" t="s">
        <v>1966</v>
      </c>
      <c r="C604" s="173" t="s">
        <v>3304</v>
      </c>
      <c r="D604" s="173" t="s">
        <v>3305</v>
      </c>
      <c r="E604" s="107" t="s">
        <v>3306</v>
      </c>
      <c r="F604" s="170">
        <v>55528</v>
      </c>
      <c r="G604" s="109" t="s">
        <v>1970</v>
      </c>
      <c r="H604" s="36"/>
    </row>
    <row r="605" spans="1:8" s="94" customFormat="1" ht="14.85" customHeight="1" x14ac:dyDescent="0.3">
      <c r="A605" s="63">
        <v>570</v>
      </c>
      <c r="B605" s="103" t="s">
        <v>1966</v>
      </c>
      <c r="C605" s="104" t="s">
        <v>3307</v>
      </c>
      <c r="D605" s="104" t="s">
        <v>3307</v>
      </c>
      <c r="E605" s="110" t="s">
        <v>3308</v>
      </c>
      <c r="F605" s="112">
        <v>55528</v>
      </c>
      <c r="G605" s="81" t="s">
        <v>1970</v>
      </c>
      <c r="H605" s="36"/>
    </row>
    <row r="606" spans="1:8" s="94" customFormat="1" ht="14.85" customHeight="1" x14ac:dyDescent="0.3">
      <c r="A606" s="63">
        <v>571</v>
      </c>
      <c r="B606" s="103" t="s">
        <v>1966</v>
      </c>
      <c r="C606" s="104" t="s">
        <v>3309</v>
      </c>
      <c r="D606" s="104" t="s">
        <v>3309</v>
      </c>
      <c r="E606" s="110" t="s">
        <v>3310</v>
      </c>
      <c r="F606" s="112">
        <v>55528</v>
      </c>
      <c r="G606" s="81" t="s">
        <v>1970</v>
      </c>
      <c r="H606" s="36"/>
    </row>
    <row r="607" spans="1:8" s="94" customFormat="1" ht="14.85" customHeight="1" x14ac:dyDescent="0.3">
      <c r="A607" s="63">
        <v>572</v>
      </c>
      <c r="B607" s="103" t="s">
        <v>1966</v>
      </c>
      <c r="C607" s="104" t="s">
        <v>3311</v>
      </c>
      <c r="D607" s="104" t="s">
        <v>3312</v>
      </c>
      <c r="E607" s="110" t="s">
        <v>3313</v>
      </c>
      <c r="F607" s="112">
        <v>55528</v>
      </c>
      <c r="G607" s="81" t="s">
        <v>1970</v>
      </c>
      <c r="H607" s="36"/>
    </row>
    <row r="608" spans="1:8" s="94" customFormat="1" ht="14.85" customHeight="1" x14ac:dyDescent="0.3">
      <c r="A608" s="63">
        <v>573</v>
      </c>
      <c r="B608" s="103" t="s">
        <v>1966</v>
      </c>
      <c r="C608" s="104" t="s">
        <v>3314</v>
      </c>
      <c r="D608" s="104" t="s">
        <v>3315</v>
      </c>
      <c r="E608" s="110" t="s">
        <v>3316</v>
      </c>
      <c r="F608" s="112">
        <v>55528</v>
      </c>
      <c r="G608" s="81" t="s">
        <v>3317</v>
      </c>
      <c r="H608" s="36"/>
    </row>
    <row r="609" spans="1:8" s="94" customFormat="1" ht="14.85" customHeight="1" x14ac:dyDescent="0.3">
      <c r="A609" s="63">
        <v>574</v>
      </c>
      <c r="B609" s="103" t="s">
        <v>2582</v>
      </c>
      <c r="C609" s="104" t="s">
        <v>3318</v>
      </c>
      <c r="D609" s="104" t="s">
        <v>3319</v>
      </c>
      <c r="E609" s="110" t="s">
        <v>3320</v>
      </c>
      <c r="F609" s="112">
        <v>79775</v>
      </c>
      <c r="G609" s="81" t="s">
        <v>1884</v>
      </c>
      <c r="H609" s="36"/>
    </row>
    <row r="610" spans="1:8" s="94" customFormat="1" ht="14.85" customHeight="1" x14ac:dyDescent="0.3">
      <c r="A610" s="63">
        <v>575</v>
      </c>
      <c r="B610" s="103" t="s">
        <v>2582</v>
      </c>
      <c r="C610" s="104" t="s">
        <v>3321</v>
      </c>
      <c r="D610" s="104" t="s">
        <v>3322</v>
      </c>
      <c r="E610" s="110" t="s">
        <v>3323</v>
      </c>
      <c r="F610" s="112">
        <v>79775</v>
      </c>
      <c r="G610" s="81" t="s">
        <v>1884</v>
      </c>
      <c r="H610" s="36"/>
    </row>
    <row r="611" spans="1:8" s="94" customFormat="1" ht="14.85" customHeight="1" x14ac:dyDescent="0.3">
      <c r="A611" s="63">
        <v>576</v>
      </c>
      <c r="B611" s="103" t="s">
        <v>2582</v>
      </c>
      <c r="C611" s="104" t="s">
        <v>3324</v>
      </c>
      <c r="D611" s="104" t="s">
        <v>3325</v>
      </c>
      <c r="E611" s="110" t="s">
        <v>3326</v>
      </c>
      <c r="F611" s="112">
        <v>79775</v>
      </c>
      <c r="G611" s="81" t="s">
        <v>1884</v>
      </c>
      <c r="H611" s="36"/>
    </row>
    <row r="612" spans="1:8" s="94" customFormat="1" ht="14.85" customHeight="1" x14ac:dyDescent="0.3">
      <c r="A612" s="63">
        <v>577</v>
      </c>
      <c r="B612" s="103" t="s">
        <v>2582</v>
      </c>
      <c r="C612" s="104" t="s">
        <v>3327</v>
      </c>
      <c r="D612" s="104" t="s">
        <v>3328</v>
      </c>
      <c r="E612" s="110" t="s">
        <v>3329</v>
      </c>
      <c r="F612" s="112">
        <v>79775</v>
      </c>
      <c r="G612" s="81" t="s">
        <v>1884</v>
      </c>
      <c r="H612" s="36"/>
    </row>
    <row r="613" spans="1:8" s="94" customFormat="1" ht="14.85" customHeight="1" x14ac:dyDescent="0.3">
      <c r="A613" s="63">
        <v>578</v>
      </c>
      <c r="B613" s="103" t="s">
        <v>2582</v>
      </c>
      <c r="C613" s="104" t="s">
        <v>3330</v>
      </c>
      <c r="D613" s="104" t="s">
        <v>3331</v>
      </c>
      <c r="E613" s="110" t="s">
        <v>3332</v>
      </c>
      <c r="F613" s="112">
        <v>78110</v>
      </c>
      <c r="G613" s="81" t="s">
        <v>1888</v>
      </c>
      <c r="H613" s="36"/>
    </row>
    <row r="614" spans="1:8" s="94" customFormat="1" ht="14.85" customHeight="1" x14ac:dyDescent="0.3">
      <c r="A614" s="63">
        <v>579</v>
      </c>
      <c r="B614" s="103" t="s">
        <v>1902</v>
      </c>
      <c r="C614" s="104" t="s">
        <v>3333</v>
      </c>
      <c r="D614" s="104" t="s">
        <v>3334</v>
      </c>
      <c r="E614" s="110" t="s">
        <v>3335</v>
      </c>
      <c r="F614" s="112">
        <v>64000</v>
      </c>
      <c r="G614" s="81" t="s">
        <v>2936</v>
      </c>
      <c r="H614" s="36"/>
    </row>
    <row r="615" spans="1:8" s="94" customFormat="1" ht="14.85" customHeight="1" x14ac:dyDescent="0.3">
      <c r="A615" s="63">
        <v>580</v>
      </c>
      <c r="B615" s="103" t="s">
        <v>1902</v>
      </c>
      <c r="C615" s="104" t="s">
        <v>3336</v>
      </c>
      <c r="D615" s="104" t="s">
        <v>3336</v>
      </c>
      <c r="E615" s="110" t="s">
        <v>3337</v>
      </c>
      <c r="F615" s="112">
        <v>64000</v>
      </c>
      <c r="G615" s="81" t="s">
        <v>2936</v>
      </c>
      <c r="H615" s="36"/>
    </row>
    <row r="616" spans="1:8" s="94" customFormat="1" ht="14.85" customHeight="1" x14ac:dyDescent="0.3">
      <c r="A616" s="63">
        <v>581</v>
      </c>
      <c r="B616" s="103" t="s">
        <v>1902</v>
      </c>
      <c r="C616" s="104" t="s">
        <v>3338</v>
      </c>
      <c r="D616" s="104" t="s">
        <v>3339</v>
      </c>
      <c r="E616" s="110" t="s">
        <v>3340</v>
      </c>
      <c r="F616" s="112">
        <v>64000</v>
      </c>
      <c r="G616" s="81" t="s">
        <v>2936</v>
      </c>
      <c r="H616" s="36"/>
    </row>
    <row r="617" spans="1:8" s="94" customFormat="1" ht="14.85" customHeight="1" x14ac:dyDescent="0.3">
      <c r="A617" s="63">
        <v>582</v>
      </c>
      <c r="B617" s="103" t="s">
        <v>1902</v>
      </c>
      <c r="C617" s="104" t="s">
        <v>3341</v>
      </c>
      <c r="D617" s="104" t="s">
        <v>3342</v>
      </c>
      <c r="E617" s="110" t="s">
        <v>3343</v>
      </c>
      <c r="F617" s="112">
        <v>64000</v>
      </c>
      <c r="G617" s="81" t="s">
        <v>1892</v>
      </c>
      <c r="H617" s="36"/>
    </row>
    <row r="618" spans="1:8" s="94" customFormat="1" ht="14.85" customHeight="1" x14ac:dyDescent="0.3">
      <c r="A618" s="63">
        <v>583</v>
      </c>
      <c r="B618" s="103" t="s">
        <v>1902</v>
      </c>
      <c r="C618" s="104" t="s">
        <v>3344</v>
      </c>
      <c r="D618" s="104" t="s">
        <v>3345</v>
      </c>
      <c r="E618" s="110" t="s">
        <v>3346</v>
      </c>
      <c r="F618" s="112">
        <v>64000</v>
      </c>
      <c r="G618" s="81" t="s">
        <v>1892</v>
      </c>
      <c r="H618" s="36"/>
    </row>
    <row r="619" spans="1:8" s="94" customFormat="1" ht="14.85" customHeight="1" x14ac:dyDescent="0.3">
      <c r="A619" s="63">
        <v>584</v>
      </c>
      <c r="B619" s="103" t="s">
        <v>1902</v>
      </c>
      <c r="C619" s="104" t="s">
        <v>3347</v>
      </c>
      <c r="D619" s="104" t="s">
        <v>3348</v>
      </c>
      <c r="E619" s="110" t="s">
        <v>3349</v>
      </c>
      <c r="F619" s="112">
        <v>64000</v>
      </c>
      <c r="G619" s="81" t="s">
        <v>1892</v>
      </c>
      <c r="H619" s="36"/>
    </row>
    <row r="620" spans="1:8" s="94" customFormat="1" ht="14.85" customHeight="1" x14ac:dyDescent="0.3">
      <c r="A620" s="63">
        <v>585</v>
      </c>
      <c r="B620" s="103" t="s">
        <v>1902</v>
      </c>
      <c r="C620" s="104" t="s">
        <v>3350</v>
      </c>
      <c r="D620" s="104" t="s">
        <v>3351</v>
      </c>
      <c r="E620" s="110" t="s">
        <v>3352</v>
      </c>
      <c r="F620" s="112">
        <v>64000</v>
      </c>
      <c r="G620" s="81" t="s">
        <v>1892</v>
      </c>
      <c r="H620" s="36"/>
    </row>
    <row r="621" spans="1:8" s="94" customFormat="1" ht="14.85" customHeight="1" x14ac:dyDescent="0.3">
      <c r="A621" s="63">
        <v>586</v>
      </c>
      <c r="B621" s="103" t="s">
        <v>1902</v>
      </c>
      <c r="C621" s="104" t="s">
        <v>3353</v>
      </c>
      <c r="D621" s="104" t="s">
        <v>3354</v>
      </c>
      <c r="E621" s="110" t="s">
        <v>3355</v>
      </c>
      <c r="F621" s="112">
        <v>64000</v>
      </c>
      <c r="G621" s="81" t="s">
        <v>1892</v>
      </c>
      <c r="H621" s="36"/>
    </row>
    <row r="622" spans="1:8" s="94" customFormat="1" ht="14.85" customHeight="1" x14ac:dyDescent="0.3">
      <c r="A622" s="63">
        <v>587</v>
      </c>
      <c r="B622" s="103" t="s">
        <v>1902</v>
      </c>
      <c r="C622" s="104" t="s">
        <v>3356</v>
      </c>
      <c r="D622" s="104" t="s">
        <v>3357</v>
      </c>
      <c r="E622" s="110" t="s">
        <v>3358</v>
      </c>
      <c r="F622" s="112">
        <v>64000</v>
      </c>
      <c r="G622" s="81" t="s">
        <v>1906</v>
      </c>
      <c r="H622" s="36"/>
    </row>
    <row r="623" spans="1:8" s="94" customFormat="1" ht="14.85" customHeight="1" x14ac:dyDescent="0.3">
      <c r="A623" s="63">
        <v>588</v>
      </c>
      <c r="B623" s="103" t="s">
        <v>1902</v>
      </c>
      <c r="C623" s="104" t="s">
        <v>3359</v>
      </c>
      <c r="D623" s="104" t="s">
        <v>3360</v>
      </c>
      <c r="E623" s="110" t="s">
        <v>3361</v>
      </c>
      <c r="F623" s="112">
        <v>64000</v>
      </c>
      <c r="G623" s="81" t="s">
        <v>1906</v>
      </c>
      <c r="H623" s="36"/>
    </row>
    <row r="624" spans="1:8" s="94" customFormat="1" ht="14.85" customHeight="1" x14ac:dyDescent="0.3">
      <c r="A624" s="63">
        <v>589</v>
      </c>
      <c r="B624" s="103" t="s">
        <v>2816</v>
      </c>
      <c r="C624" s="104" t="s">
        <v>3362</v>
      </c>
      <c r="D624" s="104" t="s">
        <v>3363</v>
      </c>
      <c r="E624" s="110" t="s">
        <v>3364</v>
      </c>
      <c r="F624" s="112">
        <v>0</v>
      </c>
      <c r="G624" s="81" t="s">
        <v>24</v>
      </c>
      <c r="H624" s="36"/>
    </row>
    <row r="625" spans="1:8" s="94" customFormat="1" ht="14.85" customHeight="1" x14ac:dyDescent="0.3">
      <c r="A625" s="63">
        <v>590</v>
      </c>
      <c r="B625" s="103" t="s">
        <v>2816</v>
      </c>
      <c r="C625" s="104" t="s">
        <v>3365</v>
      </c>
      <c r="D625" s="104" t="s">
        <v>3365</v>
      </c>
      <c r="E625" s="110" t="s">
        <v>3366</v>
      </c>
      <c r="F625" s="112">
        <v>0</v>
      </c>
      <c r="G625" s="81" t="s">
        <v>3367</v>
      </c>
      <c r="H625" s="36"/>
    </row>
    <row r="626" spans="1:8" s="94" customFormat="1" ht="14.85" customHeight="1" x14ac:dyDescent="0.3">
      <c r="A626" s="63">
        <v>591</v>
      </c>
      <c r="B626" s="103" t="s">
        <v>2788</v>
      </c>
      <c r="C626" s="104" t="s">
        <v>3368</v>
      </c>
      <c r="D626" s="104" t="s">
        <v>3368</v>
      </c>
      <c r="E626" s="110" t="s">
        <v>3369</v>
      </c>
      <c r="F626" s="112">
        <v>0</v>
      </c>
      <c r="G626" s="81" t="s">
        <v>24</v>
      </c>
      <c r="H626" s="36"/>
    </row>
    <row r="627" spans="1:8" s="94" customFormat="1" ht="14.85" customHeight="1" x14ac:dyDescent="0.3">
      <c r="A627" s="63">
        <v>592</v>
      </c>
      <c r="B627" s="103" t="s">
        <v>2788</v>
      </c>
      <c r="C627" s="104" t="s">
        <v>3370</v>
      </c>
      <c r="D627" s="104" t="s">
        <v>3370</v>
      </c>
      <c r="E627" s="110" t="s">
        <v>3371</v>
      </c>
      <c r="F627" s="112">
        <v>0</v>
      </c>
      <c r="G627" s="81" t="s">
        <v>24</v>
      </c>
      <c r="H627" s="36"/>
    </row>
    <row r="628" spans="1:8" s="94" customFormat="1" ht="14.85" customHeight="1" x14ac:dyDescent="0.3">
      <c r="A628" s="63">
        <v>593</v>
      </c>
      <c r="B628" s="103" t="s">
        <v>2788</v>
      </c>
      <c r="C628" s="104" t="s">
        <v>3372</v>
      </c>
      <c r="D628" s="104" t="s">
        <v>3372</v>
      </c>
      <c r="E628" s="110" t="s">
        <v>3373</v>
      </c>
      <c r="F628" s="112">
        <v>0</v>
      </c>
      <c r="G628" s="81" t="s">
        <v>24</v>
      </c>
      <c r="H628" s="36"/>
    </row>
    <row r="629" spans="1:8" s="94" customFormat="1" ht="14.85" customHeight="1" x14ac:dyDescent="0.3">
      <c r="A629" s="63">
        <v>594</v>
      </c>
      <c r="B629" s="103" t="s">
        <v>2788</v>
      </c>
      <c r="C629" s="104" t="s">
        <v>3374</v>
      </c>
      <c r="D629" s="104" t="s">
        <v>3374</v>
      </c>
      <c r="E629" s="110" t="s">
        <v>3375</v>
      </c>
      <c r="F629" s="112">
        <v>0</v>
      </c>
      <c r="G629" s="81" t="s">
        <v>24</v>
      </c>
      <c r="H629" s="36"/>
    </row>
    <row r="630" spans="1:8" s="94" customFormat="1" ht="14.85" customHeight="1" x14ac:dyDescent="0.3">
      <c r="A630" s="63">
        <v>595</v>
      </c>
      <c r="B630" s="103" t="s">
        <v>3376</v>
      </c>
      <c r="C630" s="104" t="s">
        <v>3377</v>
      </c>
      <c r="D630" s="104" t="s">
        <v>3378</v>
      </c>
      <c r="E630" s="110" t="s">
        <v>3379</v>
      </c>
      <c r="F630" s="112">
        <v>119572.5</v>
      </c>
      <c r="G630" s="81" t="s">
        <v>2097</v>
      </c>
      <c r="H630" s="36"/>
    </row>
    <row r="631" spans="1:8" s="94" customFormat="1" ht="14.85" customHeight="1" x14ac:dyDescent="0.3">
      <c r="A631" s="63">
        <v>596</v>
      </c>
      <c r="B631" s="103" t="s">
        <v>3376</v>
      </c>
      <c r="C631" s="104" t="s">
        <v>3380</v>
      </c>
      <c r="D631" s="104" t="s">
        <v>3381</v>
      </c>
      <c r="E631" s="110" t="s">
        <v>3382</v>
      </c>
      <c r="F631" s="112">
        <v>119572.5</v>
      </c>
      <c r="G631" s="81" t="s">
        <v>2097</v>
      </c>
      <c r="H631" s="36"/>
    </row>
    <row r="632" spans="1:8" s="94" customFormat="1" ht="14.85" customHeight="1" x14ac:dyDescent="0.3">
      <c r="A632" s="63">
        <v>597</v>
      </c>
      <c r="B632" s="103" t="s">
        <v>1902</v>
      </c>
      <c r="C632" s="104" t="s">
        <v>3383</v>
      </c>
      <c r="D632" s="104" t="s">
        <v>3384</v>
      </c>
      <c r="E632" s="110" t="s">
        <v>3385</v>
      </c>
      <c r="F632" s="112">
        <v>110000</v>
      </c>
      <c r="G632" s="81" t="s">
        <v>2097</v>
      </c>
      <c r="H632" s="36"/>
    </row>
    <row r="633" spans="1:8" s="94" customFormat="1" ht="14.85" customHeight="1" x14ac:dyDescent="0.3">
      <c r="A633" s="63">
        <v>598</v>
      </c>
      <c r="B633" s="103" t="s">
        <v>3376</v>
      </c>
      <c r="C633" s="104" t="s">
        <v>3386</v>
      </c>
      <c r="D633" s="104" t="s">
        <v>3387</v>
      </c>
      <c r="E633" s="110" t="s">
        <v>3388</v>
      </c>
      <c r="F633" s="112">
        <v>119572.5</v>
      </c>
      <c r="G633" s="81" t="s">
        <v>2097</v>
      </c>
      <c r="H633" s="36"/>
    </row>
    <row r="634" spans="1:8" s="94" customFormat="1" ht="14.85" customHeight="1" x14ac:dyDescent="0.3">
      <c r="A634" s="63">
        <v>599</v>
      </c>
      <c r="B634" s="103" t="s">
        <v>3376</v>
      </c>
      <c r="C634" s="104" t="s">
        <v>3389</v>
      </c>
      <c r="D634" s="104" t="s">
        <v>3390</v>
      </c>
      <c r="E634" s="110" t="s">
        <v>3391</v>
      </c>
      <c r="F634" s="112">
        <v>119572.5</v>
      </c>
      <c r="G634" s="81" t="s">
        <v>2097</v>
      </c>
      <c r="H634" s="36"/>
    </row>
    <row r="635" spans="1:8" s="94" customFormat="1" ht="14.85" customHeight="1" x14ac:dyDescent="0.3">
      <c r="A635" s="63">
        <v>600</v>
      </c>
      <c r="B635" s="103" t="s">
        <v>3376</v>
      </c>
      <c r="C635" s="104" t="s">
        <v>3392</v>
      </c>
      <c r="D635" s="104" t="s">
        <v>3393</v>
      </c>
      <c r="E635" s="110" t="s">
        <v>3394</v>
      </c>
      <c r="F635" s="112">
        <v>119572.5</v>
      </c>
      <c r="G635" s="81" t="s">
        <v>2097</v>
      </c>
      <c r="H635" s="36"/>
    </row>
    <row r="636" spans="1:8" s="94" customFormat="1" ht="14.85" customHeight="1" x14ac:dyDescent="0.3">
      <c r="A636" s="63">
        <v>601</v>
      </c>
      <c r="B636" s="103" t="s">
        <v>2164</v>
      </c>
      <c r="C636" s="104" t="s">
        <v>2432</v>
      </c>
      <c r="D636" s="104" t="s">
        <v>3395</v>
      </c>
      <c r="E636" s="110" t="s">
        <v>3396</v>
      </c>
      <c r="F636" s="112">
        <v>45500</v>
      </c>
      <c r="G636" s="81">
        <v>21167</v>
      </c>
      <c r="H636" s="36"/>
    </row>
    <row r="637" spans="1:8" s="94" customFormat="1" ht="14.85" customHeight="1" x14ac:dyDescent="0.3">
      <c r="A637" s="63">
        <v>602</v>
      </c>
      <c r="B637" s="103" t="s">
        <v>2164</v>
      </c>
      <c r="C637" s="104" t="s">
        <v>3397</v>
      </c>
      <c r="D637" s="104" t="s">
        <v>3398</v>
      </c>
      <c r="E637" s="110" t="s">
        <v>3399</v>
      </c>
      <c r="F637" s="112">
        <v>45500</v>
      </c>
      <c r="G637" s="81">
        <v>21167</v>
      </c>
      <c r="H637" s="36"/>
    </row>
    <row r="638" spans="1:8" s="94" customFormat="1" ht="14.85" customHeight="1" x14ac:dyDescent="0.3">
      <c r="A638" s="63">
        <v>603</v>
      </c>
      <c r="B638" s="103" t="s">
        <v>2452</v>
      </c>
      <c r="C638" s="104" t="s">
        <v>3400</v>
      </c>
      <c r="D638" s="104" t="s">
        <v>3401</v>
      </c>
      <c r="E638" s="110" t="s">
        <v>3402</v>
      </c>
      <c r="F638" s="112">
        <v>44405</v>
      </c>
      <c r="G638" s="81" t="s">
        <v>3403</v>
      </c>
      <c r="H638" s="36"/>
    </row>
    <row r="639" spans="1:8" s="94" customFormat="1" ht="14.85" customHeight="1" x14ac:dyDescent="0.3">
      <c r="A639" s="63">
        <v>604</v>
      </c>
      <c r="B639" s="103" t="s">
        <v>3376</v>
      </c>
      <c r="C639" s="104" t="s">
        <v>3404</v>
      </c>
      <c r="D639" s="104" t="s">
        <v>3405</v>
      </c>
      <c r="E639" s="110" t="s">
        <v>3406</v>
      </c>
      <c r="F639" s="112">
        <v>148516</v>
      </c>
      <c r="G639" s="81" t="s">
        <v>2298</v>
      </c>
      <c r="H639" s="36"/>
    </row>
    <row r="640" spans="1:8" s="94" customFormat="1" ht="14.85" customHeight="1" x14ac:dyDescent="0.3">
      <c r="A640" s="63">
        <v>605</v>
      </c>
      <c r="B640" s="103" t="s">
        <v>3376</v>
      </c>
      <c r="C640" s="104" t="s">
        <v>3407</v>
      </c>
      <c r="D640" s="104" t="s">
        <v>3408</v>
      </c>
      <c r="E640" s="110" t="s">
        <v>3409</v>
      </c>
      <c r="F640" s="112">
        <v>148516</v>
      </c>
      <c r="G640" s="81" t="s">
        <v>2298</v>
      </c>
      <c r="H640" s="36"/>
    </row>
    <row r="641" spans="1:8" s="94" customFormat="1" ht="14.85" customHeight="1" x14ac:dyDescent="0.3">
      <c r="A641" s="63">
        <v>606</v>
      </c>
      <c r="B641" s="103" t="s">
        <v>3376</v>
      </c>
      <c r="C641" s="104" t="s">
        <v>3410</v>
      </c>
      <c r="D641" s="104" t="s">
        <v>3411</v>
      </c>
      <c r="E641" s="110" t="s">
        <v>3412</v>
      </c>
      <c r="F641" s="112">
        <v>148516</v>
      </c>
      <c r="G641" s="81">
        <v>22014</v>
      </c>
      <c r="H641" s="36"/>
    </row>
    <row r="642" spans="1:8" s="94" customFormat="1" ht="14.85" customHeight="1" x14ac:dyDescent="0.3">
      <c r="A642" s="63">
        <v>607</v>
      </c>
      <c r="B642" s="103" t="s">
        <v>3376</v>
      </c>
      <c r="C642" s="104" t="s">
        <v>3413</v>
      </c>
      <c r="D642" s="104" t="s">
        <v>3414</v>
      </c>
      <c r="E642" s="110" t="s">
        <v>3415</v>
      </c>
      <c r="F642" s="112">
        <v>148516</v>
      </c>
      <c r="G642" s="81">
        <v>22014</v>
      </c>
      <c r="H642" s="36"/>
    </row>
    <row r="643" spans="1:8" s="94" customFormat="1" ht="14.85" customHeight="1" x14ac:dyDescent="0.3">
      <c r="A643" s="63">
        <v>608</v>
      </c>
      <c r="B643" s="103" t="s">
        <v>2288</v>
      </c>
      <c r="C643" s="106" t="s">
        <v>3416</v>
      </c>
      <c r="D643" s="129" t="s">
        <v>3417</v>
      </c>
      <c r="E643" s="105">
        <v>34950</v>
      </c>
      <c r="F643" s="151">
        <v>765270</v>
      </c>
      <c r="G643" s="152" t="s">
        <v>2291</v>
      </c>
      <c r="H643" s="36"/>
    </row>
    <row r="644" spans="1:8" s="94" customFormat="1" ht="14.85" customHeight="1" x14ac:dyDescent="0.3">
      <c r="A644" s="63">
        <v>609</v>
      </c>
      <c r="B644" s="103" t="s">
        <v>2171</v>
      </c>
      <c r="C644" s="104" t="s">
        <v>3418</v>
      </c>
      <c r="D644" s="104" t="s">
        <v>3419</v>
      </c>
      <c r="E644" s="110">
        <v>60472</v>
      </c>
      <c r="F644" s="111">
        <v>94160</v>
      </c>
      <c r="G644" s="81">
        <v>22138</v>
      </c>
      <c r="H644" s="36"/>
    </row>
    <row r="645" spans="1:8" s="94" customFormat="1" ht="14.85" customHeight="1" x14ac:dyDescent="0.3">
      <c r="A645" s="63">
        <v>610</v>
      </c>
      <c r="B645" s="103" t="s">
        <v>2171</v>
      </c>
      <c r="C645" s="104" t="s">
        <v>3420</v>
      </c>
      <c r="D645" s="104" t="s">
        <v>3421</v>
      </c>
      <c r="E645" s="110">
        <v>48018</v>
      </c>
      <c r="F645" s="111">
        <v>94160</v>
      </c>
      <c r="G645" s="81">
        <v>22089</v>
      </c>
      <c r="H645" s="36"/>
    </row>
    <row r="646" spans="1:8" s="94" customFormat="1" ht="14.85" customHeight="1" x14ac:dyDescent="0.3">
      <c r="A646" s="63">
        <v>611</v>
      </c>
      <c r="B646" s="103" t="s">
        <v>2171</v>
      </c>
      <c r="C646" s="104" t="s">
        <v>3422</v>
      </c>
      <c r="D646" s="104" t="s">
        <v>3423</v>
      </c>
      <c r="E646" s="110">
        <v>48019</v>
      </c>
      <c r="F646" s="111">
        <v>94160</v>
      </c>
      <c r="G646" s="81">
        <v>22089</v>
      </c>
      <c r="H646" s="36"/>
    </row>
    <row r="647" spans="1:8" s="94" customFormat="1" ht="14.85" customHeight="1" x14ac:dyDescent="0.3">
      <c r="A647" s="63">
        <v>612</v>
      </c>
      <c r="B647" s="103" t="s">
        <v>2171</v>
      </c>
      <c r="C647" s="104" t="s">
        <v>3424</v>
      </c>
      <c r="D647" s="104" t="s">
        <v>3425</v>
      </c>
      <c r="E647" s="110">
        <v>48020</v>
      </c>
      <c r="F647" s="111">
        <v>94160</v>
      </c>
      <c r="G647" s="81">
        <v>22089</v>
      </c>
      <c r="H647" s="36"/>
    </row>
    <row r="648" spans="1:8" s="94" customFormat="1" ht="14.85" customHeight="1" x14ac:dyDescent="0.3">
      <c r="A648" s="63">
        <v>613</v>
      </c>
      <c r="B648" s="103" t="s">
        <v>2171</v>
      </c>
      <c r="C648" s="104" t="s">
        <v>3426</v>
      </c>
      <c r="D648" s="104" t="s">
        <v>3427</v>
      </c>
      <c r="E648" s="110">
        <v>60460</v>
      </c>
      <c r="F648" s="111">
        <v>94160</v>
      </c>
      <c r="G648" s="81">
        <v>22138</v>
      </c>
      <c r="H648" s="36"/>
    </row>
    <row r="649" spans="1:8" s="94" customFormat="1" ht="14.85" customHeight="1" x14ac:dyDescent="0.3">
      <c r="A649" s="63">
        <v>614</v>
      </c>
      <c r="B649" s="103" t="s">
        <v>2171</v>
      </c>
      <c r="C649" s="104" t="s">
        <v>3428</v>
      </c>
      <c r="D649" s="104" t="s">
        <v>3429</v>
      </c>
      <c r="E649" s="110">
        <v>60465</v>
      </c>
      <c r="F649" s="111">
        <v>94160</v>
      </c>
      <c r="G649" s="81">
        <v>22138</v>
      </c>
      <c r="H649" s="36"/>
    </row>
    <row r="650" spans="1:8" s="94" customFormat="1" ht="14.85" customHeight="1" x14ac:dyDescent="0.3">
      <c r="A650" s="63">
        <v>615</v>
      </c>
      <c r="B650" s="103" t="s">
        <v>2171</v>
      </c>
      <c r="C650" s="104" t="s">
        <v>3430</v>
      </c>
      <c r="D650" s="104" t="s">
        <v>3431</v>
      </c>
      <c r="E650" s="110">
        <v>60466</v>
      </c>
      <c r="F650" s="111">
        <v>94160</v>
      </c>
      <c r="G650" s="81">
        <v>22138</v>
      </c>
      <c r="H650" s="36"/>
    </row>
    <row r="651" spans="1:8" s="94" customFormat="1" ht="14.85" customHeight="1" x14ac:dyDescent="0.3">
      <c r="A651" s="63">
        <v>616</v>
      </c>
      <c r="B651" s="103" t="s">
        <v>2171</v>
      </c>
      <c r="C651" s="104" t="s">
        <v>3432</v>
      </c>
      <c r="D651" s="104" t="s">
        <v>3433</v>
      </c>
      <c r="E651" s="110">
        <v>60468</v>
      </c>
      <c r="F651" s="111">
        <v>94160</v>
      </c>
      <c r="G651" s="81">
        <v>22138</v>
      </c>
      <c r="H651" s="36"/>
    </row>
    <row r="652" spans="1:8" s="94" customFormat="1" ht="14.85" customHeight="1" x14ac:dyDescent="0.3">
      <c r="A652" s="63">
        <v>617</v>
      </c>
      <c r="B652" s="103" t="s">
        <v>2171</v>
      </c>
      <c r="C652" s="104" t="s">
        <v>3434</v>
      </c>
      <c r="D652" s="104" t="s">
        <v>3435</v>
      </c>
      <c r="E652" s="110">
        <v>60469</v>
      </c>
      <c r="F652" s="111">
        <v>94160</v>
      </c>
      <c r="G652" s="81">
        <v>22138</v>
      </c>
      <c r="H652" s="36"/>
    </row>
    <row r="653" spans="1:8" s="94" customFormat="1" ht="14.85" customHeight="1" x14ac:dyDescent="0.3">
      <c r="A653" s="63">
        <v>618</v>
      </c>
      <c r="B653" s="103" t="s">
        <v>2171</v>
      </c>
      <c r="C653" s="104" t="s">
        <v>3436</v>
      </c>
      <c r="D653" s="104" t="s">
        <v>3437</v>
      </c>
      <c r="E653" s="110">
        <v>60470</v>
      </c>
      <c r="F653" s="111">
        <v>94160</v>
      </c>
      <c r="G653" s="81">
        <v>22138</v>
      </c>
      <c r="H653" s="36"/>
    </row>
    <row r="654" spans="1:8" s="94" customFormat="1" ht="14.85" customHeight="1" x14ac:dyDescent="0.3">
      <c r="A654" s="63">
        <v>619</v>
      </c>
      <c r="B654" s="103" t="s">
        <v>2171</v>
      </c>
      <c r="C654" s="104" t="s">
        <v>3438</v>
      </c>
      <c r="D654" s="104" t="s">
        <v>3439</v>
      </c>
      <c r="E654" s="110">
        <v>60474</v>
      </c>
      <c r="F654" s="111">
        <v>94160</v>
      </c>
      <c r="G654" s="81">
        <v>22138</v>
      </c>
      <c r="H654" s="36"/>
    </row>
    <row r="655" spans="1:8" s="94" customFormat="1" ht="14.85" customHeight="1" x14ac:dyDescent="0.3">
      <c r="A655" s="63">
        <v>620</v>
      </c>
      <c r="B655" s="103" t="s">
        <v>2171</v>
      </c>
      <c r="C655" s="104" t="s">
        <v>3440</v>
      </c>
      <c r="D655" s="104" t="s">
        <v>3441</v>
      </c>
      <c r="E655" s="110">
        <v>60475</v>
      </c>
      <c r="F655" s="111">
        <v>94160</v>
      </c>
      <c r="G655" s="81">
        <v>22138</v>
      </c>
      <c r="H655" s="36"/>
    </row>
    <row r="656" spans="1:8" s="94" customFormat="1" ht="14.85" customHeight="1" x14ac:dyDescent="0.3">
      <c r="A656" s="63">
        <v>621</v>
      </c>
      <c r="B656" s="103" t="s">
        <v>2171</v>
      </c>
      <c r="C656" s="104" t="s">
        <v>3442</v>
      </c>
      <c r="D656" s="104" t="s">
        <v>3443</v>
      </c>
      <c r="E656" s="110">
        <v>60477</v>
      </c>
      <c r="F656" s="111">
        <v>94160</v>
      </c>
      <c r="G656" s="81">
        <v>22138</v>
      </c>
      <c r="H656" s="36"/>
    </row>
    <row r="657" spans="1:8" s="94" customFormat="1" ht="14.85" customHeight="1" x14ac:dyDescent="0.3">
      <c r="A657" s="63">
        <v>622</v>
      </c>
      <c r="B657" s="104" t="s">
        <v>3444</v>
      </c>
      <c r="C657" s="182" t="s">
        <v>3445</v>
      </c>
      <c r="D657" s="182" t="s">
        <v>3446</v>
      </c>
      <c r="E657" s="178" t="s">
        <v>3447</v>
      </c>
      <c r="F657" s="170">
        <v>746325</v>
      </c>
      <c r="G657" s="81">
        <v>22272</v>
      </c>
      <c r="H657" s="36"/>
    </row>
    <row r="658" spans="1:8" s="94" customFormat="1" ht="14.85" customHeight="1" x14ac:dyDescent="0.3">
      <c r="A658" s="63">
        <v>623</v>
      </c>
      <c r="B658" s="103" t="s">
        <v>3376</v>
      </c>
      <c r="C658" s="182" t="s">
        <v>3448</v>
      </c>
      <c r="D658" s="182" t="s">
        <v>3449</v>
      </c>
      <c r="E658" s="110">
        <v>30039</v>
      </c>
      <c r="F658" s="112">
        <v>148516</v>
      </c>
      <c r="G658" s="81">
        <v>22014</v>
      </c>
      <c r="H658" s="36"/>
    </row>
    <row r="659" spans="1:8" s="94" customFormat="1" ht="14.85" customHeight="1" x14ac:dyDescent="0.3">
      <c r="A659" s="63">
        <v>624</v>
      </c>
      <c r="B659" s="104" t="s">
        <v>3444</v>
      </c>
      <c r="C659" s="182" t="s">
        <v>3450</v>
      </c>
      <c r="D659" s="182" t="s">
        <v>3451</v>
      </c>
      <c r="E659" s="178" t="s">
        <v>3452</v>
      </c>
      <c r="F659" s="170">
        <v>746325</v>
      </c>
      <c r="G659" s="81">
        <v>22272</v>
      </c>
      <c r="H659" s="36"/>
    </row>
    <row r="660" spans="1:8" s="94" customFormat="1" ht="14.85" customHeight="1" x14ac:dyDescent="0.3">
      <c r="A660" s="63">
        <v>625</v>
      </c>
      <c r="B660" s="103" t="s">
        <v>2171</v>
      </c>
      <c r="C660" s="104" t="s">
        <v>3453</v>
      </c>
      <c r="D660" s="104" t="s">
        <v>3454</v>
      </c>
      <c r="E660" s="110">
        <v>60461</v>
      </c>
      <c r="F660" s="111">
        <v>94160</v>
      </c>
      <c r="G660" s="81">
        <v>22138</v>
      </c>
      <c r="H660" s="36"/>
    </row>
    <row r="661" spans="1:8" s="94" customFormat="1" ht="14.85" customHeight="1" x14ac:dyDescent="0.3">
      <c r="A661" s="63">
        <v>626</v>
      </c>
      <c r="B661" s="103" t="s">
        <v>3270</v>
      </c>
      <c r="C661" s="104" t="s">
        <v>3455</v>
      </c>
      <c r="D661" s="104" t="s">
        <v>3456</v>
      </c>
      <c r="E661" s="110">
        <v>63412</v>
      </c>
      <c r="F661" s="111">
        <v>74900</v>
      </c>
      <c r="G661" s="113">
        <v>22159</v>
      </c>
      <c r="H661" s="36"/>
    </row>
    <row r="662" spans="1:8" s="94" customFormat="1" ht="14.85" customHeight="1" x14ac:dyDescent="0.3">
      <c r="A662" s="63">
        <v>627</v>
      </c>
      <c r="B662" s="103" t="s">
        <v>3376</v>
      </c>
      <c r="C662" s="182" t="s">
        <v>3457</v>
      </c>
      <c r="D662" s="182" t="s">
        <v>3458</v>
      </c>
      <c r="E662" s="110">
        <v>30041</v>
      </c>
      <c r="F662" s="112">
        <v>148516</v>
      </c>
      <c r="G662" s="81">
        <v>22014</v>
      </c>
      <c r="H662" s="36"/>
    </row>
    <row r="663" spans="1:8" s="94" customFormat="1" ht="14.85" customHeight="1" x14ac:dyDescent="0.3">
      <c r="A663" s="63">
        <v>628</v>
      </c>
      <c r="B663" s="103" t="s">
        <v>3376</v>
      </c>
      <c r="C663" s="182" t="s">
        <v>3459</v>
      </c>
      <c r="D663" s="182" t="s">
        <v>3460</v>
      </c>
      <c r="E663" s="110">
        <v>30049</v>
      </c>
      <c r="F663" s="112">
        <v>148516</v>
      </c>
      <c r="G663" s="81">
        <v>22014</v>
      </c>
      <c r="H663" s="36"/>
    </row>
    <row r="664" spans="1:8" s="94" customFormat="1" ht="14.85" customHeight="1" x14ac:dyDescent="0.3">
      <c r="A664" s="63">
        <v>629</v>
      </c>
      <c r="B664" s="103" t="s">
        <v>3376</v>
      </c>
      <c r="C664" s="182" t="s">
        <v>3461</v>
      </c>
      <c r="D664" s="182" t="s">
        <v>3462</v>
      </c>
      <c r="E664" s="110">
        <v>30040</v>
      </c>
      <c r="F664" s="112">
        <v>148516</v>
      </c>
      <c r="G664" s="81">
        <v>22014</v>
      </c>
      <c r="H664" s="36"/>
    </row>
    <row r="665" spans="1:8" s="94" customFormat="1" ht="14.85" customHeight="1" x14ac:dyDescent="0.3">
      <c r="A665" s="63">
        <v>630</v>
      </c>
      <c r="B665" s="103" t="s">
        <v>3376</v>
      </c>
      <c r="C665" s="182" t="s">
        <v>3463</v>
      </c>
      <c r="D665" s="182" t="s">
        <v>3464</v>
      </c>
      <c r="E665" s="110">
        <v>30044</v>
      </c>
      <c r="F665" s="112">
        <v>148516</v>
      </c>
      <c r="G665" s="81">
        <v>22014</v>
      </c>
      <c r="H665" s="36"/>
    </row>
    <row r="666" spans="1:8" s="94" customFormat="1" ht="14.85" customHeight="1" x14ac:dyDescent="0.3">
      <c r="A666" s="63">
        <v>631</v>
      </c>
      <c r="B666" s="103" t="s">
        <v>3376</v>
      </c>
      <c r="C666" s="182" t="s">
        <v>3465</v>
      </c>
      <c r="D666" s="182" t="s">
        <v>3466</v>
      </c>
      <c r="E666" s="110">
        <v>30045</v>
      </c>
      <c r="F666" s="112">
        <v>148516</v>
      </c>
      <c r="G666" s="81">
        <v>22014</v>
      </c>
      <c r="H666" s="36"/>
    </row>
    <row r="667" spans="1:8" s="94" customFormat="1" ht="14.85" customHeight="1" x14ac:dyDescent="0.3">
      <c r="A667" s="63">
        <v>632</v>
      </c>
      <c r="B667" s="103" t="s">
        <v>3376</v>
      </c>
      <c r="C667" s="182" t="s">
        <v>3467</v>
      </c>
      <c r="D667" s="182" t="s">
        <v>3468</v>
      </c>
      <c r="E667" s="110">
        <v>30042</v>
      </c>
      <c r="F667" s="112">
        <v>148516</v>
      </c>
      <c r="G667" s="81">
        <v>22014</v>
      </c>
      <c r="H667" s="36"/>
    </row>
    <row r="668" spans="1:8" s="94" customFormat="1" ht="14.85" customHeight="1" x14ac:dyDescent="0.3">
      <c r="A668" s="63">
        <v>633</v>
      </c>
      <c r="B668" s="103" t="s">
        <v>3376</v>
      </c>
      <c r="C668" s="182" t="s">
        <v>3469</v>
      </c>
      <c r="D668" s="182" t="s">
        <v>3470</v>
      </c>
      <c r="E668" s="110">
        <v>30048</v>
      </c>
      <c r="F668" s="112">
        <v>148516</v>
      </c>
      <c r="G668" s="81">
        <v>22014</v>
      </c>
      <c r="H668" s="36"/>
    </row>
    <row r="669" spans="1:8" s="94" customFormat="1" ht="14.85" customHeight="1" x14ac:dyDescent="0.3">
      <c r="A669" s="52">
        <v>634</v>
      </c>
      <c r="B669" s="114" t="s">
        <v>3376</v>
      </c>
      <c r="C669" s="184" t="s">
        <v>3471</v>
      </c>
      <c r="D669" s="184" t="s">
        <v>3472</v>
      </c>
      <c r="E669" s="116">
        <v>30038</v>
      </c>
      <c r="F669" s="180">
        <v>148516</v>
      </c>
      <c r="G669" s="181">
        <v>22014</v>
      </c>
      <c r="H669" s="36"/>
    </row>
    <row r="670" spans="1:8" s="94" customFormat="1" ht="14.85" customHeight="1" x14ac:dyDescent="0.3">
      <c r="A670" s="45">
        <v>635</v>
      </c>
      <c r="B670" s="138" t="s">
        <v>3376</v>
      </c>
      <c r="C670" s="189" t="s">
        <v>3473</v>
      </c>
      <c r="D670" s="189" t="s">
        <v>3474</v>
      </c>
      <c r="E670" s="107">
        <v>30043</v>
      </c>
      <c r="F670" s="170">
        <v>148516</v>
      </c>
      <c r="G670" s="109">
        <v>22014</v>
      </c>
      <c r="H670" s="36"/>
    </row>
    <row r="671" spans="1:8" s="94" customFormat="1" ht="14.85" customHeight="1" x14ac:dyDescent="0.3">
      <c r="A671" s="63">
        <v>636</v>
      </c>
      <c r="B671" s="103" t="s">
        <v>3376</v>
      </c>
      <c r="C671" s="182" t="s">
        <v>3475</v>
      </c>
      <c r="D671" s="182" t="s">
        <v>3476</v>
      </c>
      <c r="E671" s="110">
        <v>30050</v>
      </c>
      <c r="F671" s="112">
        <v>148516</v>
      </c>
      <c r="G671" s="81">
        <v>22014</v>
      </c>
      <c r="H671" s="36"/>
    </row>
    <row r="672" spans="1:8" s="94" customFormat="1" ht="14.85" customHeight="1" x14ac:dyDescent="0.3">
      <c r="A672" s="63">
        <v>637</v>
      </c>
      <c r="B672" s="103" t="s">
        <v>3376</v>
      </c>
      <c r="C672" s="182" t="s">
        <v>3477</v>
      </c>
      <c r="D672" s="182" t="s">
        <v>3478</v>
      </c>
      <c r="E672" s="110">
        <v>30047</v>
      </c>
      <c r="F672" s="112">
        <v>148516</v>
      </c>
      <c r="G672" s="81">
        <v>22014</v>
      </c>
      <c r="H672" s="36"/>
    </row>
    <row r="673" spans="1:8" s="94" customFormat="1" ht="14.85" customHeight="1" x14ac:dyDescent="0.3">
      <c r="A673" s="63">
        <v>638</v>
      </c>
      <c r="B673" s="103" t="s">
        <v>3376</v>
      </c>
      <c r="C673" s="182" t="s">
        <v>3479</v>
      </c>
      <c r="D673" s="182" t="s">
        <v>3480</v>
      </c>
      <c r="E673" s="110">
        <v>30051</v>
      </c>
      <c r="F673" s="112">
        <v>148516</v>
      </c>
      <c r="G673" s="81">
        <v>22014</v>
      </c>
      <c r="H673" s="36"/>
    </row>
    <row r="674" spans="1:8" s="94" customFormat="1" ht="14.85" customHeight="1" x14ac:dyDescent="0.3">
      <c r="A674" s="63">
        <v>639</v>
      </c>
      <c r="B674" s="103" t="s">
        <v>3376</v>
      </c>
      <c r="C674" s="182" t="s">
        <v>3481</v>
      </c>
      <c r="D674" s="182" t="s">
        <v>3482</v>
      </c>
      <c r="E674" s="110">
        <v>30046</v>
      </c>
      <c r="F674" s="112">
        <v>148516</v>
      </c>
      <c r="G674" s="81">
        <v>22014</v>
      </c>
      <c r="H674" s="36"/>
    </row>
    <row r="675" spans="1:8" s="94" customFormat="1" ht="14.85" customHeight="1" x14ac:dyDescent="0.3">
      <c r="A675" s="63">
        <v>640</v>
      </c>
      <c r="B675" s="103" t="s">
        <v>2452</v>
      </c>
      <c r="C675" s="182" t="s">
        <v>3483</v>
      </c>
      <c r="D675" s="182" t="s">
        <v>3484</v>
      </c>
      <c r="E675" s="110">
        <v>28609</v>
      </c>
      <c r="F675" s="112">
        <v>44405</v>
      </c>
      <c r="G675" s="81">
        <v>21993</v>
      </c>
      <c r="H675" s="36"/>
    </row>
    <row r="676" spans="1:8" s="94" customFormat="1" ht="14.85" customHeight="1" x14ac:dyDescent="0.3">
      <c r="A676" s="63">
        <v>641</v>
      </c>
      <c r="B676" s="103" t="s">
        <v>2364</v>
      </c>
      <c r="C676" s="182" t="s">
        <v>3485</v>
      </c>
      <c r="D676" s="182" t="s">
        <v>3486</v>
      </c>
      <c r="E676" s="110">
        <v>63336</v>
      </c>
      <c r="F676" s="112">
        <v>119974</v>
      </c>
      <c r="G676" s="81">
        <v>22159</v>
      </c>
      <c r="H676" s="36"/>
    </row>
    <row r="677" spans="1:8" s="94" customFormat="1" ht="14.85" customHeight="1" x14ac:dyDescent="0.3">
      <c r="A677" s="63">
        <v>642</v>
      </c>
      <c r="B677" s="103" t="s">
        <v>2364</v>
      </c>
      <c r="C677" s="182" t="s">
        <v>3487</v>
      </c>
      <c r="D677" s="182" t="s">
        <v>3488</v>
      </c>
      <c r="E677" s="110">
        <v>63337</v>
      </c>
      <c r="F677" s="112">
        <v>119974</v>
      </c>
      <c r="G677" s="81">
        <v>22159</v>
      </c>
      <c r="H677" s="36"/>
    </row>
    <row r="678" spans="1:8" s="94" customFormat="1" ht="14.85" customHeight="1" x14ac:dyDescent="0.3">
      <c r="A678" s="144">
        <v>643</v>
      </c>
      <c r="B678" s="145" t="s">
        <v>2364</v>
      </c>
      <c r="C678" s="190" t="s">
        <v>3489</v>
      </c>
      <c r="D678" s="190" t="s">
        <v>3490</v>
      </c>
      <c r="E678" s="165">
        <v>63338</v>
      </c>
      <c r="F678" s="175">
        <v>119974</v>
      </c>
      <c r="G678" s="176">
        <v>22159</v>
      </c>
      <c r="H678" s="36"/>
    </row>
    <row r="679" spans="1:8" s="94" customFormat="1" ht="14.85" customHeight="1" x14ac:dyDescent="0.3">
      <c r="A679" s="639" t="s">
        <v>3491</v>
      </c>
      <c r="B679" s="640"/>
      <c r="C679" s="640"/>
      <c r="D679" s="640"/>
      <c r="E679" s="641"/>
      <c r="F679" s="119">
        <f>SUM(F592:F678)</f>
        <v>12734127.5</v>
      </c>
      <c r="G679" s="168"/>
      <c r="H679" s="36"/>
    </row>
    <row r="680" spans="1:8" s="94" customFormat="1" ht="14.85" customHeight="1" x14ac:dyDescent="0.3">
      <c r="A680" s="45"/>
      <c r="B680" s="191" t="s">
        <v>3492</v>
      </c>
      <c r="C680" s="173"/>
      <c r="D680" s="173"/>
      <c r="E680" s="107"/>
      <c r="F680" s="170"/>
      <c r="G680" s="109"/>
      <c r="H680" s="36"/>
    </row>
    <row r="681" spans="1:8" s="94" customFormat="1" ht="14.85" customHeight="1" x14ac:dyDescent="0.3">
      <c r="A681" s="63">
        <v>644</v>
      </c>
      <c r="B681" s="96" t="s">
        <v>3121</v>
      </c>
      <c r="C681" s="110" t="s">
        <v>24</v>
      </c>
      <c r="D681" s="110" t="s">
        <v>24</v>
      </c>
      <c r="E681" s="110" t="s">
        <v>3493</v>
      </c>
      <c r="F681" s="170">
        <v>538900</v>
      </c>
      <c r="G681" s="81" t="s">
        <v>2971</v>
      </c>
      <c r="H681" s="36"/>
    </row>
    <row r="682" spans="1:8" s="94" customFormat="1" ht="14.85" customHeight="1" x14ac:dyDescent="0.3">
      <c r="A682" s="63">
        <v>645</v>
      </c>
      <c r="B682" s="96" t="s">
        <v>3125</v>
      </c>
      <c r="C682" s="182" t="s">
        <v>3494</v>
      </c>
      <c r="D682" s="182" t="s">
        <v>3495</v>
      </c>
      <c r="E682" s="110" t="s">
        <v>3496</v>
      </c>
      <c r="F682" s="170">
        <v>539815</v>
      </c>
      <c r="G682" s="81" t="s">
        <v>1970</v>
      </c>
      <c r="H682" s="36"/>
    </row>
    <row r="683" spans="1:8" s="94" customFormat="1" ht="14.85" customHeight="1" x14ac:dyDescent="0.3">
      <c r="A683" s="63">
        <v>646</v>
      </c>
      <c r="B683" s="104" t="s">
        <v>3292</v>
      </c>
      <c r="C683" s="182" t="s">
        <v>3497</v>
      </c>
      <c r="D683" s="182" t="s">
        <v>3498</v>
      </c>
      <c r="E683" s="110" t="s">
        <v>3499</v>
      </c>
      <c r="F683" s="170">
        <v>583333</v>
      </c>
      <c r="G683" s="81">
        <v>18092</v>
      </c>
      <c r="H683" s="36"/>
    </row>
    <row r="684" spans="1:8" s="94" customFormat="1" ht="14.85" customHeight="1" x14ac:dyDescent="0.3">
      <c r="A684" s="63">
        <v>647</v>
      </c>
      <c r="B684" s="104" t="s">
        <v>3500</v>
      </c>
      <c r="C684" s="110" t="s">
        <v>24</v>
      </c>
      <c r="D684" s="110" t="s">
        <v>24</v>
      </c>
      <c r="E684" s="110" t="s">
        <v>3501</v>
      </c>
      <c r="F684" s="112">
        <v>0</v>
      </c>
      <c r="G684" s="81" t="s">
        <v>3502</v>
      </c>
      <c r="H684" s="36"/>
    </row>
    <row r="685" spans="1:8" s="94" customFormat="1" ht="14.85" customHeight="1" x14ac:dyDescent="0.3">
      <c r="A685" s="63">
        <v>648</v>
      </c>
      <c r="B685" s="103" t="s">
        <v>1880</v>
      </c>
      <c r="C685" s="182" t="s">
        <v>3503</v>
      </c>
      <c r="D685" s="182" t="s">
        <v>3504</v>
      </c>
      <c r="E685" s="110" t="s">
        <v>3505</v>
      </c>
      <c r="F685" s="170">
        <v>79775</v>
      </c>
      <c r="G685" s="81">
        <v>17986</v>
      </c>
      <c r="H685" s="36"/>
    </row>
    <row r="686" spans="1:8" s="94" customFormat="1" ht="14.85" customHeight="1" x14ac:dyDescent="0.3">
      <c r="A686" s="63">
        <v>649</v>
      </c>
      <c r="B686" s="103" t="s">
        <v>1880</v>
      </c>
      <c r="C686" s="182" t="s">
        <v>3506</v>
      </c>
      <c r="D686" s="182" t="s">
        <v>3507</v>
      </c>
      <c r="E686" s="110" t="s">
        <v>3508</v>
      </c>
      <c r="F686" s="170">
        <v>45000</v>
      </c>
      <c r="G686" s="81">
        <v>18294</v>
      </c>
      <c r="H686" s="36"/>
    </row>
    <row r="687" spans="1:8" s="94" customFormat="1" ht="14.85" customHeight="1" x14ac:dyDescent="0.3">
      <c r="A687" s="63">
        <v>650</v>
      </c>
      <c r="B687" s="103" t="s">
        <v>2063</v>
      </c>
      <c r="C687" s="182" t="s">
        <v>3509</v>
      </c>
      <c r="D687" s="182" t="s">
        <v>3510</v>
      </c>
      <c r="E687" s="110" t="s">
        <v>3511</v>
      </c>
      <c r="F687" s="170">
        <v>64000</v>
      </c>
      <c r="G687" s="81">
        <v>18092</v>
      </c>
      <c r="H687" s="36"/>
    </row>
    <row r="688" spans="1:8" s="94" customFormat="1" ht="14.85" customHeight="1" x14ac:dyDescent="0.3">
      <c r="A688" s="63">
        <v>651</v>
      </c>
      <c r="B688" s="103" t="s">
        <v>2063</v>
      </c>
      <c r="C688" s="182" t="s">
        <v>3512</v>
      </c>
      <c r="D688" s="182" t="s">
        <v>3513</v>
      </c>
      <c r="E688" s="110" t="s">
        <v>3514</v>
      </c>
      <c r="F688" s="170">
        <v>64000</v>
      </c>
      <c r="G688" s="81">
        <v>18092</v>
      </c>
      <c r="H688" s="36"/>
    </row>
    <row r="689" spans="1:8" s="94" customFormat="1" ht="14.85" customHeight="1" x14ac:dyDescent="0.3">
      <c r="A689" s="63">
        <v>652</v>
      </c>
      <c r="B689" s="103" t="s">
        <v>2063</v>
      </c>
      <c r="C689" s="182" t="s">
        <v>3515</v>
      </c>
      <c r="D689" s="182" t="s">
        <v>3516</v>
      </c>
      <c r="E689" s="110" t="s">
        <v>3517</v>
      </c>
      <c r="F689" s="170">
        <v>64000</v>
      </c>
      <c r="G689" s="81">
        <v>18092</v>
      </c>
      <c r="H689" s="36"/>
    </row>
    <row r="690" spans="1:8" s="94" customFormat="1" ht="14.85" customHeight="1" x14ac:dyDescent="0.3">
      <c r="A690" s="63">
        <v>653</v>
      </c>
      <c r="B690" s="104" t="s">
        <v>2063</v>
      </c>
      <c r="C690" s="182" t="s">
        <v>3518</v>
      </c>
      <c r="D690" s="182" t="s">
        <v>3519</v>
      </c>
      <c r="E690" s="110" t="s">
        <v>3520</v>
      </c>
      <c r="F690" s="154">
        <v>64000</v>
      </c>
      <c r="G690" s="81">
        <v>18092</v>
      </c>
      <c r="H690" s="36"/>
    </row>
    <row r="691" spans="1:8" s="94" customFormat="1" ht="14.85" customHeight="1" x14ac:dyDescent="0.3">
      <c r="A691" s="63">
        <v>654</v>
      </c>
      <c r="B691" s="103" t="s">
        <v>2063</v>
      </c>
      <c r="C691" s="182" t="s">
        <v>3521</v>
      </c>
      <c r="D691" s="182" t="s">
        <v>3522</v>
      </c>
      <c r="E691" s="110" t="s">
        <v>3523</v>
      </c>
      <c r="F691" s="154">
        <v>64000</v>
      </c>
      <c r="G691" s="81">
        <v>18092</v>
      </c>
      <c r="H691" s="36"/>
    </row>
    <row r="692" spans="1:8" s="94" customFormat="1" ht="14.85" customHeight="1" x14ac:dyDescent="0.3">
      <c r="A692" s="63">
        <v>655</v>
      </c>
      <c r="B692" s="103" t="s">
        <v>2063</v>
      </c>
      <c r="C692" s="182" t="s">
        <v>3524</v>
      </c>
      <c r="D692" s="182" t="s">
        <v>3525</v>
      </c>
      <c r="E692" s="110" t="s">
        <v>3526</v>
      </c>
      <c r="F692" s="154">
        <v>64000</v>
      </c>
      <c r="G692" s="81">
        <v>18092</v>
      </c>
      <c r="H692" s="36"/>
    </row>
    <row r="693" spans="1:8" s="94" customFormat="1" ht="14.85" customHeight="1" x14ac:dyDescent="0.3">
      <c r="A693" s="63">
        <v>656</v>
      </c>
      <c r="B693" s="103" t="s">
        <v>2063</v>
      </c>
      <c r="C693" s="182" t="s">
        <v>3527</v>
      </c>
      <c r="D693" s="182" t="s">
        <v>3528</v>
      </c>
      <c r="E693" s="110" t="s">
        <v>3529</v>
      </c>
      <c r="F693" s="154">
        <v>64000</v>
      </c>
      <c r="G693" s="81">
        <v>18092</v>
      </c>
      <c r="H693" s="36"/>
    </row>
    <row r="694" spans="1:8" s="94" customFormat="1" ht="14.85" customHeight="1" x14ac:dyDescent="0.3">
      <c r="A694" s="63">
        <v>657</v>
      </c>
      <c r="B694" s="103" t="s">
        <v>2063</v>
      </c>
      <c r="C694" s="182" t="s">
        <v>3530</v>
      </c>
      <c r="D694" s="182" t="s">
        <v>3531</v>
      </c>
      <c r="E694" s="110" t="s">
        <v>3532</v>
      </c>
      <c r="F694" s="154">
        <v>64842</v>
      </c>
      <c r="G694" s="81">
        <v>18146</v>
      </c>
      <c r="H694" s="36"/>
    </row>
    <row r="695" spans="1:8" s="94" customFormat="1" ht="14.85" customHeight="1" x14ac:dyDescent="0.3">
      <c r="A695" s="63">
        <v>658</v>
      </c>
      <c r="B695" s="103" t="s">
        <v>3533</v>
      </c>
      <c r="C695" s="182" t="s">
        <v>3534</v>
      </c>
      <c r="D695" s="182" t="s">
        <v>3535</v>
      </c>
      <c r="E695" s="110" t="s">
        <v>3536</v>
      </c>
      <c r="F695" s="154">
        <v>64842</v>
      </c>
      <c r="G695" s="81">
        <v>18146</v>
      </c>
      <c r="H695" s="36"/>
    </row>
    <row r="696" spans="1:8" s="94" customFormat="1" ht="14.85" customHeight="1" x14ac:dyDescent="0.3">
      <c r="A696" s="63">
        <v>659</v>
      </c>
      <c r="B696" s="103" t="s">
        <v>2582</v>
      </c>
      <c r="C696" s="182" t="s">
        <v>3537</v>
      </c>
      <c r="D696" s="182" t="s">
        <v>3537</v>
      </c>
      <c r="E696" s="110" t="s">
        <v>3538</v>
      </c>
      <c r="F696" s="112">
        <v>0</v>
      </c>
      <c r="G696" s="81" t="s">
        <v>3539</v>
      </c>
      <c r="H696" s="36"/>
    </row>
    <row r="697" spans="1:8" s="94" customFormat="1" ht="14.85" customHeight="1" x14ac:dyDescent="0.3">
      <c r="A697" s="63">
        <v>660</v>
      </c>
      <c r="B697" s="103" t="s">
        <v>2582</v>
      </c>
      <c r="C697" s="182" t="s">
        <v>3540</v>
      </c>
      <c r="D697" s="182" t="s">
        <v>3540</v>
      </c>
      <c r="E697" s="110" t="s">
        <v>3541</v>
      </c>
      <c r="F697" s="112">
        <v>0</v>
      </c>
      <c r="G697" s="81" t="s">
        <v>3539</v>
      </c>
      <c r="H697" s="36"/>
    </row>
    <row r="698" spans="1:8" s="94" customFormat="1" ht="14.85" customHeight="1" x14ac:dyDescent="0.3">
      <c r="A698" s="63">
        <v>661</v>
      </c>
      <c r="B698" s="103" t="s">
        <v>3542</v>
      </c>
      <c r="C698" s="182" t="s">
        <v>3543</v>
      </c>
      <c r="D698" s="182" t="s">
        <v>3544</v>
      </c>
      <c r="E698" s="110" t="s">
        <v>3545</v>
      </c>
      <c r="F698" s="112">
        <v>119572.5</v>
      </c>
      <c r="G698" s="81" t="s">
        <v>2097</v>
      </c>
      <c r="H698" s="36"/>
    </row>
    <row r="699" spans="1:8" s="94" customFormat="1" ht="14.85" customHeight="1" x14ac:dyDescent="0.3">
      <c r="A699" s="63">
        <v>662</v>
      </c>
      <c r="B699" s="103" t="s">
        <v>3542</v>
      </c>
      <c r="C699" s="182" t="s">
        <v>3546</v>
      </c>
      <c r="D699" s="182" t="s">
        <v>3547</v>
      </c>
      <c r="E699" s="110" t="s">
        <v>3548</v>
      </c>
      <c r="F699" s="112">
        <v>119572.5</v>
      </c>
      <c r="G699" s="81" t="s">
        <v>24</v>
      </c>
      <c r="H699" s="36"/>
    </row>
    <row r="700" spans="1:8" s="94" customFormat="1" ht="14.85" customHeight="1" x14ac:dyDescent="0.3">
      <c r="A700" s="63">
        <v>663</v>
      </c>
      <c r="B700" s="103" t="s">
        <v>3542</v>
      </c>
      <c r="C700" s="182" t="s">
        <v>3546</v>
      </c>
      <c r="D700" s="182" t="s">
        <v>3549</v>
      </c>
      <c r="E700" s="110" t="s">
        <v>3550</v>
      </c>
      <c r="F700" s="112">
        <v>119572.5</v>
      </c>
      <c r="G700" s="81" t="s">
        <v>2097</v>
      </c>
      <c r="H700" s="36"/>
    </row>
    <row r="701" spans="1:8" s="94" customFormat="1" ht="14.85" customHeight="1" x14ac:dyDescent="0.3">
      <c r="A701" s="63">
        <v>664</v>
      </c>
      <c r="B701" s="103" t="s">
        <v>3542</v>
      </c>
      <c r="C701" s="182" t="s">
        <v>3551</v>
      </c>
      <c r="D701" s="182" t="s">
        <v>3549</v>
      </c>
      <c r="E701" s="110" t="s">
        <v>3552</v>
      </c>
      <c r="F701" s="112">
        <v>119572.5</v>
      </c>
      <c r="G701" s="81" t="s">
        <v>2097</v>
      </c>
      <c r="H701" s="36"/>
    </row>
    <row r="702" spans="1:8" s="94" customFormat="1" ht="14.85" customHeight="1" x14ac:dyDescent="0.3">
      <c r="A702" s="63">
        <v>665</v>
      </c>
      <c r="B702" s="103" t="s">
        <v>3542</v>
      </c>
      <c r="C702" s="182" t="s">
        <v>3553</v>
      </c>
      <c r="D702" s="182" t="s">
        <v>3554</v>
      </c>
      <c r="E702" s="110" t="s">
        <v>3555</v>
      </c>
      <c r="F702" s="112">
        <v>119572.5</v>
      </c>
      <c r="G702" s="81" t="s">
        <v>2097</v>
      </c>
      <c r="H702" s="36"/>
    </row>
    <row r="703" spans="1:8" s="94" customFormat="1" ht="14.85" customHeight="1" x14ac:dyDescent="0.3">
      <c r="A703" s="63">
        <v>666</v>
      </c>
      <c r="B703" s="103" t="s">
        <v>3542</v>
      </c>
      <c r="C703" s="182" t="s">
        <v>3556</v>
      </c>
      <c r="D703" s="182" t="s">
        <v>3557</v>
      </c>
      <c r="E703" s="110" t="s">
        <v>3558</v>
      </c>
      <c r="F703" s="112">
        <v>119572.5</v>
      </c>
      <c r="G703" s="81" t="s">
        <v>2097</v>
      </c>
      <c r="H703" s="36"/>
    </row>
    <row r="704" spans="1:8" s="94" customFormat="1" ht="14.85" customHeight="1" x14ac:dyDescent="0.3">
      <c r="A704" s="63">
        <v>667</v>
      </c>
      <c r="B704" s="103" t="s">
        <v>3542</v>
      </c>
      <c r="C704" s="182" t="s">
        <v>3559</v>
      </c>
      <c r="D704" s="182" t="s">
        <v>3560</v>
      </c>
      <c r="E704" s="110" t="s">
        <v>3561</v>
      </c>
      <c r="F704" s="112">
        <v>119572.5</v>
      </c>
      <c r="G704" s="81" t="s">
        <v>2097</v>
      </c>
      <c r="H704" s="36"/>
    </row>
    <row r="705" spans="1:8" s="94" customFormat="1" ht="14.85" customHeight="1" x14ac:dyDescent="0.3">
      <c r="A705" s="63">
        <v>668</v>
      </c>
      <c r="B705" s="103" t="s">
        <v>3542</v>
      </c>
      <c r="C705" s="182" t="s">
        <v>3562</v>
      </c>
      <c r="D705" s="182" t="s">
        <v>3563</v>
      </c>
      <c r="E705" s="110" t="s">
        <v>3564</v>
      </c>
      <c r="F705" s="112">
        <v>119572.5</v>
      </c>
      <c r="G705" s="81" t="s">
        <v>2097</v>
      </c>
      <c r="H705" s="36"/>
    </row>
    <row r="706" spans="1:8" s="94" customFormat="1" ht="14.85" customHeight="1" x14ac:dyDescent="0.3">
      <c r="A706" s="63">
        <v>669</v>
      </c>
      <c r="B706" s="103" t="s">
        <v>3542</v>
      </c>
      <c r="C706" s="182" t="s">
        <v>3565</v>
      </c>
      <c r="D706" s="182" t="s">
        <v>3566</v>
      </c>
      <c r="E706" s="110" t="s">
        <v>3567</v>
      </c>
      <c r="F706" s="112">
        <v>119572.5</v>
      </c>
      <c r="G706" s="81" t="s">
        <v>2097</v>
      </c>
      <c r="H706" s="36"/>
    </row>
    <row r="707" spans="1:8" s="94" customFormat="1" ht="14.85" customHeight="1" x14ac:dyDescent="0.3">
      <c r="A707" s="63">
        <v>670</v>
      </c>
      <c r="B707" s="103" t="s">
        <v>3542</v>
      </c>
      <c r="C707" s="182" t="s">
        <v>3568</v>
      </c>
      <c r="D707" s="182" t="s">
        <v>3569</v>
      </c>
      <c r="E707" s="110" t="s">
        <v>3570</v>
      </c>
      <c r="F707" s="112">
        <v>119572.5</v>
      </c>
      <c r="G707" s="81" t="s">
        <v>2097</v>
      </c>
      <c r="H707" s="36"/>
    </row>
    <row r="708" spans="1:8" s="94" customFormat="1" ht="14.85" customHeight="1" x14ac:dyDescent="0.3">
      <c r="A708" s="63">
        <v>671</v>
      </c>
      <c r="B708" s="103" t="s">
        <v>2164</v>
      </c>
      <c r="C708" s="182" t="s">
        <v>3571</v>
      </c>
      <c r="D708" s="182" t="s">
        <v>3572</v>
      </c>
      <c r="E708" s="110" t="s">
        <v>3573</v>
      </c>
      <c r="F708" s="112">
        <v>45500</v>
      </c>
      <c r="G708" s="81">
        <v>21167</v>
      </c>
      <c r="H708" s="36"/>
    </row>
    <row r="709" spans="1:8" s="94" customFormat="1" ht="14.85" customHeight="1" x14ac:dyDescent="0.3">
      <c r="A709" s="63">
        <v>672</v>
      </c>
      <c r="B709" s="103" t="s">
        <v>2164</v>
      </c>
      <c r="C709" s="182" t="s">
        <v>3574</v>
      </c>
      <c r="D709" s="182" t="s">
        <v>3575</v>
      </c>
      <c r="E709" s="110" t="s">
        <v>3576</v>
      </c>
      <c r="F709" s="112">
        <v>45500</v>
      </c>
      <c r="G709" s="81">
        <v>21167</v>
      </c>
      <c r="H709" s="36"/>
    </row>
    <row r="710" spans="1:8" s="94" customFormat="1" ht="14.85" customHeight="1" x14ac:dyDescent="0.3">
      <c r="A710" s="63">
        <v>673</v>
      </c>
      <c r="B710" s="103" t="s">
        <v>3376</v>
      </c>
      <c r="C710" s="182" t="s">
        <v>3577</v>
      </c>
      <c r="D710" s="182" t="s">
        <v>3578</v>
      </c>
      <c r="E710" s="110">
        <v>30011</v>
      </c>
      <c r="F710" s="112">
        <v>148516</v>
      </c>
      <c r="G710" s="81">
        <v>22014</v>
      </c>
      <c r="H710" s="36"/>
    </row>
    <row r="711" spans="1:8" s="94" customFormat="1" ht="14.85" customHeight="1" x14ac:dyDescent="0.3">
      <c r="A711" s="63">
        <v>674</v>
      </c>
      <c r="B711" s="103" t="s">
        <v>3376</v>
      </c>
      <c r="C711" s="182" t="s">
        <v>3579</v>
      </c>
      <c r="D711" s="182" t="s">
        <v>3580</v>
      </c>
      <c r="E711" s="110" t="s">
        <v>3581</v>
      </c>
      <c r="F711" s="112">
        <v>148516</v>
      </c>
      <c r="G711" s="81" t="s">
        <v>2298</v>
      </c>
      <c r="H711" s="36"/>
    </row>
    <row r="712" spans="1:8" s="94" customFormat="1" ht="14.85" customHeight="1" x14ac:dyDescent="0.3">
      <c r="A712" s="63">
        <v>675</v>
      </c>
      <c r="B712" s="103" t="s">
        <v>3376</v>
      </c>
      <c r="C712" s="182" t="s">
        <v>3582</v>
      </c>
      <c r="D712" s="182" t="s">
        <v>3583</v>
      </c>
      <c r="E712" s="110" t="s">
        <v>3584</v>
      </c>
      <c r="F712" s="112">
        <v>148516</v>
      </c>
      <c r="G712" s="81" t="s">
        <v>2298</v>
      </c>
      <c r="H712" s="36"/>
    </row>
    <row r="713" spans="1:8" s="94" customFormat="1" ht="14.85" customHeight="1" x14ac:dyDescent="0.3">
      <c r="A713" s="63">
        <v>676</v>
      </c>
      <c r="B713" s="103" t="s">
        <v>2788</v>
      </c>
      <c r="C713" s="182" t="s">
        <v>3585</v>
      </c>
      <c r="D713" s="182" t="s">
        <v>3586</v>
      </c>
      <c r="E713" s="110" t="s">
        <v>3587</v>
      </c>
      <c r="F713" s="112">
        <v>94160</v>
      </c>
      <c r="G713" s="81" t="s">
        <v>2175</v>
      </c>
      <c r="H713" s="36"/>
    </row>
    <row r="714" spans="1:8" s="94" customFormat="1" ht="14.85" customHeight="1" x14ac:dyDescent="0.3">
      <c r="A714" s="63">
        <v>677</v>
      </c>
      <c r="B714" s="103" t="s">
        <v>2788</v>
      </c>
      <c r="C714" s="182" t="s">
        <v>3588</v>
      </c>
      <c r="D714" s="182" t="s">
        <v>3589</v>
      </c>
      <c r="E714" s="110" t="s">
        <v>3590</v>
      </c>
      <c r="F714" s="112">
        <v>94160</v>
      </c>
      <c r="G714" s="81" t="s">
        <v>3591</v>
      </c>
      <c r="H714" s="36"/>
    </row>
    <row r="715" spans="1:8" s="94" customFormat="1" ht="14.85" customHeight="1" x14ac:dyDescent="0.3">
      <c r="A715" s="63">
        <v>678</v>
      </c>
      <c r="B715" s="103" t="s">
        <v>2788</v>
      </c>
      <c r="C715" s="110" t="s">
        <v>24</v>
      </c>
      <c r="D715" s="182" t="s">
        <v>3589</v>
      </c>
      <c r="E715" s="110" t="s">
        <v>3592</v>
      </c>
      <c r="F715" s="112">
        <v>94160</v>
      </c>
      <c r="G715" s="81" t="s">
        <v>2175</v>
      </c>
      <c r="H715" s="36"/>
    </row>
    <row r="716" spans="1:8" s="94" customFormat="1" ht="14.85" customHeight="1" x14ac:dyDescent="0.3">
      <c r="A716" s="63">
        <v>679</v>
      </c>
      <c r="B716" s="103" t="s">
        <v>2705</v>
      </c>
      <c r="C716" s="182" t="s">
        <v>3593</v>
      </c>
      <c r="D716" s="182" t="s">
        <v>3594</v>
      </c>
      <c r="E716" s="110" t="s">
        <v>3595</v>
      </c>
      <c r="F716" s="112">
        <v>74900</v>
      </c>
      <c r="G716" s="81">
        <v>22159</v>
      </c>
      <c r="H716" s="36"/>
    </row>
    <row r="717" spans="1:8" s="94" customFormat="1" ht="14.85" customHeight="1" x14ac:dyDescent="0.3">
      <c r="A717" s="63">
        <v>680</v>
      </c>
      <c r="B717" s="103" t="s">
        <v>2364</v>
      </c>
      <c r="C717" s="182" t="s">
        <v>3596</v>
      </c>
      <c r="D717" s="182" t="s">
        <v>3597</v>
      </c>
      <c r="E717" s="110" t="s">
        <v>3598</v>
      </c>
      <c r="F717" s="112">
        <v>119974</v>
      </c>
      <c r="G717" s="81">
        <v>22159</v>
      </c>
      <c r="H717" s="36"/>
    </row>
    <row r="718" spans="1:8" s="94" customFormat="1" ht="14.85" customHeight="1" x14ac:dyDescent="0.3">
      <c r="A718" s="63">
        <v>681</v>
      </c>
      <c r="B718" s="103" t="s">
        <v>2364</v>
      </c>
      <c r="C718" s="182" t="s">
        <v>3599</v>
      </c>
      <c r="D718" s="182" t="s">
        <v>3600</v>
      </c>
      <c r="E718" s="110" t="s">
        <v>3601</v>
      </c>
      <c r="F718" s="112">
        <v>119974</v>
      </c>
      <c r="G718" s="81" t="s">
        <v>24</v>
      </c>
      <c r="H718" s="36"/>
    </row>
    <row r="719" spans="1:8" s="94" customFormat="1" ht="14.85" customHeight="1" x14ac:dyDescent="0.3">
      <c r="A719" s="63">
        <v>682</v>
      </c>
      <c r="B719" s="103" t="s">
        <v>2364</v>
      </c>
      <c r="C719" s="182" t="s">
        <v>3602</v>
      </c>
      <c r="D719" s="182" t="s">
        <v>3603</v>
      </c>
      <c r="E719" s="110" t="s">
        <v>3604</v>
      </c>
      <c r="F719" s="112">
        <v>119974</v>
      </c>
      <c r="G719" s="81">
        <v>22159</v>
      </c>
      <c r="H719" s="36"/>
    </row>
    <row r="720" spans="1:8" s="94" customFormat="1" ht="14.85" customHeight="1" x14ac:dyDescent="0.3">
      <c r="A720" s="63">
        <v>683</v>
      </c>
      <c r="B720" s="103" t="s">
        <v>2788</v>
      </c>
      <c r="C720" s="182" t="s">
        <v>3605</v>
      </c>
      <c r="D720" s="182" t="s">
        <v>3606</v>
      </c>
      <c r="E720" s="110">
        <v>87418</v>
      </c>
      <c r="F720" s="112">
        <v>119752</v>
      </c>
      <c r="G720" s="81" t="s">
        <v>2097</v>
      </c>
      <c r="H720" s="36"/>
    </row>
    <row r="721" spans="1:8" s="94" customFormat="1" ht="14.85" customHeight="1" x14ac:dyDescent="0.3">
      <c r="A721" s="63">
        <v>684</v>
      </c>
      <c r="B721" s="103" t="s">
        <v>2452</v>
      </c>
      <c r="C721" s="182" t="s">
        <v>3607</v>
      </c>
      <c r="D721" s="182" t="s">
        <v>3608</v>
      </c>
      <c r="E721" s="110" t="s">
        <v>3609</v>
      </c>
      <c r="F721" s="112">
        <v>44405</v>
      </c>
      <c r="G721" s="81">
        <v>21993</v>
      </c>
      <c r="H721" s="36"/>
    </row>
    <row r="722" spans="1:8" s="94" customFormat="1" ht="14.85" customHeight="1" x14ac:dyDescent="0.3">
      <c r="A722" s="63">
        <v>685</v>
      </c>
      <c r="B722" s="103" t="s">
        <v>2452</v>
      </c>
      <c r="C722" s="182" t="s">
        <v>3610</v>
      </c>
      <c r="D722" s="182" t="s">
        <v>3611</v>
      </c>
      <c r="E722" s="110" t="s">
        <v>3612</v>
      </c>
      <c r="F722" s="112">
        <v>44405</v>
      </c>
      <c r="G722" s="81">
        <v>21993</v>
      </c>
      <c r="H722" s="36"/>
    </row>
    <row r="723" spans="1:8" s="94" customFormat="1" ht="14.85" customHeight="1" x14ac:dyDescent="0.3">
      <c r="A723" s="63">
        <v>686</v>
      </c>
      <c r="B723" s="103" t="s">
        <v>3613</v>
      </c>
      <c r="C723" s="182" t="s">
        <v>3614</v>
      </c>
      <c r="D723" s="182" t="s">
        <v>3615</v>
      </c>
      <c r="E723" s="110" t="s">
        <v>3616</v>
      </c>
      <c r="F723" s="112">
        <v>746325</v>
      </c>
      <c r="G723" s="81" t="s">
        <v>3617</v>
      </c>
      <c r="H723" s="36"/>
    </row>
    <row r="724" spans="1:8" s="94" customFormat="1" ht="14.85" customHeight="1" x14ac:dyDescent="0.3">
      <c r="A724" s="63">
        <v>687</v>
      </c>
      <c r="B724" s="103" t="s">
        <v>3613</v>
      </c>
      <c r="C724" s="182" t="s">
        <v>3618</v>
      </c>
      <c r="D724" s="182" t="s">
        <v>3619</v>
      </c>
      <c r="E724" s="110" t="s">
        <v>3620</v>
      </c>
      <c r="F724" s="112">
        <v>0</v>
      </c>
      <c r="G724" s="81" t="s">
        <v>3621</v>
      </c>
      <c r="H724" s="36"/>
    </row>
    <row r="725" spans="1:8" s="94" customFormat="1" ht="14.85" customHeight="1" x14ac:dyDescent="0.3">
      <c r="A725" s="63">
        <v>688</v>
      </c>
      <c r="B725" s="95" t="s">
        <v>2321</v>
      </c>
      <c r="C725" s="104" t="s">
        <v>3622</v>
      </c>
      <c r="D725" s="104" t="s">
        <v>3623</v>
      </c>
      <c r="E725" s="110">
        <v>20600</v>
      </c>
      <c r="F725" s="111">
        <v>123500</v>
      </c>
      <c r="G725" s="81" t="s">
        <v>2324</v>
      </c>
      <c r="H725" s="36"/>
    </row>
    <row r="726" spans="1:8" s="94" customFormat="1" ht="14.85" customHeight="1" x14ac:dyDescent="0.3">
      <c r="A726" s="63">
        <v>689</v>
      </c>
      <c r="B726" s="103" t="s">
        <v>3624</v>
      </c>
      <c r="C726" s="182" t="s">
        <v>3625</v>
      </c>
      <c r="D726" s="182" t="s">
        <v>3626</v>
      </c>
      <c r="E726" s="178" t="s">
        <v>3627</v>
      </c>
      <c r="F726" s="170">
        <v>78110</v>
      </c>
      <c r="G726" s="81">
        <v>17986</v>
      </c>
      <c r="H726" s="36"/>
    </row>
    <row r="727" spans="1:8" s="94" customFormat="1" ht="14.85" customHeight="1" x14ac:dyDescent="0.3">
      <c r="A727" s="144">
        <v>690</v>
      </c>
      <c r="B727" s="145" t="s">
        <v>3624</v>
      </c>
      <c r="C727" s="190" t="s">
        <v>3628</v>
      </c>
      <c r="D727" s="190" t="s">
        <v>3629</v>
      </c>
      <c r="E727" s="192" t="s">
        <v>3630</v>
      </c>
      <c r="F727" s="124">
        <v>79775</v>
      </c>
      <c r="G727" s="176">
        <v>17986</v>
      </c>
      <c r="H727" s="36"/>
    </row>
    <row r="728" spans="1:8" s="94" customFormat="1" ht="14.85" customHeight="1" x14ac:dyDescent="0.3">
      <c r="A728" s="639" t="s">
        <v>3631</v>
      </c>
      <c r="B728" s="640"/>
      <c r="C728" s="640"/>
      <c r="D728" s="640"/>
      <c r="E728" s="641"/>
      <c r="F728" s="119">
        <f>SUM(F681:F727)</f>
        <v>6050354</v>
      </c>
      <c r="G728" s="168"/>
      <c r="H728" s="36"/>
    </row>
    <row r="729" spans="1:8" s="94" customFormat="1" ht="14.85" customHeight="1" x14ac:dyDescent="0.3">
      <c r="A729" s="45"/>
      <c r="B729" s="177" t="s">
        <v>3632</v>
      </c>
      <c r="C729" s="173"/>
      <c r="D729" s="173"/>
      <c r="E729" s="107"/>
      <c r="F729" s="170"/>
      <c r="G729" s="109"/>
      <c r="H729" s="36"/>
    </row>
    <row r="730" spans="1:8" s="94" customFormat="1" ht="14.85" customHeight="1" x14ac:dyDescent="0.3">
      <c r="A730" s="63">
        <v>691</v>
      </c>
      <c r="B730" s="104" t="s">
        <v>3633</v>
      </c>
      <c r="C730" s="104" t="s">
        <v>3634</v>
      </c>
      <c r="D730" s="104" t="s">
        <v>3635</v>
      </c>
      <c r="E730" s="110" t="s">
        <v>3636</v>
      </c>
      <c r="F730" s="151">
        <v>1475825</v>
      </c>
      <c r="G730" s="81" t="s">
        <v>3637</v>
      </c>
      <c r="H730" s="36"/>
    </row>
    <row r="731" spans="1:8" s="94" customFormat="1" ht="14.85" customHeight="1" x14ac:dyDescent="0.3">
      <c r="A731" s="63">
        <v>692</v>
      </c>
      <c r="B731" s="103" t="s">
        <v>3638</v>
      </c>
      <c r="C731" s="104" t="s">
        <v>3639</v>
      </c>
      <c r="D731" s="104" t="s">
        <v>3640</v>
      </c>
      <c r="E731" s="110" t="s">
        <v>3641</v>
      </c>
      <c r="F731" s="111">
        <v>290000</v>
      </c>
      <c r="G731" s="113">
        <v>13423</v>
      </c>
      <c r="H731" s="36"/>
    </row>
    <row r="732" spans="1:8" s="94" customFormat="1" ht="14.85" customHeight="1" x14ac:dyDescent="0.3">
      <c r="A732" s="63">
        <v>693</v>
      </c>
      <c r="B732" s="103" t="s">
        <v>3642</v>
      </c>
      <c r="C732" s="104" t="s">
        <v>3643</v>
      </c>
      <c r="D732" s="104" t="s">
        <v>3644</v>
      </c>
      <c r="E732" s="110" t="s">
        <v>3645</v>
      </c>
      <c r="F732" s="111">
        <v>455000</v>
      </c>
      <c r="G732" s="113">
        <v>14212</v>
      </c>
      <c r="H732" s="36"/>
    </row>
    <row r="733" spans="1:8" s="94" customFormat="1" ht="14.85" customHeight="1" x14ac:dyDescent="0.3">
      <c r="A733" s="63">
        <v>694</v>
      </c>
      <c r="B733" s="104" t="s">
        <v>1841</v>
      </c>
      <c r="C733" s="104" t="s">
        <v>3646</v>
      </c>
      <c r="D733" s="104" t="s">
        <v>3647</v>
      </c>
      <c r="E733" s="110" t="s">
        <v>3648</v>
      </c>
      <c r="F733" s="111">
        <v>310000</v>
      </c>
      <c r="G733" s="113">
        <v>14263</v>
      </c>
      <c r="H733" s="36"/>
    </row>
    <row r="734" spans="1:8" s="94" customFormat="1" ht="14.85" customHeight="1" x14ac:dyDescent="0.3">
      <c r="A734" s="63">
        <v>695</v>
      </c>
      <c r="B734" s="104" t="s">
        <v>1841</v>
      </c>
      <c r="C734" s="104" t="s">
        <v>3649</v>
      </c>
      <c r="D734" s="104" t="s">
        <v>3650</v>
      </c>
      <c r="E734" s="110" t="s">
        <v>3651</v>
      </c>
      <c r="F734" s="111">
        <v>538900</v>
      </c>
      <c r="G734" s="113">
        <v>14669</v>
      </c>
      <c r="H734" s="36"/>
    </row>
    <row r="735" spans="1:8" s="94" customFormat="1" ht="14.85" customHeight="1" x14ac:dyDescent="0.3">
      <c r="A735" s="52">
        <v>696</v>
      </c>
      <c r="B735" s="115" t="s">
        <v>1841</v>
      </c>
      <c r="C735" s="115" t="s">
        <v>3652</v>
      </c>
      <c r="D735" s="115" t="s">
        <v>3653</v>
      </c>
      <c r="E735" s="116" t="s">
        <v>3654</v>
      </c>
      <c r="F735" s="117">
        <v>538900</v>
      </c>
      <c r="G735" s="118">
        <v>14911</v>
      </c>
      <c r="H735" s="36"/>
    </row>
    <row r="736" spans="1:8" s="94" customFormat="1" ht="14.85" customHeight="1" x14ac:dyDescent="0.3">
      <c r="A736" s="45">
        <v>697</v>
      </c>
      <c r="B736" s="173" t="s">
        <v>1841</v>
      </c>
      <c r="C736" s="173" t="s">
        <v>3655</v>
      </c>
      <c r="D736" s="173" t="s">
        <v>3656</v>
      </c>
      <c r="E736" s="107" t="s">
        <v>3657</v>
      </c>
      <c r="F736" s="108">
        <v>538900</v>
      </c>
      <c r="G736" s="193">
        <v>14911</v>
      </c>
      <c r="H736" s="36"/>
    </row>
    <row r="737" spans="1:8" s="94" customFormat="1" ht="14.85" customHeight="1" x14ac:dyDescent="0.3">
      <c r="A737" s="63">
        <v>698</v>
      </c>
      <c r="B737" s="104" t="s">
        <v>3658</v>
      </c>
      <c r="C737" s="110" t="s">
        <v>24</v>
      </c>
      <c r="D737" s="110" t="s">
        <v>24</v>
      </c>
      <c r="E737" s="110" t="s">
        <v>3659</v>
      </c>
      <c r="F737" s="111">
        <v>655000</v>
      </c>
      <c r="G737" s="113" t="s">
        <v>24</v>
      </c>
      <c r="H737" s="36"/>
    </row>
    <row r="738" spans="1:8" s="94" customFormat="1" ht="14.85" customHeight="1" x14ac:dyDescent="0.3">
      <c r="A738" s="63">
        <v>699</v>
      </c>
      <c r="B738" s="104" t="s">
        <v>3660</v>
      </c>
      <c r="C738" s="104" t="s">
        <v>3661</v>
      </c>
      <c r="D738" s="104" t="s">
        <v>3662</v>
      </c>
      <c r="E738" s="110" t="s">
        <v>3663</v>
      </c>
      <c r="F738" s="112">
        <v>655000</v>
      </c>
      <c r="G738" s="113">
        <v>15436</v>
      </c>
      <c r="H738" s="36"/>
    </row>
    <row r="739" spans="1:8" s="94" customFormat="1" ht="14.85" customHeight="1" x14ac:dyDescent="0.3">
      <c r="A739" s="63">
        <v>700</v>
      </c>
      <c r="B739" s="104" t="s">
        <v>1733</v>
      </c>
      <c r="C739" s="104" t="s">
        <v>3664</v>
      </c>
      <c r="D739" s="104" t="s">
        <v>3665</v>
      </c>
      <c r="E739" s="110" t="s">
        <v>3666</v>
      </c>
      <c r="F739" s="112">
        <v>539815</v>
      </c>
      <c r="G739" s="113">
        <v>16100</v>
      </c>
      <c r="H739" s="36"/>
    </row>
    <row r="740" spans="1:8" s="94" customFormat="1" ht="14.85" customHeight="1" x14ac:dyDescent="0.3">
      <c r="A740" s="63">
        <v>701</v>
      </c>
      <c r="B740" s="104" t="s">
        <v>2555</v>
      </c>
      <c r="C740" s="104" t="s">
        <v>3667</v>
      </c>
      <c r="D740" s="104" t="s">
        <v>3668</v>
      </c>
      <c r="E740" s="110" t="s">
        <v>3669</v>
      </c>
      <c r="F740" s="112">
        <v>631942</v>
      </c>
      <c r="G740" s="113">
        <v>17382</v>
      </c>
      <c r="H740" s="36"/>
    </row>
    <row r="741" spans="1:8" s="94" customFormat="1" ht="14.85" customHeight="1" x14ac:dyDescent="0.3">
      <c r="A741" s="63">
        <v>702</v>
      </c>
      <c r="B741" s="103" t="s">
        <v>3292</v>
      </c>
      <c r="C741" s="104" t="s">
        <v>3670</v>
      </c>
      <c r="D741" s="104" t="s">
        <v>3671</v>
      </c>
      <c r="E741" s="110" t="s">
        <v>3672</v>
      </c>
      <c r="F741" s="112">
        <v>583333</v>
      </c>
      <c r="G741" s="113">
        <v>18092</v>
      </c>
      <c r="H741" s="36"/>
    </row>
    <row r="742" spans="1:8" s="94" customFormat="1" ht="14.85" customHeight="1" x14ac:dyDescent="0.3">
      <c r="A742" s="63">
        <v>703</v>
      </c>
      <c r="B742" s="103" t="s">
        <v>3673</v>
      </c>
      <c r="C742" s="110" t="s">
        <v>24</v>
      </c>
      <c r="D742" s="110" t="s">
        <v>24</v>
      </c>
      <c r="E742" s="110" t="s">
        <v>3674</v>
      </c>
      <c r="F742" s="112">
        <v>0</v>
      </c>
      <c r="G742" s="113" t="s">
        <v>24</v>
      </c>
      <c r="H742" s="36"/>
    </row>
    <row r="743" spans="1:8" s="94" customFormat="1" ht="14.85" customHeight="1" x14ac:dyDescent="0.3">
      <c r="A743" s="63">
        <v>704</v>
      </c>
      <c r="B743" s="103" t="s">
        <v>3675</v>
      </c>
      <c r="C743" s="104" t="s">
        <v>3676</v>
      </c>
      <c r="D743" s="104" t="s">
        <v>3677</v>
      </c>
      <c r="E743" s="110" t="s">
        <v>3678</v>
      </c>
      <c r="F743" s="112">
        <v>1003387</v>
      </c>
      <c r="G743" s="113">
        <v>14151</v>
      </c>
      <c r="H743" s="36"/>
    </row>
    <row r="744" spans="1:8" s="94" customFormat="1" ht="14.85" customHeight="1" x14ac:dyDescent="0.3">
      <c r="A744" s="63">
        <v>705</v>
      </c>
      <c r="B744" s="103" t="s">
        <v>3679</v>
      </c>
      <c r="C744" s="104" t="s">
        <v>3680</v>
      </c>
      <c r="D744" s="104" t="s">
        <v>3681</v>
      </c>
      <c r="E744" s="110" t="s">
        <v>3682</v>
      </c>
      <c r="F744" s="112">
        <v>498800</v>
      </c>
      <c r="G744" s="113">
        <v>15419</v>
      </c>
      <c r="H744" s="36"/>
    </row>
    <row r="745" spans="1:8" s="94" customFormat="1" ht="14.85" customHeight="1" x14ac:dyDescent="0.3">
      <c r="A745" s="63">
        <v>706</v>
      </c>
      <c r="B745" s="103" t="s">
        <v>2964</v>
      </c>
      <c r="C745" s="104" t="s">
        <v>3683</v>
      </c>
      <c r="D745" s="104" t="s">
        <v>3684</v>
      </c>
      <c r="E745" s="110" t="s">
        <v>3685</v>
      </c>
      <c r="F745" s="112">
        <v>0</v>
      </c>
      <c r="G745" s="113" t="s">
        <v>3686</v>
      </c>
      <c r="H745" s="36"/>
    </row>
    <row r="746" spans="1:8" s="94" customFormat="1" ht="14.85" customHeight="1" x14ac:dyDescent="0.3">
      <c r="A746" s="63">
        <v>707</v>
      </c>
      <c r="B746" s="103" t="s">
        <v>2964</v>
      </c>
      <c r="C746" s="104" t="s">
        <v>3687</v>
      </c>
      <c r="D746" s="104" t="s">
        <v>3688</v>
      </c>
      <c r="E746" s="110" t="s">
        <v>3689</v>
      </c>
      <c r="F746" s="112">
        <v>0</v>
      </c>
      <c r="G746" s="113" t="s">
        <v>3686</v>
      </c>
      <c r="H746" s="36"/>
    </row>
    <row r="747" spans="1:8" s="94" customFormat="1" ht="14.85" customHeight="1" x14ac:dyDescent="0.3">
      <c r="A747" s="63">
        <v>708</v>
      </c>
      <c r="B747" s="103" t="s">
        <v>2964</v>
      </c>
      <c r="C747" s="104" t="s">
        <v>3690</v>
      </c>
      <c r="D747" s="104" t="s">
        <v>3691</v>
      </c>
      <c r="E747" s="110" t="s">
        <v>3692</v>
      </c>
      <c r="F747" s="112">
        <v>0</v>
      </c>
      <c r="G747" s="113" t="s">
        <v>3686</v>
      </c>
      <c r="H747" s="36"/>
    </row>
    <row r="748" spans="1:8" s="94" customFormat="1" ht="14.85" customHeight="1" x14ac:dyDescent="0.3">
      <c r="A748" s="63">
        <v>709</v>
      </c>
      <c r="B748" s="103" t="s">
        <v>2964</v>
      </c>
      <c r="C748" s="104" t="s">
        <v>3693</v>
      </c>
      <c r="D748" s="104" t="s">
        <v>3694</v>
      </c>
      <c r="E748" s="110" t="s">
        <v>3695</v>
      </c>
      <c r="F748" s="112">
        <v>0</v>
      </c>
      <c r="G748" s="113" t="s">
        <v>3686</v>
      </c>
      <c r="H748" s="36"/>
    </row>
    <row r="749" spans="1:8" s="94" customFormat="1" ht="14.85" customHeight="1" x14ac:dyDescent="0.3">
      <c r="A749" s="63">
        <v>710</v>
      </c>
      <c r="B749" s="103" t="s">
        <v>2964</v>
      </c>
      <c r="C749" s="104" t="s">
        <v>3696</v>
      </c>
      <c r="D749" s="104" t="s">
        <v>3697</v>
      </c>
      <c r="E749" s="110" t="s">
        <v>3698</v>
      </c>
      <c r="F749" s="112">
        <v>0</v>
      </c>
      <c r="G749" s="113" t="s">
        <v>3686</v>
      </c>
      <c r="H749" s="36"/>
    </row>
    <row r="750" spans="1:8" s="94" customFormat="1" ht="14.85" customHeight="1" x14ac:dyDescent="0.3">
      <c r="A750" s="63">
        <v>711</v>
      </c>
      <c r="B750" s="103" t="s">
        <v>2964</v>
      </c>
      <c r="C750" s="104" t="s">
        <v>3699</v>
      </c>
      <c r="D750" s="104" t="s">
        <v>3700</v>
      </c>
      <c r="E750" s="110" t="s">
        <v>3701</v>
      </c>
      <c r="F750" s="112">
        <v>0</v>
      </c>
      <c r="G750" s="113" t="s">
        <v>3686</v>
      </c>
      <c r="H750" s="36"/>
    </row>
    <row r="751" spans="1:8" s="94" customFormat="1" ht="14.85" customHeight="1" x14ac:dyDescent="0.3">
      <c r="A751" s="63">
        <v>712</v>
      </c>
      <c r="B751" s="103" t="s">
        <v>2964</v>
      </c>
      <c r="C751" s="104" t="s">
        <v>3702</v>
      </c>
      <c r="D751" s="104" t="s">
        <v>3703</v>
      </c>
      <c r="E751" s="110" t="s">
        <v>3704</v>
      </c>
      <c r="F751" s="112">
        <v>0</v>
      </c>
      <c r="G751" s="113" t="s">
        <v>3686</v>
      </c>
      <c r="H751" s="36"/>
    </row>
    <row r="752" spans="1:8" s="94" customFormat="1" ht="14.85" customHeight="1" x14ac:dyDescent="0.3">
      <c r="A752" s="63">
        <v>713</v>
      </c>
      <c r="B752" s="103" t="s">
        <v>2964</v>
      </c>
      <c r="C752" s="104" t="s">
        <v>3705</v>
      </c>
      <c r="D752" s="104" t="s">
        <v>3706</v>
      </c>
      <c r="E752" s="110" t="s">
        <v>3707</v>
      </c>
      <c r="F752" s="112">
        <v>0</v>
      </c>
      <c r="G752" s="113" t="s">
        <v>3686</v>
      </c>
      <c r="H752" s="36"/>
    </row>
    <row r="753" spans="1:8" s="94" customFormat="1" ht="14.85" customHeight="1" x14ac:dyDescent="0.3">
      <c r="A753" s="63">
        <v>714</v>
      </c>
      <c r="B753" s="103" t="s">
        <v>2964</v>
      </c>
      <c r="C753" s="104" t="s">
        <v>3708</v>
      </c>
      <c r="D753" s="104" t="s">
        <v>3709</v>
      </c>
      <c r="E753" s="110" t="s">
        <v>3710</v>
      </c>
      <c r="F753" s="112">
        <v>0</v>
      </c>
      <c r="G753" s="113" t="s">
        <v>3686</v>
      </c>
      <c r="H753" s="36"/>
    </row>
    <row r="754" spans="1:8" s="94" customFormat="1" ht="14.85" customHeight="1" x14ac:dyDescent="0.3">
      <c r="A754" s="63">
        <v>715</v>
      </c>
      <c r="B754" s="103" t="s">
        <v>2964</v>
      </c>
      <c r="C754" s="104" t="s">
        <v>3711</v>
      </c>
      <c r="D754" s="104" t="s">
        <v>3712</v>
      </c>
      <c r="E754" s="110" t="s">
        <v>3713</v>
      </c>
      <c r="F754" s="112">
        <v>0</v>
      </c>
      <c r="G754" s="113" t="s">
        <v>3686</v>
      </c>
      <c r="H754" s="36"/>
    </row>
    <row r="755" spans="1:8" s="94" customFormat="1" ht="14.85" customHeight="1" x14ac:dyDescent="0.3">
      <c r="A755" s="63">
        <v>716</v>
      </c>
      <c r="B755" s="103" t="s">
        <v>2964</v>
      </c>
      <c r="C755" s="104" t="s">
        <v>3714</v>
      </c>
      <c r="D755" s="104" t="s">
        <v>3715</v>
      </c>
      <c r="E755" s="110" t="s">
        <v>3716</v>
      </c>
      <c r="F755" s="112">
        <v>0</v>
      </c>
      <c r="G755" s="113" t="s">
        <v>3686</v>
      </c>
      <c r="H755" s="36"/>
    </row>
    <row r="756" spans="1:8" s="94" customFormat="1" ht="14.85" customHeight="1" x14ac:dyDescent="0.3">
      <c r="A756" s="63">
        <v>717</v>
      </c>
      <c r="B756" s="103" t="s">
        <v>2964</v>
      </c>
      <c r="C756" s="104" t="s">
        <v>3717</v>
      </c>
      <c r="D756" s="104" t="s">
        <v>3718</v>
      </c>
      <c r="E756" s="110" t="s">
        <v>3719</v>
      </c>
      <c r="F756" s="112">
        <v>0</v>
      </c>
      <c r="G756" s="113" t="s">
        <v>3686</v>
      </c>
      <c r="H756" s="36"/>
    </row>
    <row r="757" spans="1:8" s="94" customFormat="1" ht="14.85" customHeight="1" x14ac:dyDescent="0.3">
      <c r="A757" s="63">
        <v>718</v>
      </c>
      <c r="B757" s="103" t="s">
        <v>2964</v>
      </c>
      <c r="C757" s="104" t="s">
        <v>3720</v>
      </c>
      <c r="D757" s="104" t="s">
        <v>3721</v>
      </c>
      <c r="E757" s="110" t="s">
        <v>3722</v>
      </c>
      <c r="F757" s="112">
        <v>0</v>
      </c>
      <c r="G757" s="113" t="s">
        <v>3686</v>
      </c>
      <c r="H757" s="36"/>
    </row>
    <row r="758" spans="1:8" s="94" customFormat="1" ht="14.85" customHeight="1" x14ac:dyDescent="0.3">
      <c r="A758" s="63">
        <v>719</v>
      </c>
      <c r="B758" s="103" t="s">
        <v>2964</v>
      </c>
      <c r="C758" s="104" t="s">
        <v>3723</v>
      </c>
      <c r="D758" s="104" t="s">
        <v>3724</v>
      </c>
      <c r="E758" s="110" t="s">
        <v>3725</v>
      </c>
      <c r="F758" s="112">
        <v>0</v>
      </c>
      <c r="G758" s="113" t="s">
        <v>3686</v>
      </c>
      <c r="H758" s="36"/>
    </row>
    <row r="759" spans="1:8" s="94" customFormat="1" ht="14.85" customHeight="1" x14ac:dyDescent="0.3">
      <c r="A759" s="63">
        <v>720</v>
      </c>
      <c r="B759" s="103" t="s">
        <v>2964</v>
      </c>
      <c r="C759" s="104" t="s">
        <v>3726</v>
      </c>
      <c r="D759" s="104" t="s">
        <v>3727</v>
      </c>
      <c r="E759" s="110" t="s">
        <v>3728</v>
      </c>
      <c r="F759" s="112">
        <v>0</v>
      </c>
      <c r="G759" s="113" t="s">
        <v>3686</v>
      </c>
      <c r="H759" s="36"/>
    </row>
    <row r="760" spans="1:8" s="94" customFormat="1" ht="14.85" customHeight="1" x14ac:dyDescent="0.3">
      <c r="A760" s="63">
        <v>721</v>
      </c>
      <c r="B760" s="103" t="s">
        <v>2964</v>
      </c>
      <c r="C760" s="104" t="s">
        <v>3729</v>
      </c>
      <c r="D760" s="104" t="s">
        <v>3730</v>
      </c>
      <c r="E760" s="110" t="s">
        <v>3731</v>
      </c>
      <c r="F760" s="112">
        <v>0</v>
      </c>
      <c r="G760" s="113" t="s">
        <v>3686</v>
      </c>
      <c r="H760" s="36"/>
    </row>
    <row r="761" spans="1:8" s="94" customFormat="1" ht="14.85" customHeight="1" x14ac:dyDescent="0.3">
      <c r="A761" s="63">
        <v>722</v>
      </c>
      <c r="B761" s="103" t="s">
        <v>2964</v>
      </c>
      <c r="C761" s="104" t="s">
        <v>3732</v>
      </c>
      <c r="D761" s="104" t="s">
        <v>3733</v>
      </c>
      <c r="E761" s="110" t="s">
        <v>3734</v>
      </c>
      <c r="F761" s="112">
        <v>0</v>
      </c>
      <c r="G761" s="113" t="s">
        <v>3686</v>
      </c>
      <c r="H761" s="36"/>
    </row>
    <row r="762" spans="1:8" s="94" customFormat="1" ht="14.85" customHeight="1" x14ac:dyDescent="0.3">
      <c r="A762" s="63">
        <v>723</v>
      </c>
      <c r="B762" s="103" t="s">
        <v>2964</v>
      </c>
      <c r="C762" s="104" t="s">
        <v>3735</v>
      </c>
      <c r="D762" s="104" t="s">
        <v>3736</v>
      </c>
      <c r="E762" s="110" t="s">
        <v>3737</v>
      </c>
      <c r="F762" s="112">
        <v>0</v>
      </c>
      <c r="G762" s="113" t="s">
        <v>3686</v>
      </c>
      <c r="H762" s="36"/>
    </row>
    <row r="763" spans="1:8" s="94" customFormat="1" ht="14.85" customHeight="1" x14ac:dyDescent="0.3">
      <c r="A763" s="63">
        <v>724</v>
      </c>
      <c r="B763" s="103" t="s">
        <v>2964</v>
      </c>
      <c r="C763" s="104" t="s">
        <v>3738</v>
      </c>
      <c r="D763" s="104" t="s">
        <v>3739</v>
      </c>
      <c r="E763" s="110" t="s">
        <v>3740</v>
      </c>
      <c r="F763" s="112">
        <v>0</v>
      </c>
      <c r="G763" s="113" t="s">
        <v>3686</v>
      </c>
      <c r="H763" s="36"/>
    </row>
    <row r="764" spans="1:8" s="94" customFormat="1" ht="14.85" customHeight="1" x14ac:dyDescent="0.3">
      <c r="A764" s="63">
        <v>725</v>
      </c>
      <c r="B764" s="103" t="s">
        <v>2964</v>
      </c>
      <c r="C764" s="104" t="s">
        <v>3741</v>
      </c>
      <c r="D764" s="104" t="s">
        <v>3742</v>
      </c>
      <c r="E764" s="110" t="s">
        <v>3743</v>
      </c>
      <c r="F764" s="112">
        <v>0</v>
      </c>
      <c r="G764" s="113" t="s">
        <v>3686</v>
      </c>
      <c r="H764" s="36"/>
    </row>
    <row r="765" spans="1:8" s="94" customFormat="1" ht="14.85" customHeight="1" x14ac:dyDescent="0.3">
      <c r="A765" s="63">
        <v>726</v>
      </c>
      <c r="B765" s="103" t="s">
        <v>2964</v>
      </c>
      <c r="C765" s="104" t="s">
        <v>3744</v>
      </c>
      <c r="D765" s="104" t="s">
        <v>3745</v>
      </c>
      <c r="E765" s="110" t="s">
        <v>3746</v>
      </c>
      <c r="F765" s="112">
        <v>0</v>
      </c>
      <c r="G765" s="113" t="s">
        <v>3686</v>
      </c>
      <c r="H765" s="36"/>
    </row>
    <row r="766" spans="1:8" s="94" customFormat="1" ht="14.85" customHeight="1" x14ac:dyDescent="0.3">
      <c r="A766" s="63">
        <v>727</v>
      </c>
      <c r="B766" s="103" t="s">
        <v>2964</v>
      </c>
      <c r="C766" s="104" t="s">
        <v>3747</v>
      </c>
      <c r="D766" s="104" t="s">
        <v>3748</v>
      </c>
      <c r="E766" s="110" t="s">
        <v>3749</v>
      </c>
      <c r="F766" s="112">
        <v>0</v>
      </c>
      <c r="G766" s="113" t="s">
        <v>3686</v>
      </c>
      <c r="H766" s="36"/>
    </row>
    <row r="767" spans="1:8" s="94" customFormat="1" ht="14.85" customHeight="1" x14ac:dyDescent="0.3">
      <c r="A767" s="63">
        <v>728</v>
      </c>
      <c r="B767" s="103" t="s">
        <v>2964</v>
      </c>
      <c r="C767" s="104" t="s">
        <v>3750</v>
      </c>
      <c r="D767" s="104" t="s">
        <v>3751</v>
      </c>
      <c r="E767" s="110" t="s">
        <v>3752</v>
      </c>
      <c r="F767" s="112">
        <v>0</v>
      </c>
      <c r="G767" s="113" t="s">
        <v>3686</v>
      </c>
      <c r="H767" s="36"/>
    </row>
    <row r="768" spans="1:8" s="94" customFormat="1" ht="14.85" customHeight="1" x14ac:dyDescent="0.3">
      <c r="A768" s="63">
        <v>729</v>
      </c>
      <c r="B768" s="103" t="s">
        <v>2964</v>
      </c>
      <c r="C768" s="104" t="s">
        <v>3753</v>
      </c>
      <c r="D768" s="104" t="s">
        <v>3754</v>
      </c>
      <c r="E768" s="110" t="s">
        <v>3755</v>
      </c>
      <c r="F768" s="112">
        <v>0</v>
      </c>
      <c r="G768" s="113" t="s">
        <v>3686</v>
      </c>
      <c r="H768" s="36"/>
    </row>
    <row r="769" spans="1:8" s="94" customFormat="1" ht="14.85" customHeight="1" x14ac:dyDescent="0.3">
      <c r="A769" s="63">
        <v>730</v>
      </c>
      <c r="B769" s="103" t="s">
        <v>2964</v>
      </c>
      <c r="C769" s="104" t="s">
        <v>3756</v>
      </c>
      <c r="D769" s="104" t="s">
        <v>3757</v>
      </c>
      <c r="E769" s="110" t="s">
        <v>3758</v>
      </c>
      <c r="F769" s="112">
        <v>0</v>
      </c>
      <c r="G769" s="113" t="s">
        <v>3686</v>
      </c>
      <c r="H769" s="36"/>
    </row>
    <row r="770" spans="1:8" s="94" customFormat="1" ht="14.85" customHeight="1" x14ac:dyDescent="0.3">
      <c r="A770" s="63">
        <v>731</v>
      </c>
      <c r="B770" s="103" t="s">
        <v>2964</v>
      </c>
      <c r="C770" s="104" t="s">
        <v>3759</v>
      </c>
      <c r="D770" s="104" t="s">
        <v>3760</v>
      </c>
      <c r="E770" s="110" t="s">
        <v>3761</v>
      </c>
      <c r="F770" s="112">
        <v>0</v>
      </c>
      <c r="G770" s="113" t="s">
        <v>3686</v>
      </c>
      <c r="H770" s="36"/>
    </row>
    <row r="771" spans="1:8" s="94" customFormat="1" ht="14.85" customHeight="1" x14ac:dyDescent="0.3">
      <c r="A771" s="63">
        <v>732</v>
      </c>
      <c r="B771" s="103" t="s">
        <v>1966</v>
      </c>
      <c r="C771" s="104" t="s">
        <v>3762</v>
      </c>
      <c r="D771" s="104" t="s">
        <v>3763</v>
      </c>
      <c r="E771" s="110" t="s">
        <v>3764</v>
      </c>
      <c r="F771" s="112">
        <v>55528</v>
      </c>
      <c r="G771" s="113" t="s">
        <v>1970</v>
      </c>
      <c r="H771" s="36"/>
    </row>
    <row r="772" spans="1:8" s="94" customFormat="1" ht="14.85" customHeight="1" x14ac:dyDescent="0.3">
      <c r="A772" s="63">
        <v>733</v>
      </c>
      <c r="B772" s="103" t="s">
        <v>1966</v>
      </c>
      <c r="C772" s="104" t="s">
        <v>3765</v>
      </c>
      <c r="D772" s="104" t="s">
        <v>3766</v>
      </c>
      <c r="E772" s="110" t="s">
        <v>3767</v>
      </c>
      <c r="F772" s="112">
        <v>55528</v>
      </c>
      <c r="G772" s="113" t="s">
        <v>1970</v>
      </c>
      <c r="H772" s="36"/>
    </row>
    <row r="773" spans="1:8" s="94" customFormat="1" ht="14.85" customHeight="1" x14ac:dyDescent="0.3">
      <c r="A773" s="63">
        <v>734</v>
      </c>
      <c r="B773" s="103" t="s">
        <v>1966</v>
      </c>
      <c r="C773" s="104" t="s">
        <v>3768</v>
      </c>
      <c r="D773" s="104" t="s">
        <v>3769</v>
      </c>
      <c r="E773" s="110" t="s">
        <v>3770</v>
      </c>
      <c r="F773" s="112">
        <v>55528</v>
      </c>
      <c r="G773" s="113" t="s">
        <v>1970</v>
      </c>
      <c r="H773" s="36"/>
    </row>
    <row r="774" spans="1:8" s="94" customFormat="1" ht="14.85" customHeight="1" x14ac:dyDescent="0.3">
      <c r="A774" s="63">
        <v>735</v>
      </c>
      <c r="B774" s="103" t="s">
        <v>1966</v>
      </c>
      <c r="C774" s="104" t="s">
        <v>3771</v>
      </c>
      <c r="D774" s="104" t="s">
        <v>3771</v>
      </c>
      <c r="E774" s="110" t="s">
        <v>3772</v>
      </c>
      <c r="F774" s="112">
        <v>55528</v>
      </c>
      <c r="G774" s="113" t="s">
        <v>1970</v>
      </c>
      <c r="H774" s="36"/>
    </row>
    <row r="775" spans="1:8" s="94" customFormat="1" ht="14.85" customHeight="1" x14ac:dyDescent="0.3">
      <c r="A775" s="63">
        <v>736</v>
      </c>
      <c r="B775" s="103" t="s">
        <v>1966</v>
      </c>
      <c r="C775" s="104" t="s">
        <v>3773</v>
      </c>
      <c r="D775" s="104" t="s">
        <v>3774</v>
      </c>
      <c r="E775" s="110" t="s">
        <v>3775</v>
      </c>
      <c r="F775" s="112">
        <v>55528</v>
      </c>
      <c r="G775" s="113" t="s">
        <v>1970</v>
      </c>
      <c r="H775" s="36"/>
    </row>
    <row r="776" spans="1:8" s="94" customFormat="1" ht="14.85" customHeight="1" x14ac:dyDescent="0.3">
      <c r="A776" s="63">
        <v>737</v>
      </c>
      <c r="B776" s="103" t="s">
        <v>1966</v>
      </c>
      <c r="C776" s="104" t="s">
        <v>3776</v>
      </c>
      <c r="D776" s="104" t="s">
        <v>3777</v>
      </c>
      <c r="E776" s="110" t="s">
        <v>3778</v>
      </c>
      <c r="F776" s="112">
        <v>55528</v>
      </c>
      <c r="G776" s="113" t="s">
        <v>1970</v>
      </c>
      <c r="H776" s="36"/>
    </row>
    <row r="777" spans="1:8" s="94" customFormat="1" ht="14.85" customHeight="1" x14ac:dyDescent="0.3">
      <c r="A777" s="63">
        <v>738</v>
      </c>
      <c r="B777" s="103" t="s">
        <v>1966</v>
      </c>
      <c r="C777" s="104" t="s">
        <v>3779</v>
      </c>
      <c r="D777" s="104" t="s">
        <v>3780</v>
      </c>
      <c r="E777" s="110" t="s">
        <v>3781</v>
      </c>
      <c r="F777" s="112">
        <v>55528</v>
      </c>
      <c r="G777" s="113" t="s">
        <v>1970</v>
      </c>
      <c r="H777" s="36"/>
    </row>
    <row r="778" spans="1:8" s="94" customFormat="1" ht="14.85" customHeight="1" x14ac:dyDescent="0.3">
      <c r="A778" s="63">
        <v>739</v>
      </c>
      <c r="B778" s="103" t="s">
        <v>1867</v>
      </c>
      <c r="C778" s="104" t="s">
        <v>3782</v>
      </c>
      <c r="D778" s="104" t="s">
        <v>3782</v>
      </c>
      <c r="E778" s="110" t="s">
        <v>3783</v>
      </c>
      <c r="F778" s="112">
        <v>55528</v>
      </c>
      <c r="G778" s="113" t="s">
        <v>3317</v>
      </c>
      <c r="H778" s="36"/>
    </row>
    <row r="779" spans="1:8" s="94" customFormat="1" ht="14.85" customHeight="1" x14ac:dyDescent="0.3">
      <c r="A779" s="63">
        <v>740</v>
      </c>
      <c r="B779" s="103" t="s">
        <v>2577</v>
      </c>
      <c r="C779" s="104" t="s">
        <v>3784</v>
      </c>
      <c r="D779" s="104" t="s">
        <v>3785</v>
      </c>
      <c r="E779" s="110" t="s">
        <v>3786</v>
      </c>
      <c r="F779" s="112">
        <v>62470</v>
      </c>
      <c r="G779" s="113" t="s">
        <v>2581</v>
      </c>
      <c r="H779" s="36"/>
    </row>
    <row r="780" spans="1:8" s="94" customFormat="1" ht="14.85" customHeight="1" x14ac:dyDescent="0.3">
      <c r="A780" s="63">
        <v>741</v>
      </c>
      <c r="B780" s="103" t="s">
        <v>2775</v>
      </c>
      <c r="C780" s="104" t="s">
        <v>3787</v>
      </c>
      <c r="D780" s="104" t="s">
        <v>3788</v>
      </c>
      <c r="E780" s="110" t="s">
        <v>3789</v>
      </c>
      <c r="F780" s="112">
        <v>79775</v>
      </c>
      <c r="G780" s="113" t="s">
        <v>1884</v>
      </c>
      <c r="H780" s="36"/>
    </row>
    <row r="781" spans="1:8" s="94" customFormat="1" ht="14.85" customHeight="1" x14ac:dyDescent="0.3">
      <c r="A781" s="63">
        <v>742</v>
      </c>
      <c r="B781" s="103" t="s">
        <v>2775</v>
      </c>
      <c r="C781" s="104" t="s">
        <v>3790</v>
      </c>
      <c r="D781" s="104" t="s">
        <v>3791</v>
      </c>
      <c r="E781" s="110" t="s">
        <v>3792</v>
      </c>
      <c r="F781" s="112">
        <v>79775</v>
      </c>
      <c r="G781" s="113" t="s">
        <v>1884</v>
      </c>
      <c r="H781" s="36"/>
    </row>
    <row r="782" spans="1:8" s="94" customFormat="1" ht="14.85" customHeight="1" x14ac:dyDescent="0.3">
      <c r="A782" s="63">
        <v>743</v>
      </c>
      <c r="B782" s="103" t="s">
        <v>2775</v>
      </c>
      <c r="C782" s="104" t="s">
        <v>3793</v>
      </c>
      <c r="D782" s="104" t="s">
        <v>3794</v>
      </c>
      <c r="E782" s="110" t="s">
        <v>3795</v>
      </c>
      <c r="F782" s="112">
        <v>79775</v>
      </c>
      <c r="G782" s="113" t="s">
        <v>1884</v>
      </c>
      <c r="H782" s="36"/>
    </row>
    <row r="783" spans="1:8" s="94" customFormat="1" ht="14.85" customHeight="1" x14ac:dyDescent="0.3">
      <c r="A783" s="63">
        <v>744</v>
      </c>
      <c r="B783" s="103" t="s">
        <v>2775</v>
      </c>
      <c r="C783" s="104" t="s">
        <v>3796</v>
      </c>
      <c r="D783" s="104" t="s">
        <v>3797</v>
      </c>
      <c r="E783" s="110" t="s">
        <v>3798</v>
      </c>
      <c r="F783" s="112">
        <v>79775</v>
      </c>
      <c r="G783" s="113" t="s">
        <v>1884</v>
      </c>
      <c r="H783" s="36"/>
    </row>
    <row r="784" spans="1:8" s="94" customFormat="1" ht="14.85" customHeight="1" x14ac:dyDescent="0.3">
      <c r="A784" s="63">
        <v>745</v>
      </c>
      <c r="B784" s="103" t="s">
        <v>2775</v>
      </c>
      <c r="C784" s="104" t="s">
        <v>3799</v>
      </c>
      <c r="D784" s="104" t="s">
        <v>3800</v>
      </c>
      <c r="E784" s="110" t="s">
        <v>3801</v>
      </c>
      <c r="F784" s="112">
        <v>79775</v>
      </c>
      <c r="G784" s="113" t="s">
        <v>1884</v>
      </c>
      <c r="H784" s="36"/>
    </row>
    <row r="785" spans="1:8" s="94" customFormat="1" ht="14.85" customHeight="1" x14ac:dyDescent="0.3">
      <c r="A785" s="63">
        <v>746</v>
      </c>
      <c r="B785" s="103" t="s">
        <v>2775</v>
      </c>
      <c r="C785" s="104" t="s">
        <v>3802</v>
      </c>
      <c r="D785" s="104" t="s">
        <v>3803</v>
      </c>
      <c r="E785" s="110" t="s">
        <v>3804</v>
      </c>
      <c r="F785" s="112">
        <v>79775</v>
      </c>
      <c r="G785" s="113" t="s">
        <v>1884</v>
      </c>
      <c r="H785" s="36"/>
    </row>
    <row r="786" spans="1:8" s="94" customFormat="1" ht="14.85" customHeight="1" x14ac:dyDescent="0.3">
      <c r="A786" s="63">
        <v>747</v>
      </c>
      <c r="B786" s="103" t="s">
        <v>2775</v>
      </c>
      <c r="C786" s="104" t="s">
        <v>3805</v>
      </c>
      <c r="D786" s="104" t="s">
        <v>3806</v>
      </c>
      <c r="E786" s="110" t="s">
        <v>3807</v>
      </c>
      <c r="F786" s="112">
        <v>79775</v>
      </c>
      <c r="G786" s="113" t="s">
        <v>1884</v>
      </c>
      <c r="H786" s="36"/>
    </row>
    <row r="787" spans="1:8" s="94" customFormat="1" ht="14.85" customHeight="1" x14ac:dyDescent="0.3">
      <c r="A787" s="63">
        <v>748</v>
      </c>
      <c r="B787" s="103" t="s">
        <v>2775</v>
      </c>
      <c r="C787" s="104" t="s">
        <v>3808</v>
      </c>
      <c r="D787" s="104" t="s">
        <v>3809</v>
      </c>
      <c r="E787" s="110" t="s">
        <v>3810</v>
      </c>
      <c r="F787" s="112">
        <v>79775</v>
      </c>
      <c r="G787" s="113" t="s">
        <v>1884</v>
      </c>
      <c r="H787" s="36"/>
    </row>
    <row r="788" spans="1:8" s="94" customFormat="1" ht="14.85" customHeight="1" x14ac:dyDescent="0.3">
      <c r="A788" s="63">
        <v>749</v>
      </c>
      <c r="B788" s="103" t="s">
        <v>2775</v>
      </c>
      <c r="C788" s="104" t="s">
        <v>3811</v>
      </c>
      <c r="D788" s="104" t="s">
        <v>3812</v>
      </c>
      <c r="E788" s="110" t="s">
        <v>3813</v>
      </c>
      <c r="F788" s="112">
        <v>79775</v>
      </c>
      <c r="G788" s="113" t="s">
        <v>1884</v>
      </c>
      <c r="H788" s="36"/>
    </row>
    <row r="789" spans="1:8" s="94" customFormat="1" ht="14.85" customHeight="1" x14ac:dyDescent="0.3">
      <c r="A789" s="63">
        <v>750</v>
      </c>
      <c r="B789" s="103" t="s">
        <v>1880</v>
      </c>
      <c r="C789" s="104" t="s">
        <v>3814</v>
      </c>
      <c r="D789" s="104" t="s">
        <v>3815</v>
      </c>
      <c r="E789" s="110" t="s">
        <v>3816</v>
      </c>
      <c r="F789" s="112">
        <v>79775</v>
      </c>
      <c r="G789" s="113">
        <v>17986</v>
      </c>
      <c r="H789" s="36"/>
    </row>
    <row r="790" spans="1:8" s="94" customFormat="1" ht="14.85" customHeight="1" x14ac:dyDescent="0.3">
      <c r="A790" s="63">
        <v>751</v>
      </c>
      <c r="B790" s="103" t="s">
        <v>2775</v>
      </c>
      <c r="C790" s="104" t="s">
        <v>3817</v>
      </c>
      <c r="D790" s="104" t="s">
        <v>3818</v>
      </c>
      <c r="E790" s="110" t="s">
        <v>3819</v>
      </c>
      <c r="F790" s="112">
        <v>78110</v>
      </c>
      <c r="G790" s="113" t="s">
        <v>1888</v>
      </c>
      <c r="H790" s="36"/>
    </row>
    <row r="791" spans="1:8" s="94" customFormat="1" ht="14.85" customHeight="1" x14ac:dyDescent="0.3">
      <c r="A791" s="63">
        <v>752</v>
      </c>
      <c r="B791" s="103" t="s">
        <v>1902</v>
      </c>
      <c r="C791" s="104" t="s">
        <v>3820</v>
      </c>
      <c r="D791" s="104" t="s">
        <v>3821</v>
      </c>
      <c r="E791" s="110" t="s">
        <v>3822</v>
      </c>
      <c r="F791" s="112">
        <v>64000</v>
      </c>
      <c r="G791" s="113" t="s">
        <v>2936</v>
      </c>
      <c r="H791" s="36"/>
    </row>
    <row r="792" spans="1:8" s="94" customFormat="1" ht="14.85" customHeight="1" x14ac:dyDescent="0.3">
      <c r="A792" s="63">
        <v>753</v>
      </c>
      <c r="B792" s="103" t="s">
        <v>1902</v>
      </c>
      <c r="C792" s="104" t="s">
        <v>3823</v>
      </c>
      <c r="D792" s="104" t="s">
        <v>3824</v>
      </c>
      <c r="E792" s="110" t="s">
        <v>3825</v>
      </c>
      <c r="F792" s="112">
        <v>64000</v>
      </c>
      <c r="G792" s="113" t="s">
        <v>2936</v>
      </c>
      <c r="H792" s="36"/>
    </row>
    <row r="793" spans="1:8" s="94" customFormat="1" ht="14.85" customHeight="1" x14ac:dyDescent="0.3">
      <c r="A793" s="63">
        <v>754</v>
      </c>
      <c r="B793" s="103" t="s">
        <v>1902</v>
      </c>
      <c r="C793" s="104" t="s">
        <v>3826</v>
      </c>
      <c r="D793" s="104" t="s">
        <v>3827</v>
      </c>
      <c r="E793" s="110" t="s">
        <v>3828</v>
      </c>
      <c r="F793" s="112">
        <v>64000</v>
      </c>
      <c r="G793" s="113" t="s">
        <v>2936</v>
      </c>
      <c r="H793" s="36"/>
    </row>
    <row r="794" spans="1:8" s="94" customFormat="1" ht="14.85" customHeight="1" x14ac:dyDescent="0.3">
      <c r="A794" s="63">
        <v>755</v>
      </c>
      <c r="B794" s="103" t="s">
        <v>1902</v>
      </c>
      <c r="C794" s="104" t="s">
        <v>3829</v>
      </c>
      <c r="D794" s="104" t="s">
        <v>3830</v>
      </c>
      <c r="E794" s="110" t="s">
        <v>3831</v>
      </c>
      <c r="F794" s="112">
        <v>64000</v>
      </c>
      <c r="G794" s="113" t="s">
        <v>1892</v>
      </c>
      <c r="H794" s="36"/>
    </row>
    <row r="795" spans="1:8" s="94" customFormat="1" ht="14.85" customHeight="1" x14ac:dyDescent="0.3">
      <c r="A795" s="63">
        <v>756</v>
      </c>
      <c r="B795" s="103" t="s">
        <v>1902</v>
      </c>
      <c r="C795" s="104" t="s">
        <v>3832</v>
      </c>
      <c r="D795" s="104" t="s">
        <v>3832</v>
      </c>
      <c r="E795" s="110" t="s">
        <v>3833</v>
      </c>
      <c r="F795" s="112">
        <v>64000</v>
      </c>
      <c r="G795" s="113" t="s">
        <v>1892</v>
      </c>
      <c r="H795" s="36"/>
    </row>
    <row r="796" spans="1:8" s="94" customFormat="1" ht="14.85" customHeight="1" x14ac:dyDescent="0.3">
      <c r="A796" s="63">
        <v>757</v>
      </c>
      <c r="B796" s="103" t="s">
        <v>1902</v>
      </c>
      <c r="C796" s="104" t="s">
        <v>3834</v>
      </c>
      <c r="D796" s="104" t="s">
        <v>3835</v>
      </c>
      <c r="E796" s="110" t="s">
        <v>3836</v>
      </c>
      <c r="F796" s="112">
        <v>64000</v>
      </c>
      <c r="G796" s="113" t="s">
        <v>1892</v>
      </c>
      <c r="H796" s="36"/>
    </row>
    <row r="797" spans="1:8" s="94" customFormat="1" ht="14.85" customHeight="1" x14ac:dyDescent="0.3">
      <c r="A797" s="63">
        <v>758</v>
      </c>
      <c r="B797" s="103" t="s">
        <v>1902</v>
      </c>
      <c r="C797" s="104" t="s">
        <v>3837</v>
      </c>
      <c r="D797" s="104" t="s">
        <v>3838</v>
      </c>
      <c r="E797" s="110" t="s">
        <v>3839</v>
      </c>
      <c r="F797" s="112">
        <v>64000</v>
      </c>
      <c r="G797" s="113" t="s">
        <v>1892</v>
      </c>
      <c r="H797" s="36"/>
    </row>
    <row r="798" spans="1:8" s="94" customFormat="1" ht="14.85" customHeight="1" x14ac:dyDescent="0.3">
      <c r="A798" s="63">
        <v>759</v>
      </c>
      <c r="B798" s="103" t="s">
        <v>1902</v>
      </c>
      <c r="C798" s="104" t="s">
        <v>3840</v>
      </c>
      <c r="D798" s="104" t="s">
        <v>3841</v>
      </c>
      <c r="E798" s="110" t="s">
        <v>3842</v>
      </c>
      <c r="F798" s="112">
        <v>64000</v>
      </c>
      <c r="G798" s="113" t="s">
        <v>1892</v>
      </c>
      <c r="H798" s="36"/>
    </row>
    <row r="799" spans="1:8" s="94" customFormat="1" ht="14.85" customHeight="1" x14ac:dyDescent="0.3">
      <c r="A799" s="63">
        <v>760</v>
      </c>
      <c r="B799" s="103" t="s">
        <v>1902</v>
      </c>
      <c r="C799" s="104" t="s">
        <v>3843</v>
      </c>
      <c r="D799" s="104" t="s">
        <v>3844</v>
      </c>
      <c r="E799" s="110" t="s">
        <v>3845</v>
      </c>
      <c r="F799" s="112">
        <v>64000</v>
      </c>
      <c r="G799" s="113" t="s">
        <v>1892</v>
      </c>
      <c r="H799" s="36"/>
    </row>
    <row r="800" spans="1:8" s="94" customFormat="1" ht="14.85" customHeight="1" x14ac:dyDescent="0.3">
      <c r="A800" s="63">
        <v>761</v>
      </c>
      <c r="B800" s="103" t="s">
        <v>1902</v>
      </c>
      <c r="C800" s="104" t="s">
        <v>3846</v>
      </c>
      <c r="D800" s="104" t="s">
        <v>3846</v>
      </c>
      <c r="E800" s="110" t="s">
        <v>3847</v>
      </c>
      <c r="F800" s="112">
        <v>64000</v>
      </c>
      <c r="G800" s="113" t="s">
        <v>1892</v>
      </c>
      <c r="H800" s="36"/>
    </row>
    <row r="801" spans="1:8" s="94" customFormat="1" ht="14.85" customHeight="1" x14ac:dyDescent="0.3">
      <c r="A801" s="52">
        <v>762</v>
      </c>
      <c r="B801" s="114" t="s">
        <v>1902</v>
      </c>
      <c r="C801" s="115" t="s">
        <v>3848</v>
      </c>
      <c r="D801" s="115" t="s">
        <v>3849</v>
      </c>
      <c r="E801" s="116" t="s">
        <v>3850</v>
      </c>
      <c r="F801" s="180">
        <v>64000</v>
      </c>
      <c r="G801" s="118" t="s">
        <v>1892</v>
      </c>
      <c r="H801" s="36"/>
    </row>
    <row r="802" spans="1:8" s="94" customFormat="1" ht="14.85" customHeight="1" x14ac:dyDescent="0.3">
      <c r="A802" s="45">
        <v>763</v>
      </c>
      <c r="B802" s="138" t="s">
        <v>1902</v>
      </c>
      <c r="C802" s="173" t="s">
        <v>3851</v>
      </c>
      <c r="D802" s="173" t="s">
        <v>3852</v>
      </c>
      <c r="E802" s="107" t="s">
        <v>3853</v>
      </c>
      <c r="F802" s="170">
        <v>64000</v>
      </c>
      <c r="G802" s="193" t="s">
        <v>1892</v>
      </c>
      <c r="H802" s="36"/>
    </row>
    <row r="803" spans="1:8" s="94" customFormat="1" ht="14.85" customHeight="1" x14ac:dyDescent="0.3">
      <c r="A803" s="63">
        <v>764</v>
      </c>
      <c r="B803" s="103" t="s">
        <v>1902</v>
      </c>
      <c r="C803" s="104" t="s">
        <v>3854</v>
      </c>
      <c r="D803" s="104" t="s">
        <v>3855</v>
      </c>
      <c r="E803" s="110" t="s">
        <v>3856</v>
      </c>
      <c r="F803" s="112">
        <v>64000</v>
      </c>
      <c r="G803" s="113" t="s">
        <v>1906</v>
      </c>
      <c r="H803" s="36"/>
    </row>
    <row r="804" spans="1:8" s="94" customFormat="1" ht="14.85" customHeight="1" x14ac:dyDescent="0.3">
      <c r="A804" s="63">
        <v>765</v>
      </c>
      <c r="B804" s="103" t="s">
        <v>1902</v>
      </c>
      <c r="C804" s="104" t="s">
        <v>3857</v>
      </c>
      <c r="D804" s="104" t="s">
        <v>3858</v>
      </c>
      <c r="E804" s="110" t="s">
        <v>3859</v>
      </c>
      <c r="F804" s="112">
        <v>64000</v>
      </c>
      <c r="G804" s="113" t="s">
        <v>1906</v>
      </c>
      <c r="H804" s="36"/>
    </row>
    <row r="805" spans="1:8" s="94" customFormat="1" ht="14.85" customHeight="1" x14ac:dyDescent="0.3">
      <c r="A805" s="63">
        <v>766</v>
      </c>
      <c r="B805" s="103" t="s">
        <v>1902</v>
      </c>
      <c r="C805" s="104" t="s">
        <v>3860</v>
      </c>
      <c r="D805" s="104" t="s">
        <v>3861</v>
      </c>
      <c r="E805" s="110" t="s">
        <v>3862</v>
      </c>
      <c r="F805" s="112">
        <v>64000</v>
      </c>
      <c r="G805" s="113" t="s">
        <v>1906</v>
      </c>
      <c r="H805" s="36"/>
    </row>
    <row r="806" spans="1:8" s="94" customFormat="1" ht="14.85" customHeight="1" x14ac:dyDescent="0.3">
      <c r="A806" s="63">
        <v>767</v>
      </c>
      <c r="B806" s="103" t="s">
        <v>1902</v>
      </c>
      <c r="C806" s="104" t="s">
        <v>3863</v>
      </c>
      <c r="D806" s="104" t="s">
        <v>3864</v>
      </c>
      <c r="E806" s="110" t="s">
        <v>3865</v>
      </c>
      <c r="F806" s="112">
        <v>64000</v>
      </c>
      <c r="G806" s="113" t="s">
        <v>1906</v>
      </c>
      <c r="H806" s="36"/>
    </row>
    <row r="807" spans="1:8" s="94" customFormat="1" ht="14.85" customHeight="1" x14ac:dyDescent="0.3">
      <c r="A807" s="63">
        <v>768</v>
      </c>
      <c r="B807" s="103" t="s">
        <v>1902</v>
      </c>
      <c r="C807" s="104" t="s">
        <v>3866</v>
      </c>
      <c r="D807" s="104" t="s">
        <v>3867</v>
      </c>
      <c r="E807" s="110" t="s">
        <v>3868</v>
      </c>
      <c r="F807" s="112">
        <v>64000</v>
      </c>
      <c r="G807" s="113" t="s">
        <v>2076</v>
      </c>
      <c r="H807" s="36"/>
    </row>
    <row r="808" spans="1:8" s="94" customFormat="1" ht="14.85" customHeight="1" x14ac:dyDescent="0.3">
      <c r="A808" s="63">
        <v>769</v>
      </c>
      <c r="B808" s="103" t="s">
        <v>1902</v>
      </c>
      <c r="C808" s="104" t="s">
        <v>3869</v>
      </c>
      <c r="D808" s="104" t="s">
        <v>3870</v>
      </c>
      <c r="E808" s="110" t="s">
        <v>3871</v>
      </c>
      <c r="F808" s="112">
        <v>64000</v>
      </c>
      <c r="G808" s="113" t="s">
        <v>2076</v>
      </c>
      <c r="H808" s="36"/>
    </row>
    <row r="809" spans="1:8" s="94" customFormat="1" ht="14.85" customHeight="1" x14ac:dyDescent="0.3">
      <c r="A809" s="63">
        <v>770</v>
      </c>
      <c r="B809" s="103" t="s">
        <v>1902</v>
      </c>
      <c r="C809" s="104" t="s">
        <v>3872</v>
      </c>
      <c r="D809" s="104" t="s">
        <v>3873</v>
      </c>
      <c r="E809" s="110" t="s">
        <v>3874</v>
      </c>
      <c r="F809" s="112">
        <v>64000</v>
      </c>
      <c r="G809" s="113" t="s">
        <v>2076</v>
      </c>
      <c r="H809" s="36"/>
    </row>
    <row r="810" spans="1:8" s="94" customFormat="1" ht="14.85" customHeight="1" x14ac:dyDescent="0.3">
      <c r="A810" s="63">
        <v>771</v>
      </c>
      <c r="B810" s="103" t="s">
        <v>1902</v>
      </c>
      <c r="C810" s="104" t="s">
        <v>3875</v>
      </c>
      <c r="D810" s="104" t="s">
        <v>3876</v>
      </c>
      <c r="E810" s="110" t="s">
        <v>3877</v>
      </c>
      <c r="F810" s="112">
        <v>64000</v>
      </c>
      <c r="G810" s="113" t="s">
        <v>2076</v>
      </c>
      <c r="H810" s="36"/>
    </row>
    <row r="811" spans="1:8" s="94" customFormat="1" ht="14.85" customHeight="1" x14ac:dyDescent="0.3">
      <c r="A811" s="63">
        <v>772</v>
      </c>
      <c r="B811" s="103" t="s">
        <v>1902</v>
      </c>
      <c r="C811" s="104" t="s">
        <v>3878</v>
      </c>
      <c r="D811" s="104" t="s">
        <v>3879</v>
      </c>
      <c r="E811" s="110" t="s">
        <v>3880</v>
      </c>
      <c r="F811" s="112">
        <v>64000</v>
      </c>
      <c r="G811" s="113" t="s">
        <v>2076</v>
      </c>
      <c r="H811" s="36"/>
    </row>
    <row r="812" spans="1:8" s="94" customFormat="1" ht="14.85" customHeight="1" x14ac:dyDescent="0.3">
      <c r="A812" s="63">
        <v>773</v>
      </c>
      <c r="B812" s="103" t="s">
        <v>1902</v>
      </c>
      <c r="C812" s="104" t="s">
        <v>3881</v>
      </c>
      <c r="D812" s="104" t="s">
        <v>3882</v>
      </c>
      <c r="E812" s="110" t="s">
        <v>3883</v>
      </c>
      <c r="F812" s="112">
        <v>64000</v>
      </c>
      <c r="G812" s="113" t="s">
        <v>2076</v>
      </c>
      <c r="H812" s="36"/>
    </row>
    <row r="813" spans="1:8" s="94" customFormat="1" ht="14.85" customHeight="1" x14ac:dyDescent="0.3">
      <c r="A813" s="63">
        <v>774</v>
      </c>
      <c r="B813" s="103" t="s">
        <v>1902</v>
      </c>
      <c r="C813" s="104" t="s">
        <v>3884</v>
      </c>
      <c r="D813" s="104" t="s">
        <v>3885</v>
      </c>
      <c r="E813" s="110" t="s">
        <v>3886</v>
      </c>
      <c r="F813" s="112">
        <v>64000</v>
      </c>
      <c r="G813" s="113" t="s">
        <v>2076</v>
      </c>
      <c r="H813" s="36"/>
    </row>
    <row r="814" spans="1:8" s="94" customFormat="1" ht="14.85" customHeight="1" x14ac:dyDescent="0.3">
      <c r="A814" s="63">
        <v>775</v>
      </c>
      <c r="B814" s="103" t="s">
        <v>1902</v>
      </c>
      <c r="C814" s="104" t="s">
        <v>3887</v>
      </c>
      <c r="D814" s="104" t="s">
        <v>3888</v>
      </c>
      <c r="E814" s="110" t="s">
        <v>3889</v>
      </c>
      <c r="F814" s="112">
        <v>64000</v>
      </c>
      <c r="G814" s="113" t="s">
        <v>2076</v>
      </c>
      <c r="H814" s="36"/>
    </row>
    <row r="815" spans="1:8" s="94" customFormat="1" ht="14.85" customHeight="1" x14ac:dyDescent="0.3">
      <c r="A815" s="63">
        <v>776</v>
      </c>
      <c r="B815" s="103" t="s">
        <v>1902</v>
      </c>
      <c r="C815" s="104" t="s">
        <v>3890</v>
      </c>
      <c r="D815" s="104" t="s">
        <v>3891</v>
      </c>
      <c r="E815" s="110" t="s">
        <v>3892</v>
      </c>
      <c r="F815" s="112">
        <v>64000</v>
      </c>
      <c r="G815" s="113" t="s">
        <v>2076</v>
      </c>
      <c r="H815" s="36"/>
    </row>
    <row r="816" spans="1:8" s="94" customFormat="1" ht="14.85" customHeight="1" x14ac:dyDescent="0.3">
      <c r="A816" s="63">
        <v>777</v>
      </c>
      <c r="B816" s="103" t="s">
        <v>2582</v>
      </c>
      <c r="C816" s="104" t="s">
        <v>3893</v>
      </c>
      <c r="D816" s="104" t="s">
        <v>3894</v>
      </c>
      <c r="E816" s="110" t="s">
        <v>3895</v>
      </c>
      <c r="F816" s="112">
        <v>0</v>
      </c>
      <c r="G816" s="113" t="s">
        <v>24</v>
      </c>
      <c r="H816" s="36"/>
    </row>
    <row r="817" spans="1:8" s="94" customFormat="1" ht="14.85" customHeight="1" x14ac:dyDescent="0.3">
      <c r="A817" s="63">
        <v>778</v>
      </c>
      <c r="B817" s="103" t="s">
        <v>2582</v>
      </c>
      <c r="C817" s="104" t="s">
        <v>3893</v>
      </c>
      <c r="D817" s="104" t="s">
        <v>3896</v>
      </c>
      <c r="E817" s="110" t="s">
        <v>3897</v>
      </c>
      <c r="F817" s="112">
        <v>0</v>
      </c>
      <c r="G817" s="113" t="s">
        <v>24</v>
      </c>
      <c r="H817" s="36"/>
    </row>
    <row r="818" spans="1:8" s="94" customFormat="1" ht="14.85" customHeight="1" x14ac:dyDescent="0.3">
      <c r="A818" s="63">
        <v>779</v>
      </c>
      <c r="B818" s="103" t="s">
        <v>2164</v>
      </c>
      <c r="C818" s="104" t="s">
        <v>3898</v>
      </c>
      <c r="D818" s="104" t="s">
        <v>3899</v>
      </c>
      <c r="E818" s="110" t="s">
        <v>3900</v>
      </c>
      <c r="F818" s="112">
        <v>45500</v>
      </c>
      <c r="G818" s="113">
        <v>21167</v>
      </c>
      <c r="H818" s="36"/>
    </row>
    <row r="819" spans="1:8" s="94" customFormat="1" ht="14.85" customHeight="1" x14ac:dyDescent="0.3">
      <c r="A819" s="63">
        <v>780</v>
      </c>
      <c r="B819" s="103" t="s">
        <v>2164</v>
      </c>
      <c r="C819" s="104" t="s">
        <v>3901</v>
      </c>
      <c r="D819" s="104" t="s">
        <v>3902</v>
      </c>
      <c r="E819" s="110" t="s">
        <v>3903</v>
      </c>
      <c r="F819" s="112">
        <v>45500</v>
      </c>
      <c r="G819" s="113">
        <v>21167</v>
      </c>
      <c r="H819" s="36"/>
    </row>
    <row r="820" spans="1:8" s="94" customFormat="1" ht="14.85" customHeight="1" x14ac:dyDescent="0.3">
      <c r="A820" s="63">
        <v>781</v>
      </c>
      <c r="B820" s="103" t="s">
        <v>3376</v>
      </c>
      <c r="C820" s="104" t="s">
        <v>3904</v>
      </c>
      <c r="D820" s="104" t="s">
        <v>3905</v>
      </c>
      <c r="E820" s="110" t="s">
        <v>3906</v>
      </c>
      <c r="F820" s="112">
        <v>119572.5</v>
      </c>
      <c r="G820" s="113" t="s">
        <v>24</v>
      </c>
      <c r="H820" s="36"/>
    </row>
    <row r="821" spans="1:8" s="94" customFormat="1" ht="14.85" customHeight="1" x14ac:dyDescent="0.3">
      <c r="A821" s="63">
        <v>782</v>
      </c>
      <c r="B821" s="103" t="s">
        <v>3376</v>
      </c>
      <c r="C821" s="104" t="s">
        <v>3907</v>
      </c>
      <c r="D821" s="104" t="s">
        <v>3908</v>
      </c>
      <c r="E821" s="110" t="s">
        <v>3909</v>
      </c>
      <c r="F821" s="112">
        <v>119572.5</v>
      </c>
      <c r="G821" s="113" t="s">
        <v>24</v>
      </c>
      <c r="H821" s="36"/>
    </row>
    <row r="822" spans="1:8" s="94" customFormat="1" ht="14.85" customHeight="1" x14ac:dyDescent="0.3">
      <c r="A822" s="63">
        <v>783</v>
      </c>
      <c r="B822" s="103" t="s">
        <v>3376</v>
      </c>
      <c r="C822" s="104" t="s">
        <v>3910</v>
      </c>
      <c r="D822" s="104" t="s">
        <v>3911</v>
      </c>
      <c r="E822" s="110" t="s">
        <v>3912</v>
      </c>
      <c r="F822" s="112">
        <v>119572.5</v>
      </c>
      <c r="G822" s="113" t="s">
        <v>24</v>
      </c>
      <c r="H822" s="36"/>
    </row>
    <row r="823" spans="1:8" s="94" customFormat="1" ht="14.85" customHeight="1" x14ac:dyDescent="0.3">
      <c r="A823" s="63">
        <v>784</v>
      </c>
      <c r="B823" s="103" t="s">
        <v>3376</v>
      </c>
      <c r="C823" s="104" t="s">
        <v>3913</v>
      </c>
      <c r="D823" s="104" t="s">
        <v>3914</v>
      </c>
      <c r="E823" s="110" t="s">
        <v>3915</v>
      </c>
      <c r="F823" s="112">
        <v>119572.5</v>
      </c>
      <c r="G823" s="113" t="s">
        <v>24</v>
      </c>
      <c r="H823" s="36"/>
    </row>
    <row r="824" spans="1:8" s="94" customFormat="1" ht="14.85" customHeight="1" x14ac:dyDescent="0.3">
      <c r="A824" s="63">
        <v>785</v>
      </c>
      <c r="B824" s="103" t="s">
        <v>3376</v>
      </c>
      <c r="C824" s="104" t="s">
        <v>3916</v>
      </c>
      <c r="D824" s="104" t="s">
        <v>3917</v>
      </c>
      <c r="E824" s="110" t="s">
        <v>3918</v>
      </c>
      <c r="F824" s="112">
        <v>119572.5</v>
      </c>
      <c r="G824" s="113" t="s">
        <v>24</v>
      </c>
      <c r="H824" s="36"/>
    </row>
    <row r="825" spans="1:8" s="94" customFormat="1" ht="14.85" customHeight="1" x14ac:dyDescent="0.3">
      <c r="A825" s="63">
        <v>786</v>
      </c>
      <c r="B825" s="103" t="s">
        <v>3376</v>
      </c>
      <c r="C825" s="104" t="s">
        <v>3919</v>
      </c>
      <c r="D825" s="104" t="s">
        <v>3920</v>
      </c>
      <c r="E825" s="110" t="s">
        <v>3921</v>
      </c>
      <c r="F825" s="112">
        <v>119572.5</v>
      </c>
      <c r="G825" s="113" t="s">
        <v>24</v>
      </c>
      <c r="H825" s="36"/>
    </row>
    <row r="826" spans="1:8" s="94" customFormat="1" ht="14.85" customHeight="1" x14ac:dyDescent="0.3">
      <c r="A826" s="63">
        <v>787</v>
      </c>
      <c r="B826" s="103" t="s">
        <v>3376</v>
      </c>
      <c r="C826" s="104" t="s">
        <v>3922</v>
      </c>
      <c r="D826" s="104" t="s">
        <v>3923</v>
      </c>
      <c r="E826" s="110" t="s">
        <v>3924</v>
      </c>
      <c r="F826" s="112">
        <v>119572.5</v>
      </c>
      <c r="G826" s="113" t="s">
        <v>24</v>
      </c>
      <c r="H826" s="36"/>
    </row>
    <row r="827" spans="1:8" s="94" customFormat="1" ht="14.85" customHeight="1" x14ac:dyDescent="0.3">
      <c r="A827" s="63">
        <v>788</v>
      </c>
      <c r="B827" s="103" t="s">
        <v>3376</v>
      </c>
      <c r="C827" s="104" t="s">
        <v>3925</v>
      </c>
      <c r="D827" s="104" t="s">
        <v>3926</v>
      </c>
      <c r="E827" s="110" t="s">
        <v>3927</v>
      </c>
      <c r="F827" s="112">
        <v>119572.5</v>
      </c>
      <c r="G827" s="113" t="s">
        <v>24</v>
      </c>
      <c r="H827" s="36"/>
    </row>
    <row r="828" spans="1:8" s="94" customFormat="1" ht="14.85" customHeight="1" x14ac:dyDescent="0.3">
      <c r="A828" s="63">
        <v>789</v>
      </c>
      <c r="B828" s="103" t="s">
        <v>3376</v>
      </c>
      <c r="C828" s="104" t="s">
        <v>3928</v>
      </c>
      <c r="D828" s="104" t="s">
        <v>3929</v>
      </c>
      <c r="E828" s="110" t="s">
        <v>3930</v>
      </c>
      <c r="F828" s="112">
        <v>119572.5</v>
      </c>
      <c r="G828" s="113" t="s">
        <v>24</v>
      </c>
      <c r="H828" s="36"/>
    </row>
    <row r="829" spans="1:8" s="94" customFormat="1" ht="14.85" customHeight="1" x14ac:dyDescent="0.3">
      <c r="A829" s="63">
        <v>790</v>
      </c>
      <c r="B829" s="103" t="s">
        <v>3376</v>
      </c>
      <c r="C829" s="104" t="s">
        <v>3931</v>
      </c>
      <c r="D829" s="104" t="s">
        <v>3932</v>
      </c>
      <c r="E829" s="110" t="s">
        <v>3933</v>
      </c>
      <c r="F829" s="112">
        <v>119572.5</v>
      </c>
      <c r="G829" s="113" t="s">
        <v>24</v>
      </c>
      <c r="H829" s="36"/>
    </row>
    <row r="830" spans="1:8" s="94" customFormat="1" ht="14.85" customHeight="1" x14ac:dyDescent="0.3">
      <c r="A830" s="63">
        <v>791</v>
      </c>
      <c r="B830" s="103" t="s">
        <v>3376</v>
      </c>
      <c r="C830" s="104" t="s">
        <v>3934</v>
      </c>
      <c r="D830" s="104" t="s">
        <v>3935</v>
      </c>
      <c r="E830" s="110" t="s">
        <v>3936</v>
      </c>
      <c r="F830" s="112">
        <v>119572.5</v>
      </c>
      <c r="G830" s="113" t="s">
        <v>24</v>
      </c>
      <c r="H830" s="36"/>
    </row>
    <row r="831" spans="1:8" s="94" customFormat="1" ht="14.85" customHeight="1" x14ac:dyDescent="0.3">
      <c r="A831" s="63">
        <v>792</v>
      </c>
      <c r="B831" s="103" t="s">
        <v>3376</v>
      </c>
      <c r="C831" s="104" t="s">
        <v>3937</v>
      </c>
      <c r="D831" s="104" t="s">
        <v>3938</v>
      </c>
      <c r="E831" s="110" t="s">
        <v>3939</v>
      </c>
      <c r="F831" s="112">
        <v>119572.5</v>
      </c>
      <c r="G831" s="113" t="s">
        <v>24</v>
      </c>
      <c r="H831" s="36"/>
    </row>
    <row r="832" spans="1:8" s="94" customFormat="1" ht="14.85" customHeight="1" x14ac:dyDescent="0.3">
      <c r="A832" s="63">
        <v>793</v>
      </c>
      <c r="B832" s="103" t="s">
        <v>3376</v>
      </c>
      <c r="C832" s="104" t="s">
        <v>3940</v>
      </c>
      <c r="D832" s="104" t="s">
        <v>3941</v>
      </c>
      <c r="E832" s="110" t="s">
        <v>3942</v>
      </c>
      <c r="F832" s="112">
        <v>119572.5</v>
      </c>
      <c r="G832" s="113" t="s">
        <v>24</v>
      </c>
      <c r="H832" s="36"/>
    </row>
    <row r="833" spans="1:8" s="94" customFormat="1" ht="14.85" customHeight="1" x14ac:dyDescent="0.3">
      <c r="A833" s="63">
        <v>794</v>
      </c>
      <c r="B833" s="103" t="s">
        <v>3376</v>
      </c>
      <c r="C833" s="104" t="s">
        <v>3943</v>
      </c>
      <c r="D833" s="104" t="s">
        <v>3944</v>
      </c>
      <c r="E833" s="110" t="s">
        <v>3945</v>
      </c>
      <c r="F833" s="112">
        <v>119572.5</v>
      </c>
      <c r="G833" s="113" t="s">
        <v>24</v>
      </c>
      <c r="H833" s="36"/>
    </row>
    <row r="834" spans="1:8" s="94" customFormat="1" ht="14.85" customHeight="1" x14ac:dyDescent="0.3">
      <c r="A834" s="63">
        <v>795</v>
      </c>
      <c r="B834" s="103" t="s">
        <v>3946</v>
      </c>
      <c r="C834" s="104" t="s">
        <v>3947</v>
      </c>
      <c r="D834" s="104" t="s">
        <v>3948</v>
      </c>
      <c r="E834" s="110" t="s">
        <v>3949</v>
      </c>
      <c r="F834" s="112">
        <v>64842</v>
      </c>
      <c r="G834" s="113">
        <v>18146</v>
      </c>
      <c r="H834" s="36"/>
    </row>
    <row r="835" spans="1:8" s="94" customFormat="1" ht="14.85" customHeight="1" x14ac:dyDescent="0.3">
      <c r="A835" s="63">
        <v>796</v>
      </c>
      <c r="B835" s="103" t="s">
        <v>3946</v>
      </c>
      <c r="C835" s="104" t="s">
        <v>3950</v>
      </c>
      <c r="D835" s="104" t="s">
        <v>3951</v>
      </c>
      <c r="E835" s="110" t="s">
        <v>3952</v>
      </c>
      <c r="F835" s="112">
        <v>64842</v>
      </c>
      <c r="G835" s="113">
        <v>18146</v>
      </c>
      <c r="H835" s="36"/>
    </row>
    <row r="836" spans="1:8" s="94" customFormat="1" ht="14.85" customHeight="1" x14ac:dyDescent="0.3">
      <c r="A836" s="63">
        <v>797</v>
      </c>
      <c r="B836" s="103" t="s">
        <v>3946</v>
      </c>
      <c r="C836" s="104" t="s">
        <v>3953</v>
      </c>
      <c r="D836" s="104" t="s">
        <v>3954</v>
      </c>
      <c r="E836" s="110" t="s">
        <v>3955</v>
      </c>
      <c r="F836" s="112">
        <v>64842</v>
      </c>
      <c r="G836" s="113">
        <v>18146</v>
      </c>
      <c r="H836" s="36"/>
    </row>
    <row r="837" spans="1:8" s="94" customFormat="1" ht="14.85" customHeight="1" x14ac:dyDescent="0.3">
      <c r="A837" s="63">
        <v>798</v>
      </c>
      <c r="B837" s="103" t="s">
        <v>3946</v>
      </c>
      <c r="C837" s="104" t="s">
        <v>3956</v>
      </c>
      <c r="D837" s="104" t="s">
        <v>3957</v>
      </c>
      <c r="E837" s="110" t="s">
        <v>3958</v>
      </c>
      <c r="F837" s="112">
        <v>64842</v>
      </c>
      <c r="G837" s="113">
        <v>18146</v>
      </c>
      <c r="H837" s="36"/>
    </row>
    <row r="838" spans="1:8" s="94" customFormat="1" ht="14.85" customHeight="1" x14ac:dyDescent="0.3">
      <c r="A838" s="63">
        <v>799</v>
      </c>
      <c r="B838" s="103" t="s">
        <v>3946</v>
      </c>
      <c r="C838" s="104" t="s">
        <v>3959</v>
      </c>
      <c r="D838" s="104" t="s">
        <v>3960</v>
      </c>
      <c r="E838" s="110" t="s">
        <v>3961</v>
      </c>
      <c r="F838" s="112">
        <v>64842</v>
      </c>
      <c r="G838" s="113">
        <v>18146</v>
      </c>
      <c r="H838" s="36"/>
    </row>
    <row r="839" spans="1:8" s="94" customFormat="1" ht="14.85" customHeight="1" x14ac:dyDescent="0.3">
      <c r="A839" s="63">
        <v>800</v>
      </c>
      <c r="B839" s="103" t="s">
        <v>2288</v>
      </c>
      <c r="C839" s="106" t="s">
        <v>3962</v>
      </c>
      <c r="D839" s="129" t="s">
        <v>3963</v>
      </c>
      <c r="E839" s="105">
        <v>34951</v>
      </c>
      <c r="F839" s="151">
        <v>765270</v>
      </c>
      <c r="G839" s="152" t="s">
        <v>2291</v>
      </c>
      <c r="H839" s="36"/>
    </row>
    <row r="840" spans="1:8" s="94" customFormat="1" ht="14.85" customHeight="1" x14ac:dyDescent="0.3">
      <c r="A840" s="63">
        <v>801</v>
      </c>
      <c r="B840" s="95" t="s">
        <v>2321</v>
      </c>
      <c r="C840" s="104" t="s">
        <v>3964</v>
      </c>
      <c r="D840" s="104" t="s">
        <v>3965</v>
      </c>
      <c r="E840" s="110">
        <v>20590</v>
      </c>
      <c r="F840" s="111">
        <v>123500</v>
      </c>
      <c r="G840" s="81" t="s">
        <v>2324</v>
      </c>
      <c r="H840" s="36"/>
    </row>
    <row r="841" spans="1:8" s="94" customFormat="1" ht="14.85" customHeight="1" x14ac:dyDescent="0.3">
      <c r="A841" s="63">
        <v>802</v>
      </c>
      <c r="B841" s="103" t="s">
        <v>3966</v>
      </c>
      <c r="C841" s="103" t="s">
        <v>3967</v>
      </c>
      <c r="D841" s="103" t="s">
        <v>3968</v>
      </c>
      <c r="E841" s="110">
        <v>20984</v>
      </c>
      <c r="F841" s="112">
        <v>284000</v>
      </c>
      <c r="G841" s="81">
        <v>11954</v>
      </c>
      <c r="H841" s="36"/>
    </row>
    <row r="842" spans="1:8" s="94" customFormat="1" ht="14.85" customHeight="1" x14ac:dyDescent="0.3">
      <c r="A842" s="63">
        <v>803</v>
      </c>
      <c r="B842" s="103" t="s">
        <v>1841</v>
      </c>
      <c r="C842" s="103" t="s">
        <v>3969</v>
      </c>
      <c r="D842" s="103" t="s">
        <v>3970</v>
      </c>
      <c r="E842" s="110">
        <v>21406</v>
      </c>
      <c r="F842" s="112">
        <v>307249</v>
      </c>
      <c r="G842" s="81">
        <v>12745</v>
      </c>
      <c r="H842" s="36"/>
    </row>
    <row r="843" spans="1:8" s="94" customFormat="1" ht="14.85" customHeight="1" x14ac:dyDescent="0.3">
      <c r="A843" s="63">
        <v>804</v>
      </c>
      <c r="B843" s="103" t="s">
        <v>1841</v>
      </c>
      <c r="C843" s="103" t="s">
        <v>3971</v>
      </c>
      <c r="D843" s="103" t="s">
        <v>3972</v>
      </c>
      <c r="E843" s="110">
        <v>21407</v>
      </c>
      <c r="F843" s="112">
        <v>307249</v>
      </c>
      <c r="G843" s="81">
        <v>12745</v>
      </c>
      <c r="H843" s="36"/>
    </row>
    <row r="844" spans="1:8" s="94" customFormat="1" ht="14.85" customHeight="1" x14ac:dyDescent="0.3">
      <c r="A844" s="63">
        <v>805</v>
      </c>
      <c r="B844" s="95" t="s">
        <v>3973</v>
      </c>
      <c r="C844" s="104" t="s">
        <v>3974</v>
      </c>
      <c r="D844" s="104" t="s">
        <v>3975</v>
      </c>
      <c r="E844" s="110">
        <v>21606</v>
      </c>
      <c r="F844" s="111">
        <v>200000</v>
      </c>
      <c r="G844" s="81" t="s">
        <v>3976</v>
      </c>
      <c r="H844" s="36"/>
    </row>
    <row r="845" spans="1:8" s="94" customFormat="1" ht="14.85" customHeight="1" x14ac:dyDescent="0.3">
      <c r="A845" s="63">
        <v>806</v>
      </c>
      <c r="B845" s="103" t="s">
        <v>3218</v>
      </c>
      <c r="C845" s="104" t="s">
        <v>3977</v>
      </c>
      <c r="D845" s="104" t="s">
        <v>3978</v>
      </c>
      <c r="E845" s="110">
        <v>48833</v>
      </c>
      <c r="F845" s="111">
        <v>94160</v>
      </c>
      <c r="G845" s="185" t="s">
        <v>2175</v>
      </c>
      <c r="H845" s="36"/>
    </row>
    <row r="846" spans="1:8" s="94" customFormat="1" ht="14.85" customHeight="1" x14ac:dyDescent="0.3">
      <c r="A846" s="63">
        <v>807</v>
      </c>
      <c r="B846" s="103" t="s">
        <v>3218</v>
      </c>
      <c r="C846" s="104" t="s">
        <v>3979</v>
      </c>
      <c r="D846" s="104" t="s">
        <v>3980</v>
      </c>
      <c r="E846" s="110">
        <v>48503</v>
      </c>
      <c r="F846" s="111">
        <v>94160</v>
      </c>
      <c r="G846" s="185" t="s">
        <v>2175</v>
      </c>
      <c r="H846" s="36"/>
    </row>
    <row r="847" spans="1:8" s="94" customFormat="1" ht="14.85" customHeight="1" x14ac:dyDescent="0.3">
      <c r="A847" s="63">
        <v>808</v>
      </c>
      <c r="B847" s="103" t="s">
        <v>3218</v>
      </c>
      <c r="C847" s="104" t="s">
        <v>3981</v>
      </c>
      <c r="D847" s="104" t="s">
        <v>3982</v>
      </c>
      <c r="E847" s="110">
        <v>48561</v>
      </c>
      <c r="F847" s="111">
        <v>94160</v>
      </c>
      <c r="G847" s="185" t="s">
        <v>2175</v>
      </c>
      <c r="H847" s="36"/>
    </row>
    <row r="848" spans="1:8" s="94" customFormat="1" ht="14.85" customHeight="1" x14ac:dyDescent="0.3">
      <c r="A848" s="63">
        <v>809</v>
      </c>
      <c r="B848" s="103" t="s">
        <v>3218</v>
      </c>
      <c r="C848" s="104" t="s">
        <v>3983</v>
      </c>
      <c r="D848" s="104" t="s">
        <v>3984</v>
      </c>
      <c r="E848" s="110">
        <v>48668</v>
      </c>
      <c r="F848" s="111">
        <v>94160</v>
      </c>
      <c r="G848" s="185" t="s">
        <v>2175</v>
      </c>
      <c r="H848" s="36"/>
    </row>
    <row r="849" spans="1:8" s="94" customFormat="1" ht="14.85" customHeight="1" x14ac:dyDescent="0.3">
      <c r="A849" s="63">
        <v>810</v>
      </c>
      <c r="B849" s="103" t="s">
        <v>3218</v>
      </c>
      <c r="C849" s="104" t="s">
        <v>3985</v>
      </c>
      <c r="D849" s="104" t="s">
        <v>3986</v>
      </c>
      <c r="E849" s="110">
        <v>48690</v>
      </c>
      <c r="F849" s="111">
        <v>94160</v>
      </c>
      <c r="G849" s="185" t="s">
        <v>2175</v>
      </c>
      <c r="H849" s="36"/>
    </row>
    <row r="850" spans="1:8" s="94" customFormat="1" ht="14.85" customHeight="1" x14ac:dyDescent="0.3">
      <c r="A850" s="63">
        <v>811</v>
      </c>
      <c r="B850" s="103" t="s">
        <v>3218</v>
      </c>
      <c r="C850" s="104" t="s">
        <v>3987</v>
      </c>
      <c r="D850" s="104" t="s">
        <v>3988</v>
      </c>
      <c r="E850" s="110">
        <v>48691</v>
      </c>
      <c r="F850" s="111">
        <v>94160</v>
      </c>
      <c r="G850" s="185" t="s">
        <v>2175</v>
      </c>
      <c r="H850" s="36"/>
    </row>
    <row r="851" spans="1:8" s="94" customFormat="1" ht="14.85" customHeight="1" x14ac:dyDescent="0.3">
      <c r="A851" s="63">
        <v>812</v>
      </c>
      <c r="B851" s="103" t="s">
        <v>3218</v>
      </c>
      <c r="C851" s="104" t="s">
        <v>3989</v>
      </c>
      <c r="D851" s="104" t="s">
        <v>3990</v>
      </c>
      <c r="E851" s="110">
        <v>48780</v>
      </c>
      <c r="F851" s="111">
        <v>94160</v>
      </c>
      <c r="G851" s="185" t="s">
        <v>2175</v>
      </c>
      <c r="H851" s="36"/>
    </row>
    <row r="852" spans="1:8" s="94" customFormat="1" ht="14.85" customHeight="1" x14ac:dyDescent="0.3">
      <c r="A852" s="63">
        <v>813</v>
      </c>
      <c r="B852" s="103" t="s">
        <v>3218</v>
      </c>
      <c r="C852" s="104" t="s">
        <v>3991</v>
      </c>
      <c r="D852" s="104" t="s">
        <v>3992</v>
      </c>
      <c r="E852" s="110">
        <v>48783</v>
      </c>
      <c r="F852" s="111">
        <v>94160</v>
      </c>
      <c r="G852" s="185" t="s">
        <v>2175</v>
      </c>
      <c r="H852" s="36"/>
    </row>
    <row r="853" spans="1:8" s="94" customFormat="1" ht="14.85" customHeight="1" x14ac:dyDescent="0.3">
      <c r="A853" s="63">
        <v>814</v>
      </c>
      <c r="B853" s="103" t="s">
        <v>3218</v>
      </c>
      <c r="C853" s="104" t="s">
        <v>3993</v>
      </c>
      <c r="D853" s="104" t="s">
        <v>3994</v>
      </c>
      <c r="E853" s="110">
        <v>48784</v>
      </c>
      <c r="F853" s="111">
        <v>94160</v>
      </c>
      <c r="G853" s="185" t="s">
        <v>2175</v>
      </c>
      <c r="H853" s="36"/>
    </row>
    <row r="854" spans="1:8" s="94" customFormat="1" ht="14.85" customHeight="1" x14ac:dyDescent="0.3">
      <c r="A854" s="63">
        <v>815</v>
      </c>
      <c r="B854" s="103" t="s">
        <v>3218</v>
      </c>
      <c r="C854" s="104" t="s">
        <v>3995</v>
      </c>
      <c r="D854" s="104" t="s">
        <v>3996</v>
      </c>
      <c r="E854" s="110">
        <v>48794</v>
      </c>
      <c r="F854" s="111">
        <v>94160</v>
      </c>
      <c r="G854" s="185" t="s">
        <v>2175</v>
      </c>
      <c r="H854" s="36"/>
    </row>
    <row r="855" spans="1:8" s="94" customFormat="1" ht="14.85" customHeight="1" x14ac:dyDescent="0.3">
      <c r="A855" s="63">
        <v>816</v>
      </c>
      <c r="B855" s="103" t="s">
        <v>3218</v>
      </c>
      <c r="C855" s="104" t="s">
        <v>3997</v>
      </c>
      <c r="D855" s="104" t="s">
        <v>3998</v>
      </c>
      <c r="E855" s="110">
        <v>48795</v>
      </c>
      <c r="F855" s="111">
        <v>94160</v>
      </c>
      <c r="G855" s="185" t="s">
        <v>2175</v>
      </c>
      <c r="H855" s="36"/>
    </row>
    <row r="856" spans="1:8" s="94" customFormat="1" ht="14.85" customHeight="1" x14ac:dyDescent="0.3">
      <c r="A856" s="63">
        <v>817</v>
      </c>
      <c r="B856" s="103" t="s">
        <v>3218</v>
      </c>
      <c r="C856" s="104" t="s">
        <v>3999</v>
      </c>
      <c r="D856" s="104" t="s">
        <v>4000</v>
      </c>
      <c r="E856" s="110">
        <v>51271</v>
      </c>
      <c r="F856" s="111">
        <v>94160</v>
      </c>
      <c r="G856" s="185" t="s">
        <v>2175</v>
      </c>
      <c r="H856" s="36"/>
    </row>
    <row r="857" spans="1:8" s="94" customFormat="1" ht="14.85" customHeight="1" x14ac:dyDescent="0.3">
      <c r="A857" s="63">
        <v>818</v>
      </c>
      <c r="B857" s="103" t="s">
        <v>3218</v>
      </c>
      <c r="C857" s="104" t="s">
        <v>4001</v>
      </c>
      <c r="D857" s="104" t="s">
        <v>4002</v>
      </c>
      <c r="E857" s="110">
        <v>51273</v>
      </c>
      <c r="F857" s="111">
        <v>94160</v>
      </c>
      <c r="G857" s="185" t="s">
        <v>2175</v>
      </c>
      <c r="H857" s="36"/>
    </row>
    <row r="858" spans="1:8" s="94" customFormat="1" ht="14.85" customHeight="1" x14ac:dyDescent="0.3">
      <c r="A858" s="63">
        <v>819</v>
      </c>
      <c r="B858" s="103" t="s">
        <v>3218</v>
      </c>
      <c r="C858" s="104" t="s">
        <v>4003</v>
      </c>
      <c r="D858" s="104" t="s">
        <v>4004</v>
      </c>
      <c r="E858" s="110">
        <v>51279</v>
      </c>
      <c r="F858" s="111">
        <v>94160</v>
      </c>
      <c r="G858" s="185" t="s">
        <v>2175</v>
      </c>
      <c r="H858" s="36"/>
    </row>
    <row r="859" spans="1:8" s="94" customFormat="1" ht="14.85" customHeight="1" x14ac:dyDescent="0.3">
      <c r="A859" s="63">
        <v>820</v>
      </c>
      <c r="B859" s="103" t="s">
        <v>3218</v>
      </c>
      <c r="C859" s="104" t="s">
        <v>4005</v>
      </c>
      <c r="D859" s="104" t="s">
        <v>4006</v>
      </c>
      <c r="E859" s="110">
        <v>51306</v>
      </c>
      <c r="F859" s="111">
        <v>94160</v>
      </c>
      <c r="G859" s="185" t="s">
        <v>2175</v>
      </c>
      <c r="H859" s="36"/>
    </row>
    <row r="860" spans="1:8" s="94" customFormat="1" ht="14.85" customHeight="1" x14ac:dyDescent="0.3">
      <c r="A860" s="63">
        <v>821</v>
      </c>
      <c r="B860" s="103" t="s">
        <v>3218</v>
      </c>
      <c r="C860" s="104" t="s">
        <v>4007</v>
      </c>
      <c r="D860" s="104" t="s">
        <v>4008</v>
      </c>
      <c r="E860" s="110">
        <v>51307</v>
      </c>
      <c r="F860" s="111">
        <v>94160</v>
      </c>
      <c r="G860" s="185" t="s">
        <v>2175</v>
      </c>
      <c r="H860" s="36"/>
    </row>
    <row r="861" spans="1:8" s="94" customFormat="1" ht="14.85" customHeight="1" x14ac:dyDescent="0.3">
      <c r="A861" s="63">
        <v>822</v>
      </c>
      <c r="B861" s="103" t="s">
        <v>3218</v>
      </c>
      <c r="C861" s="104" t="s">
        <v>4009</v>
      </c>
      <c r="D861" s="104" t="s">
        <v>4010</v>
      </c>
      <c r="E861" s="110">
        <v>51395</v>
      </c>
      <c r="F861" s="111">
        <v>94160</v>
      </c>
      <c r="G861" s="185" t="s">
        <v>2175</v>
      </c>
      <c r="H861" s="36"/>
    </row>
    <row r="862" spans="1:8" s="94" customFormat="1" ht="14.85" customHeight="1" x14ac:dyDescent="0.3">
      <c r="A862" s="63">
        <v>823</v>
      </c>
      <c r="B862" s="103" t="s">
        <v>3218</v>
      </c>
      <c r="C862" s="104" t="s">
        <v>4011</v>
      </c>
      <c r="D862" s="104" t="s">
        <v>4012</v>
      </c>
      <c r="E862" s="110">
        <v>51455</v>
      </c>
      <c r="F862" s="111">
        <v>94160</v>
      </c>
      <c r="G862" s="185" t="s">
        <v>2175</v>
      </c>
      <c r="H862" s="36"/>
    </row>
    <row r="863" spans="1:8" s="94" customFormat="1" ht="14.85" customHeight="1" x14ac:dyDescent="0.3">
      <c r="A863" s="63">
        <v>824</v>
      </c>
      <c r="B863" s="103" t="s">
        <v>3218</v>
      </c>
      <c r="C863" s="104" t="s">
        <v>4013</v>
      </c>
      <c r="D863" s="104" t="s">
        <v>4014</v>
      </c>
      <c r="E863" s="110">
        <v>51502</v>
      </c>
      <c r="F863" s="111">
        <v>94160</v>
      </c>
      <c r="G863" s="185" t="s">
        <v>2175</v>
      </c>
      <c r="H863" s="36"/>
    </row>
    <row r="864" spans="1:8" s="94" customFormat="1" ht="14.85" customHeight="1" x14ac:dyDescent="0.3">
      <c r="A864" s="63">
        <v>825</v>
      </c>
      <c r="B864" s="103" t="s">
        <v>3218</v>
      </c>
      <c r="C864" s="104" t="s">
        <v>4015</v>
      </c>
      <c r="D864" s="104" t="s">
        <v>4016</v>
      </c>
      <c r="E864" s="110">
        <v>51505</v>
      </c>
      <c r="F864" s="111">
        <v>94160</v>
      </c>
      <c r="G864" s="185" t="s">
        <v>2175</v>
      </c>
      <c r="H864" s="36"/>
    </row>
    <row r="865" spans="1:8" s="94" customFormat="1" ht="14.85" customHeight="1" x14ac:dyDescent="0.3">
      <c r="A865" s="63">
        <v>826</v>
      </c>
      <c r="B865" s="103" t="s">
        <v>3218</v>
      </c>
      <c r="C865" s="104" t="s">
        <v>4017</v>
      </c>
      <c r="D865" s="104" t="s">
        <v>4018</v>
      </c>
      <c r="E865" s="110">
        <v>51512</v>
      </c>
      <c r="F865" s="111">
        <v>94160</v>
      </c>
      <c r="G865" s="185" t="s">
        <v>2175</v>
      </c>
      <c r="H865" s="36"/>
    </row>
    <row r="866" spans="1:8" s="94" customFormat="1" ht="14.85" customHeight="1" x14ac:dyDescent="0.3">
      <c r="A866" s="63">
        <v>827</v>
      </c>
      <c r="B866" s="103" t="s">
        <v>3218</v>
      </c>
      <c r="C866" s="104" t="s">
        <v>4019</v>
      </c>
      <c r="D866" s="104" t="s">
        <v>4020</v>
      </c>
      <c r="E866" s="110">
        <v>60491</v>
      </c>
      <c r="F866" s="111">
        <v>94160</v>
      </c>
      <c r="G866" s="185" t="s">
        <v>2877</v>
      </c>
      <c r="H866" s="36"/>
    </row>
    <row r="867" spans="1:8" s="94" customFormat="1" ht="14.85" customHeight="1" x14ac:dyDescent="0.3">
      <c r="A867" s="52">
        <v>828</v>
      </c>
      <c r="B867" s="114" t="s">
        <v>3218</v>
      </c>
      <c r="C867" s="115" t="s">
        <v>4021</v>
      </c>
      <c r="D867" s="115" t="s">
        <v>4022</v>
      </c>
      <c r="E867" s="116">
        <v>60493</v>
      </c>
      <c r="F867" s="117">
        <v>94160</v>
      </c>
      <c r="G867" s="194" t="s">
        <v>2877</v>
      </c>
      <c r="H867" s="36"/>
    </row>
    <row r="868" spans="1:8" s="94" customFormat="1" ht="14.85" customHeight="1" x14ac:dyDescent="0.3">
      <c r="A868" s="45">
        <v>829</v>
      </c>
      <c r="B868" s="138" t="s">
        <v>3218</v>
      </c>
      <c r="C868" s="173" t="s">
        <v>4023</v>
      </c>
      <c r="D868" s="173" t="s">
        <v>4024</v>
      </c>
      <c r="E868" s="107">
        <v>60494</v>
      </c>
      <c r="F868" s="108">
        <v>94160</v>
      </c>
      <c r="G868" s="195" t="s">
        <v>2877</v>
      </c>
      <c r="H868" s="36"/>
    </row>
    <row r="869" spans="1:8" s="94" customFormat="1" ht="14.85" customHeight="1" x14ac:dyDescent="0.3">
      <c r="A869" s="63">
        <v>830</v>
      </c>
      <c r="B869" s="103" t="s">
        <v>3218</v>
      </c>
      <c r="C869" s="104" t="s">
        <v>4025</v>
      </c>
      <c r="D869" s="104" t="s">
        <v>4026</v>
      </c>
      <c r="E869" s="110">
        <v>60495</v>
      </c>
      <c r="F869" s="111">
        <v>94160</v>
      </c>
      <c r="G869" s="185" t="s">
        <v>2877</v>
      </c>
      <c r="H869" s="36"/>
    </row>
    <row r="870" spans="1:8" s="94" customFormat="1" ht="14.85" customHeight="1" x14ac:dyDescent="0.3">
      <c r="A870" s="63">
        <v>831</v>
      </c>
      <c r="B870" s="103" t="s">
        <v>3218</v>
      </c>
      <c r="C870" s="104" t="s">
        <v>4027</v>
      </c>
      <c r="D870" s="104" t="s">
        <v>4028</v>
      </c>
      <c r="E870" s="110">
        <v>60498</v>
      </c>
      <c r="F870" s="111">
        <v>94160</v>
      </c>
      <c r="G870" s="185" t="s">
        <v>2877</v>
      </c>
      <c r="H870" s="36"/>
    </row>
    <row r="871" spans="1:8" s="94" customFormat="1" ht="14.85" customHeight="1" x14ac:dyDescent="0.3">
      <c r="A871" s="63">
        <v>832</v>
      </c>
      <c r="B871" s="103" t="s">
        <v>3218</v>
      </c>
      <c r="C871" s="104" t="s">
        <v>4029</v>
      </c>
      <c r="D871" s="104" t="s">
        <v>4030</v>
      </c>
      <c r="E871" s="110">
        <v>60500</v>
      </c>
      <c r="F871" s="111">
        <v>94160</v>
      </c>
      <c r="G871" s="185" t="s">
        <v>2877</v>
      </c>
      <c r="H871" s="36"/>
    </row>
    <row r="872" spans="1:8" s="94" customFormat="1" ht="14.85" customHeight="1" x14ac:dyDescent="0.3">
      <c r="A872" s="63">
        <v>833</v>
      </c>
      <c r="B872" s="103" t="s">
        <v>3218</v>
      </c>
      <c r="C872" s="104" t="s">
        <v>4031</v>
      </c>
      <c r="D872" s="104" t="s">
        <v>4032</v>
      </c>
      <c r="E872" s="110">
        <v>60501</v>
      </c>
      <c r="F872" s="111">
        <v>94160</v>
      </c>
      <c r="G872" s="185" t="s">
        <v>2877</v>
      </c>
      <c r="H872" s="36"/>
    </row>
    <row r="873" spans="1:8" s="94" customFormat="1" ht="14.85" customHeight="1" x14ac:dyDescent="0.3">
      <c r="A873" s="63">
        <v>834</v>
      </c>
      <c r="B873" s="103" t="s">
        <v>3218</v>
      </c>
      <c r="C873" s="104" t="s">
        <v>4033</v>
      </c>
      <c r="D873" s="104" t="s">
        <v>4034</v>
      </c>
      <c r="E873" s="110">
        <v>60504</v>
      </c>
      <c r="F873" s="111">
        <v>94160</v>
      </c>
      <c r="G873" s="185" t="s">
        <v>2877</v>
      </c>
      <c r="H873" s="36"/>
    </row>
    <row r="874" spans="1:8" s="94" customFormat="1" ht="14.85" customHeight="1" x14ac:dyDescent="0.3">
      <c r="A874" s="63">
        <v>835</v>
      </c>
      <c r="B874" s="103" t="s">
        <v>3218</v>
      </c>
      <c r="C874" s="104" t="s">
        <v>4035</v>
      </c>
      <c r="D874" s="104" t="s">
        <v>4036</v>
      </c>
      <c r="E874" s="110">
        <v>60507</v>
      </c>
      <c r="F874" s="111">
        <v>94160</v>
      </c>
      <c r="G874" s="185" t="s">
        <v>2877</v>
      </c>
      <c r="H874" s="36"/>
    </row>
    <row r="875" spans="1:8" s="94" customFormat="1" ht="14.85" customHeight="1" x14ac:dyDescent="0.3">
      <c r="A875" s="63">
        <v>836</v>
      </c>
      <c r="B875" s="103" t="s">
        <v>3218</v>
      </c>
      <c r="C875" s="104" t="s">
        <v>4037</v>
      </c>
      <c r="D875" s="104" t="s">
        <v>4038</v>
      </c>
      <c r="E875" s="110">
        <v>60508</v>
      </c>
      <c r="F875" s="111">
        <v>94160</v>
      </c>
      <c r="G875" s="185" t="s">
        <v>2877</v>
      </c>
      <c r="H875" s="36"/>
    </row>
    <row r="876" spans="1:8" s="94" customFormat="1" ht="14.85" customHeight="1" x14ac:dyDescent="0.3">
      <c r="A876" s="63">
        <v>837</v>
      </c>
      <c r="B876" s="103" t="s">
        <v>3218</v>
      </c>
      <c r="C876" s="104" t="s">
        <v>4039</v>
      </c>
      <c r="D876" s="104" t="s">
        <v>4040</v>
      </c>
      <c r="E876" s="110">
        <v>60510</v>
      </c>
      <c r="F876" s="111">
        <v>94160</v>
      </c>
      <c r="G876" s="185" t="s">
        <v>2877</v>
      </c>
      <c r="H876" s="36"/>
    </row>
    <row r="877" spans="1:8" s="94" customFormat="1" ht="14.85" customHeight="1" x14ac:dyDescent="0.3">
      <c r="A877" s="63">
        <v>838</v>
      </c>
      <c r="B877" s="103" t="s">
        <v>3218</v>
      </c>
      <c r="C877" s="104" t="s">
        <v>4041</v>
      </c>
      <c r="D877" s="104" t="s">
        <v>4042</v>
      </c>
      <c r="E877" s="110">
        <v>60512</v>
      </c>
      <c r="F877" s="111">
        <v>94160</v>
      </c>
      <c r="G877" s="185" t="s">
        <v>2877</v>
      </c>
      <c r="H877" s="36"/>
    </row>
    <row r="878" spans="1:8" s="94" customFormat="1" ht="14.85" customHeight="1" x14ac:dyDescent="0.3">
      <c r="A878" s="63">
        <v>839</v>
      </c>
      <c r="B878" s="103" t="s">
        <v>3218</v>
      </c>
      <c r="C878" s="104" t="s">
        <v>4043</v>
      </c>
      <c r="D878" s="104" t="s">
        <v>4044</v>
      </c>
      <c r="E878" s="110">
        <v>60514</v>
      </c>
      <c r="F878" s="111">
        <v>94160</v>
      </c>
      <c r="G878" s="185" t="s">
        <v>2877</v>
      </c>
      <c r="H878" s="36"/>
    </row>
    <row r="879" spans="1:8" s="94" customFormat="1" ht="14.85" customHeight="1" x14ac:dyDescent="0.3">
      <c r="A879" s="63">
        <v>840</v>
      </c>
      <c r="B879" s="103" t="s">
        <v>3218</v>
      </c>
      <c r="C879" s="104" t="s">
        <v>4045</v>
      </c>
      <c r="D879" s="104" t="s">
        <v>4046</v>
      </c>
      <c r="E879" s="110">
        <v>60516</v>
      </c>
      <c r="F879" s="111">
        <v>94160</v>
      </c>
      <c r="G879" s="185" t="s">
        <v>2877</v>
      </c>
      <c r="H879" s="36"/>
    </row>
    <row r="880" spans="1:8" s="94" customFormat="1" ht="14.85" customHeight="1" x14ac:dyDescent="0.3">
      <c r="A880" s="63">
        <v>841</v>
      </c>
      <c r="B880" s="103" t="s">
        <v>3218</v>
      </c>
      <c r="C880" s="104" t="s">
        <v>4047</v>
      </c>
      <c r="D880" s="104" t="s">
        <v>4048</v>
      </c>
      <c r="E880" s="110">
        <v>60517</v>
      </c>
      <c r="F880" s="111">
        <v>94160</v>
      </c>
      <c r="G880" s="185" t="s">
        <v>2877</v>
      </c>
      <c r="H880" s="36"/>
    </row>
    <row r="881" spans="1:8" s="94" customFormat="1" ht="14.85" customHeight="1" x14ac:dyDescent="0.3">
      <c r="A881" s="63">
        <v>842</v>
      </c>
      <c r="B881" s="103" t="s">
        <v>3218</v>
      </c>
      <c r="C881" s="104" t="s">
        <v>4049</v>
      </c>
      <c r="D881" s="104" t="s">
        <v>4050</v>
      </c>
      <c r="E881" s="110">
        <v>60518</v>
      </c>
      <c r="F881" s="111">
        <v>94160</v>
      </c>
      <c r="G881" s="185" t="s">
        <v>2877</v>
      </c>
      <c r="H881" s="36"/>
    </row>
    <row r="882" spans="1:8" s="94" customFormat="1" ht="14.85" customHeight="1" x14ac:dyDescent="0.3">
      <c r="A882" s="63">
        <v>843</v>
      </c>
      <c r="B882" s="103" t="s">
        <v>3218</v>
      </c>
      <c r="C882" s="104" t="s">
        <v>4051</v>
      </c>
      <c r="D882" s="104" t="s">
        <v>4052</v>
      </c>
      <c r="E882" s="110">
        <v>60519</v>
      </c>
      <c r="F882" s="111">
        <v>94160</v>
      </c>
      <c r="G882" s="185" t="s">
        <v>2877</v>
      </c>
      <c r="H882" s="36"/>
    </row>
    <row r="883" spans="1:8" s="94" customFormat="1" ht="14.85" customHeight="1" x14ac:dyDescent="0.3">
      <c r="A883" s="63">
        <v>844</v>
      </c>
      <c r="B883" s="103" t="s">
        <v>3218</v>
      </c>
      <c r="C883" s="104" t="s">
        <v>4053</v>
      </c>
      <c r="D883" s="104" t="s">
        <v>4054</v>
      </c>
      <c r="E883" s="110">
        <v>60520</v>
      </c>
      <c r="F883" s="111">
        <v>94160</v>
      </c>
      <c r="G883" s="185" t="s">
        <v>2877</v>
      </c>
      <c r="H883" s="36"/>
    </row>
    <row r="884" spans="1:8" s="94" customFormat="1" ht="14.85" customHeight="1" x14ac:dyDescent="0.3">
      <c r="A884" s="63">
        <v>845</v>
      </c>
      <c r="B884" s="103" t="s">
        <v>3218</v>
      </c>
      <c r="C884" s="104" t="s">
        <v>4055</v>
      </c>
      <c r="D884" s="104" t="s">
        <v>4056</v>
      </c>
      <c r="E884" s="110">
        <v>60521</v>
      </c>
      <c r="F884" s="111">
        <v>94160</v>
      </c>
      <c r="G884" s="185" t="s">
        <v>2877</v>
      </c>
      <c r="H884" s="36"/>
    </row>
    <row r="885" spans="1:8" s="94" customFormat="1" ht="14.85" customHeight="1" x14ac:dyDescent="0.3">
      <c r="A885" s="63">
        <v>846</v>
      </c>
      <c r="B885" s="103" t="s">
        <v>3218</v>
      </c>
      <c r="C885" s="104" t="s">
        <v>4057</v>
      </c>
      <c r="D885" s="104" t="s">
        <v>4058</v>
      </c>
      <c r="E885" s="110">
        <v>60522</v>
      </c>
      <c r="F885" s="111">
        <v>94160</v>
      </c>
      <c r="G885" s="185" t="s">
        <v>2877</v>
      </c>
      <c r="H885" s="36"/>
    </row>
    <row r="886" spans="1:8" s="94" customFormat="1" ht="14.85" customHeight="1" x14ac:dyDescent="0.3">
      <c r="A886" s="63">
        <v>847</v>
      </c>
      <c r="B886" s="103" t="s">
        <v>2093</v>
      </c>
      <c r="C886" s="104" t="s">
        <v>4059</v>
      </c>
      <c r="D886" s="104" t="s">
        <v>4060</v>
      </c>
      <c r="E886" s="110">
        <v>30171</v>
      </c>
      <c r="F886" s="111">
        <v>148516</v>
      </c>
      <c r="G886" s="185" t="s">
        <v>2298</v>
      </c>
      <c r="H886" s="36"/>
    </row>
    <row r="887" spans="1:8" s="94" customFormat="1" ht="14.85" customHeight="1" x14ac:dyDescent="0.3">
      <c r="A887" s="63">
        <v>848</v>
      </c>
      <c r="B887" s="103" t="s">
        <v>2093</v>
      </c>
      <c r="C887" s="104" t="s">
        <v>4061</v>
      </c>
      <c r="D887" s="104" t="s">
        <v>4062</v>
      </c>
      <c r="E887" s="110">
        <v>30173</v>
      </c>
      <c r="F887" s="111">
        <v>148516</v>
      </c>
      <c r="G887" s="185" t="s">
        <v>2298</v>
      </c>
      <c r="H887" s="36"/>
    </row>
    <row r="888" spans="1:8" s="94" customFormat="1" ht="14.85" customHeight="1" x14ac:dyDescent="0.3">
      <c r="A888" s="63">
        <v>849</v>
      </c>
      <c r="B888" s="103" t="s">
        <v>2093</v>
      </c>
      <c r="C888" s="104" t="s">
        <v>4063</v>
      </c>
      <c r="D888" s="104" t="s">
        <v>4064</v>
      </c>
      <c r="E888" s="110">
        <v>30174</v>
      </c>
      <c r="F888" s="111">
        <v>148516</v>
      </c>
      <c r="G888" s="185" t="s">
        <v>2298</v>
      </c>
      <c r="H888" s="36"/>
    </row>
    <row r="889" spans="1:8" s="94" customFormat="1" ht="14.85" customHeight="1" x14ac:dyDescent="0.3">
      <c r="A889" s="63">
        <v>850</v>
      </c>
      <c r="B889" s="103" t="s">
        <v>2093</v>
      </c>
      <c r="C889" s="104" t="s">
        <v>4065</v>
      </c>
      <c r="D889" s="104" t="s">
        <v>4066</v>
      </c>
      <c r="E889" s="110">
        <v>30175</v>
      </c>
      <c r="F889" s="111">
        <v>148516</v>
      </c>
      <c r="G889" s="185" t="s">
        <v>2298</v>
      </c>
      <c r="H889" s="36"/>
    </row>
    <row r="890" spans="1:8" s="94" customFormat="1" ht="14.85" customHeight="1" x14ac:dyDescent="0.3">
      <c r="A890" s="63">
        <v>851</v>
      </c>
      <c r="B890" s="103" t="s">
        <v>2093</v>
      </c>
      <c r="C890" s="104" t="s">
        <v>4067</v>
      </c>
      <c r="D890" s="104" t="s">
        <v>4068</v>
      </c>
      <c r="E890" s="110">
        <v>30176</v>
      </c>
      <c r="F890" s="111">
        <v>148516</v>
      </c>
      <c r="G890" s="185" t="s">
        <v>2298</v>
      </c>
      <c r="H890" s="36"/>
    </row>
    <row r="891" spans="1:8" s="94" customFormat="1" ht="14.85" customHeight="1" x14ac:dyDescent="0.3">
      <c r="A891" s="63">
        <v>852</v>
      </c>
      <c r="B891" s="103" t="s">
        <v>2093</v>
      </c>
      <c r="C891" s="104" t="s">
        <v>4069</v>
      </c>
      <c r="D891" s="104" t="s">
        <v>4070</v>
      </c>
      <c r="E891" s="110">
        <v>30179</v>
      </c>
      <c r="F891" s="111">
        <v>148516</v>
      </c>
      <c r="G891" s="185" t="s">
        <v>2298</v>
      </c>
      <c r="H891" s="36"/>
    </row>
    <row r="892" spans="1:8" s="94" customFormat="1" ht="14.85" customHeight="1" x14ac:dyDescent="0.3">
      <c r="A892" s="63">
        <v>853</v>
      </c>
      <c r="B892" s="103" t="s">
        <v>2093</v>
      </c>
      <c r="C892" s="104" t="s">
        <v>4071</v>
      </c>
      <c r="D892" s="104" t="s">
        <v>4072</v>
      </c>
      <c r="E892" s="110">
        <v>30182</v>
      </c>
      <c r="F892" s="111">
        <v>148516</v>
      </c>
      <c r="G892" s="185" t="s">
        <v>2298</v>
      </c>
      <c r="H892" s="36"/>
    </row>
    <row r="893" spans="1:8" s="94" customFormat="1" ht="14.85" customHeight="1" x14ac:dyDescent="0.3">
      <c r="A893" s="63">
        <v>854</v>
      </c>
      <c r="B893" s="103" t="s">
        <v>2093</v>
      </c>
      <c r="C893" s="104" t="s">
        <v>4073</v>
      </c>
      <c r="D893" s="104" t="s">
        <v>4074</v>
      </c>
      <c r="E893" s="110">
        <v>30183</v>
      </c>
      <c r="F893" s="111">
        <v>148516</v>
      </c>
      <c r="G893" s="185" t="s">
        <v>2298</v>
      </c>
      <c r="H893" s="36"/>
    </row>
    <row r="894" spans="1:8" s="94" customFormat="1" ht="14.85" customHeight="1" x14ac:dyDescent="0.3">
      <c r="A894" s="63">
        <v>855</v>
      </c>
      <c r="B894" s="103" t="s">
        <v>2093</v>
      </c>
      <c r="C894" s="104" t="s">
        <v>4075</v>
      </c>
      <c r="D894" s="104" t="s">
        <v>4076</v>
      </c>
      <c r="E894" s="110">
        <v>30187</v>
      </c>
      <c r="F894" s="111">
        <v>148516</v>
      </c>
      <c r="G894" s="185" t="s">
        <v>2298</v>
      </c>
      <c r="H894" s="36"/>
    </row>
    <row r="895" spans="1:8" s="94" customFormat="1" ht="14.85" customHeight="1" x14ac:dyDescent="0.3">
      <c r="A895" s="63">
        <v>856</v>
      </c>
      <c r="B895" s="103" t="s">
        <v>2093</v>
      </c>
      <c r="C895" s="104" t="s">
        <v>4077</v>
      </c>
      <c r="D895" s="104" t="s">
        <v>4078</v>
      </c>
      <c r="E895" s="110">
        <v>30188</v>
      </c>
      <c r="F895" s="111">
        <v>148516</v>
      </c>
      <c r="G895" s="185" t="s">
        <v>2298</v>
      </c>
      <c r="H895" s="36"/>
    </row>
    <row r="896" spans="1:8" s="94" customFormat="1" ht="14.85" customHeight="1" x14ac:dyDescent="0.3">
      <c r="A896" s="63">
        <v>857</v>
      </c>
      <c r="B896" s="103" t="s">
        <v>2093</v>
      </c>
      <c r="C896" s="104" t="s">
        <v>4079</v>
      </c>
      <c r="D896" s="104" t="s">
        <v>4080</v>
      </c>
      <c r="E896" s="110">
        <v>30189</v>
      </c>
      <c r="F896" s="111">
        <v>148516</v>
      </c>
      <c r="G896" s="185" t="s">
        <v>2298</v>
      </c>
      <c r="H896" s="36"/>
    </row>
    <row r="897" spans="1:8" s="94" customFormat="1" ht="14.85" customHeight="1" x14ac:dyDescent="0.3">
      <c r="A897" s="63">
        <v>858</v>
      </c>
      <c r="B897" s="103" t="s">
        <v>2093</v>
      </c>
      <c r="C897" s="104" t="s">
        <v>4081</v>
      </c>
      <c r="D897" s="104" t="s">
        <v>4082</v>
      </c>
      <c r="E897" s="110">
        <v>30190</v>
      </c>
      <c r="F897" s="111">
        <v>148516</v>
      </c>
      <c r="G897" s="185" t="s">
        <v>2298</v>
      </c>
      <c r="H897" s="36"/>
    </row>
    <row r="898" spans="1:8" s="94" customFormat="1" ht="14.85" customHeight="1" x14ac:dyDescent="0.3">
      <c r="A898" s="63">
        <v>859</v>
      </c>
      <c r="B898" s="103" t="s">
        <v>2093</v>
      </c>
      <c r="C898" s="104" t="s">
        <v>4083</v>
      </c>
      <c r="D898" s="104" t="s">
        <v>4084</v>
      </c>
      <c r="E898" s="110">
        <v>30192</v>
      </c>
      <c r="F898" s="111">
        <v>148516</v>
      </c>
      <c r="G898" s="185" t="s">
        <v>2298</v>
      </c>
      <c r="H898" s="36"/>
    </row>
    <row r="899" spans="1:8" s="94" customFormat="1" ht="14.85" customHeight="1" x14ac:dyDescent="0.3">
      <c r="A899" s="63">
        <v>860</v>
      </c>
      <c r="B899" s="103" t="s">
        <v>2093</v>
      </c>
      <c r="C899" s="104" t="s">
        <v>4085</v>
      </c>
      <c r="D899" s="104" t="s">
        <v>4086</v>
      </c>
      <c r="E899" s="110">
        <v>30193</v>
      </c>
      <c r="F899" s="111">
        <v>148516</v>
      </c>
      <c r="G899" s="185" t="s">
        <v>2298</v>
      </c>
      <c r="H899" s="36"/>
    </row>
    <row r="900" spans="1:8" s="94" customFormat="1" ht="14.85" customHeight="1" x14ac:dyDescent="0.3">
      <c r="A900" s="63">
        <v>861</v>
      </c>
      <c r="B900" s="103" t="s">
        <v>2093</v>
      </c>
      <c r="C900" s="104" t="s">
        <v>4087</v>
      </c>
      <c r="D900" s="104" t="s">
        <v>4088</v>
      </c>
      <c r="E900" s="110">
        <v>30194</v>
      </c>
      <c r="F900" s="111">
        <v>148516</v>
      </c>
      <c r="G900" s="185" t="s">
        <v>2298</v>
      </c>
      <c r="H900" s="36"/>
    </row>
    <row r="901" spans="1:8" s="94" customFormat="1" ht="14.85" customHeight="1" x14ac:dyDescent="0.3">
      <c r="A901" s="63">
        <v>862</v>
      </c>
      <c r="B901" s="103" t="s">
        <v>2093</v>
      </c>
      <c r="C901" s="104" t="s">
        <v>4089</v>
      </c>
      <c r="D901" s="104" t="s">
        <v>4090</v>
      </c>
      <c r="E901" s="110">
        <v>30195</v>
      </c>
      <c r="F901" s="111">
        <v>148516</v>
      </c>
      <c r="G901" s="185" t="s">
        <v>2298</v>
      </c>
      <c r="H901" s="36"/>
    </row>
    <row r="902" spans="1:8" s="94" customFormat="1" ht="14.85" customHeight="1" x14ac:dyDescent="0.3">
      <c r="A902" s="63">
        <v>863</v>
      </c>
      <c r="B902" s="103" t="s">
        <v>2093</v>
      </c>
      <c r="C902" s="104" t="s">
        <v>4091</v>
      </c>
      <c r="D902" s="104" t="s">
        <v>4092</v>
      </c>
      <c r="E902" s="110">
        <v>30196</v>
      </c>
      <c r="F902" s="111">
        <v>148516</v>
      </c>
      <c r="G902" s="185" t="s">
        <v>2298</v>
      </c>
      <c r="H902" s="36"/>
    </row>
    <row r="903" spans="1:8" s="94" customFormat="1" ht="14.85" customHeight="1" x14ac:dyDescent="0.3">
      <c r="A903" s="63">
        <v>864</v>
      </c>
      <c r="B903" s="103" t="s">
        <v>2093</v>
      </c>
      <c r="C903" s="104" t="s">
        <v>4093</v>
      </c>
      <c r="D903" s="104" t="s">
        <v>4094</v>
      </c>
      <c r="E903" s="110">
        <v>30197</v>
      </c>
      <c r="F903" s="111">
        <v>148516</v>
      </c>
      <c r="G903" s="185" t="s">
        <v>2298</v>
      </c>
      <c r="H903" s="36"/>
    </row>
    <row r="904" spans="1:8" s="94" customFormat="1" ht="14.85" customHeight="1" x14ac:dyDescent="0.3">
      <c r="A904" s="63">
        <v>865</v>
      </c>
      <c r="B904" s="103" t="s">
        <v>2093</v>
      </c>
      <c r="C904" s="104" t="s">
        <v>4095</v>
      </c>
      <c r="D904" s="104" t="s">
        <v>4096</v>
      </c>
      <c r="E904" s="110">
        <v>30198</v>
      </c>
      <c r="F904" s="111">
        <v>148516</v>
      </c>
      <c r="G904" s="185" t="s">
        <v>2298</v>
      </c>
      <c r="H904" s="36"/>
    </row>
    <row r="905" spans="1:8" s="94" customFormat="1" ht="14.85" customHeight="1" x14ac:dyDescent="0.3">
      <c r="A905" s="63">
        <v>866</v>
      </c>
      <c r="B905" s="103" t="s">
        <v>2093</v>
      </c>
      <c r="C905" s="104" t="s">
        <v>4097</v>
      </c>
      <c r="D905" s="104" t="s">
        <v>4098</v>
      </c>
      <c r="E905" s="110">
        <v>30199</v>
      </c>
      <c r="F905" s="111">
        <v>148516</v>
      </c>
      <c r="G905" s="185" t="s">
        <v>2298</v>
      </c>
      <c r="H905" s="36"/>
    </row>
    <row r="906" spans="1:8" s="94" customFormat="1" ht="14.85" customHeight="1" x14ac:dyDescent="0.3">
      <c r="A906" s="63">
        <v>867</v>
      </c>
      <c r="B906" s="103" t="s">
        <v>2093</v>
      </c>
      <c r="C906" s="104" t="s">
        <v>4099</v>
      </c>
      <c r="D906" s="104" t="s">
        <v>4100</v>
      </c>
      <c r="E906" s="110">
        <v>30200</v>
      </c>
      <c r="F906" s="111">
        <v>148516</v>
      </c>
      <c r="G906" s="185" t="s">
        <v>2298</v>
      </c>
      <c r="H906" s="36"/>
    </row>
    <row r="907" spans="1:8" s="94" customFormat="1" ht="14.85" customHeight="1" x14ac:dyDescent="0.3">
      <c r="A907" s="63">
        <v>868</v>
      </c>
      <c r="B907" s="103" t="s">
        <v>2093</v>
      </c>
      <c r="C907" s="104" t="s">
        <v>4101</v>
      </c>
      <c r="D907" s="104" t="s">
        <v>4102</v>
      </c>
      <c r="E907" s="110">
        <v>30203</v>
      </c>
      <c r="F907" s="111">
        <v>148516</v>
      </c>
      <c r="G907" s="185" t="s">
        <v>2298</v>
      </c>
      <c r="H907" s="36"/>
    </row>
    <row r="908" spans="1:8" s="94" customFormat="1" ht="14.85" customHeight="1" x14ac:dyDescent="0.3">
      <c r="A908" s="63">
        <v>869</v>
      </c>
      <c r="B908" s="103" t="s">
        <v>2093</v>
      </c>
      <c r="C908" s="104" t="s">
        <v>4103</v>
      </c>
      <c r="D908" s="104" t="s">
        <v>4104</v>
      </c>
      <c r="E908" s="110">
        <v>30204</v>
      </c>
      <c r="F908" s="111">
        <v>148516</v>
      </c>
      <c r="G908" s="185" t="s">
        <v>2298</v>
      </c>
      <c r="H908" s="36"/>
    </row>
    <row r="909" spans="1:8" s="94" customFormat="1" ht="14.85" customHeight="1" x14ac:dyDescent="0.3">
      <c r="A909" s="63">
        <v>870</v>
      </c>
      <c r="B909" s="103" t="s">
        <v>2093</v>
      </c>
      <c r="C909" s="104" t="s">
        <v>4105</v>
      </c>
      <c r="D909" s="104" t="s">
        <v>4106</v>
      </c>
      <c r="E909" s="110">
        <v>30206</v>
      </c>
      <c r="F909" s="111">
        <v>148516</v>
      </c>
      <c r="G909" s="185" t="s">
        <v>2298</v>
      </c>
      <c r="H909" s="36"/>
    </row>
    <row r="910" spans="1:8" s="94" customFormat="1" ht="14.85" customHeight="1" x14ac:dyDescent="0.3">
      <c r="A910" s="63">
        <v>871</v>
      </c>
      <c r="B910" s="103" t="s">
        <v>2093</v>
      </c>
      <c r="C910" s="104" t="s">
        <v>4107</v>
      </c>
      <c r="D910" s="104" t="s">
        <v>4108</v>
      </c>
      <c r="E910" s="110">
        <v>30210</v>
      </c>
      <c r="F910" s="111">
        <v>148516</v>
      </c>
      <c r="G910" s="185" t="s">
        <v>2298</v>
      </c>
      <c r="H910" s="36"/>
    </row>
    <row r="911" spans="1:8" s="94" customFormat="1" ht="14.85" customHeight="1" x14ac:dyDescent="0.3">
      <c r="A911" s="63">
        <v>872</v>
      </c>
      <c r="B911" s="103" t="s">
        <v>2093</v>
      </c>
      <c r="C911" s="104" t="s">
        <v>4109</v>
      </c>
      <c r="D911" s="104" t="s">
        <v>4110</v>
      </c>
      <c r="E911" s="110">
        <v>30211</v>
      </c>
      <c r="F911" s="111">
        <v>148516</v>
      </c>
      <c r="G911" s="185" t="s">
        <v>2298</v>
      </c>
      <c r="H911" s="36"/>
    </row>
    <row r="912" spans="1:8" s="94" customFormat="1" ht="14.85" customHeight="1" x14ac:dyDescent="0.3">
      <c r="A912" s="63">
        <v>873</v>
      </c>
      <c r="B912" s="103" t="s">
        <v>2093</v>
      </c>
      <c r="C912" s="104" t="s">
        <v>4111</v>
      </c>
      <c r="D912" s="104" t="s">
        <v>4112</v>
      </c>
      <c r="E912" s="110">
        <v>30212</v>
      </c>
      <c r="F912" s="111">
        <v>148516</v>
      </c>
      <c r="G912" s="185" t="s">
        <v>2298</v>
      </c>
      <c r="H912" s="36"/>
    </row>
    <row r="913" spans="1:8" s="94" customFormat="1" ht="14.85" customHeight="1" x14ac:dyDescent="0.3">
      <c r="A913" s="63">
        <v>874</v>
      </c>
      <c r="B913" s="103" t="s">
        <v>2093</v>
      </c>
      <c r="C913" s="104" t="s">
        <v>4113</v>
      </c>
      <c r="D913" s="104" t="s">
        <v>4114</v>
      </c>
      <c r="E913" s="110">
        <v>30213</v>
      </c>
      <c r="F913" s="111">
        <v>148516</v>
      </c>
      <c r="G913" s="185" t="s">
        <v>2298</v>
      </c>
      <c r="H913" s="36"/>
    </row>
    <row r="914" spans="1:8" s="94" customFormat="1" ht="14.85" customHeight="1" x14ac:dyDescent="0.3">
      <c r="A914" s="63">
        <v>875</v>
      </c>
      <c r="B914" s="103" t="s">
        <v>2093</v>
      </c>
      <c r="C914" s="104" t="s">
        <v>4115</v>
      </c>
      <c r="D914" s="104" t="s">
        <v>4116</v>
      </c>
      <c r="E914" s="110">
        <v>30214</v>
      </c>
      <c r="F914" s="111">
        <v>148516</v>
      </c>
      <c r="G914" s="185" t="s">
        <v>2298</v>
      </c>
      <c r="H914" s="36"/>
    </row>
    <row r="915" spans="1:8" s="94" customFormat="1" ht="14.85" customHeight="1" x14ac:dyDescent="0.3">
      <c r="A915" s="63">
        <v>876</v>
      </c>
      <c r="B915" s="103" t="s">
        <v>2093</v>
      </c>
      <c r="C915" s="104" t="s">
        <v>4117</v>
      </c>
      <c r="D915" s="104" t="s">
        <v>4118</v>
      </c>
      <c r="E915" s="110">
        <v>30215</v>
      </c>
      <c r="F915" s="111">
        <v>148516</v>
      </c>
      <c r="G915" s="185" t="s">
        <v>2298</v>
      </c>
      <c r="H915" s="36"/>
    </row>
    <row r="916" spans="1:8" s="94" customFormat="1" ht="14.85" customHeight="1" x14ac:dyDescent="0.3">
      <c r="A916" s="63">
        <v>877</v>
      </c>
      <c r="B916" s="103" t="s">
        <v>2093</v>
      </c>
      <c r="C916" s="104" t="s">
        <v>4119</v>
      </c>
      <c r="D916" s="104" t="s">
        <v>4120</v>
      </c>
      <c r="E916" s="110">
        <v>30216</v>
      </c>
      <c r="F916" s="111">
        <v>148516</v>
      </c>
      <c r="G916" s="185" t="s">
        <v>2298</v>
      </c>
      <c r="H916" s="36"/>
    </row>
    <row r="917" spans="1:8" s="94" customFormat="1" ht="14.85" customHeight="1" x14ac:dyDescent="0.3">
      <c r="A917" s="63">
        <v>878</v>
      </c>
      <c r="B917" s="103" t="s">
        <v>2093</v>
      </c>
      <c r="C917" s="104" t="s">
        <v>4121</v>
      </c>
      <c r="D917" s="104" t="s">
        <v>4122</v>
      </c>
      <c r="E917" s="110">
        <v>30217</v>
      </c>
      <c r="F917" s="111">
        <v>148516</v>
      </c>
      <c r="G917" s="185" t="s">
        <v>2298</v>
      </c>
      <c r="H917" s="36"/>
    </row>
    <row r="918" spans="1:8" s="94" customFormat="1" ht="14.85" customHeight="1" x14ac:dyDescent="0.3">
      <c r="A918" s="63">
        <v>879</v>
      </c>
      <c r="B918" s="103" t="s">
        <v>2093</v>
      </c>
      <c r="C918" s="104" t="s">
        <v>4123</v>
      </c>
      <c r="D918" s="104" t="s">
        <v>4124</v>
      </c>
      <c r="E918" s="110">
        <v>30221</v>
      </c>
      <c r="F918" s="111">
        <v>148516</v>
      </c>
      <c r="G918" s="185" t="s">
        <v>2298</v>
      </c>
      <c r="H918" s="36"/>
    </row>
    <row r="919" spans="1:8" s="94" customFormat="1" ht="14.85" customHeight="1" x14ac:dyDescent="0.3">
      <c r="A919" s="63">
        <v>880</v>
      </c>
      <c r="B919" s="103" t="s">
        <v>2093</v>
      </c>
      <c r="C919" s="104" t="s">
        <v>4125</v>
      </c>
      <c r="D919" s="104" t="s">
        <v>4126</v>
      </c>
      <c r="E919" s="110">
        <v>30222</v>
      </c>
      <c r="F919" s="111">
        <v>148516</v>
      </c>
      <c r="G919" s="185" t="s">
        <v>2298</v>
      </c>
      <c r="H919" s="36"/>
    </row>
    <row r="920" spans="1:8" s="94" customFormat="1" ht="14.85" customHeight="1" x14ac:dyDescent="0.3">
      <c r="A920" s="63">
        <v>881</v>
      </c>
      <c r="B920" s="103" t="s">
        <v>2093</v>
      </c>
      <c r="C920" s="104" t="s">
        <v>4127</v>
      </c>
      <c r="D920" s="104" t="s">
        <v>4128</v>
      </c>
      <c r="E920" s="110">
        <v>30223</v>
      </c>
      <c r="F920" s="111">
        <v>148516</v>
      </c>
      <c r="G920" s="185" t="s">
        <v>2298</v>
      </c>
      <c r="H920" s="36"/>
    </row>
    <row r="921" spans="1:8" s="94" customFormat="1" ht="14.85" customHeight="1" x14ac:dyDescent="0.3">
      <c r="A921" s="63">
        <v>882</v>
      </c>
      <c r="B921" s="103" t="s">
        <v>2093</v>
      </c>
      <c r="C921" s="104" t="s">
        <v>4129</v>
      </c>
      <c r="D921" s="104" t="s">
        <v>4130</v>
      </c>
      <c r="E921" s="110">
        <v>30224</v>
      </c>
      <c r="F921" s="111">
        <v>148516</v>
      </c>
      <c r="G921" s="185" t="s">
        <v>2298</v>
      </c>
      <c r="H921" s="36"/>
    </row>
    <row r="922" spans="1:8" s="94" customFormat="1" ht="14.85" customHeight="1" x14ac:dyDescent="0.3">
      <c r="A922" s="63">
        <v>883</v>
      </c>
      <c r="B922" s="103" t="s">
        <v>2093</v>
      </c>
      <c r="C922" s="104" t="s">
        <v>4131</v>
      </c>
      <c r="D922" s="104" t="s">
        <v>4132</v>
      </c>
      <c r="E922" s="110">
        <v>30229</v>
      </c>
      <c r="F922" s="111">
        <v>148516</v>
      </c>
      <c r="G922" s="185" t="s">
        <v>2298</v>
      </c>
      <c r="H922" s="36"/>
    </row>
    <row r="923" spans="1:8" s="94" customFormat="1" ht="14.85" customHeight="1" x14ac:dyDescent="0.3">
      <c r="A923" s="63">
        <v>884</v>
      </c>
      <c r="B923" s="103" t="s">
        <v>1935</v>
      </c>
      <c r="C923" s="104" t="s">
        <v>4133</v>
      </c>
      <c r="D923" s="104" t="s">
        <v>4134</v>
      </c>
      <c r="E923" s="110">
        <v>63351</v>
      </c>
      <c r="F923" s="111">
        <v>119947</v>
      </c>
      <c r="G923" s="185" t="s">
        <v>1927</v>
      </c>
      <c r="H923" s="36"/>
    </row>
    <row r="924" spans="1:8" s="94" customFormat="1" ht="14.85" customHeight="1" x14ac:dyDescent="0.3">
      <c r="A924" s="63">
        <v>885</v>
      </c>
      <c r="B924" s="103" t="s">
        <v>1935</v>
      </c>
      <c r="C924" s="104" t="s">
        <v>4135</v>
      </c>
      <c r="D924" s="104" t="s">
        <v>4136</v>
      </c>
      <c r="E924" s="110">
        <v>63352</v>
      </c>
      <c r="F924" s="111">
        <v>119947</v>
      </c>
      <c r="G924" s="185" t="s">
        <v>1927</v>
      </c>
      <c r="H924" s="36"/>
    </row>
    <row r="925" spans="1:8" s="94" customFormat="1" ht="14.85" customHeight="1" x14ac:dyDescent="0.3">
      <c r="A925" s="63">
        <v>886</v>
      </c>
      <c r="B925" s="103" t="s">
        <v>1935</v>
      </c>
      <c r="C925" s="104" t="s">
        <v>4137</v>
      </c>
      <c r="D925" s="104" t="s">
        <v>4138</v>
      </c>
      <c r="E925" s="110">
        <v>63353</v>
      </c>
      <c r="F925" s="111">
        <v>119947</v>
      </c>
      <c r="G925" s="185" t="s">
        <v>1927</v>
      </c>
      <c r="H925" s="36"/>
    </row>
    <row r="926" spans="1:8" s="94" customFormat="1" ht="14.85" customHeight="1" x14ac:dyDescent="0.3">
      <c r="A926" s="63">
        <v>887</v>
      </c>
      <c r="B926" s="103" t="s">
        <v>2359</v>
      </c>
      <c r="C926" s="182" t="s">
        <v>4139</v>
      </c>
      <c r="D926" s="182" t="s">
        <v>4140</v>
      </c>
      <c r="E926" s="110">
        <v>28615</v>
      </c>
      <c r="F926" s="112">
        <v>44405</v>
      </c>
      <c r="G926" s="81">
        <v>21993</v>
      </c>
      <c r="H926" s="36"/>
    </row>
    <row r="927" spans="1:8" s="94" customFormat="1" ht="14.85" customHeight="1" x14ac:dyDescent="0.3">
      <c r="A927" s="63">
        <v>888</v>
      </c>
      <c r="B927" s="103" t="s">
        <v>2359</v>
      </c>
      <c r="C927" s="182" t="s">
        <v>4141</v>
      </c>
      <c r="D927" s="182" t="s">
        <v>4142</v>
      </c>
      <c r="E927" s="110">
        <v>28616</v>
      </c>
      <c r="F927" s="112">
        <v>44405</v>
      </c>
      <c r="G927" s="81">
        <v>21993</v>
      </c>
      <c r="H927" s="36"/>
    </row>
    <row r="928" spans="1:8" s="94" customFormat="1" ht="14.85" customHeight="1" x14ac:dyDescent="0.3">
      <c r="A928" s="144">
        <v>889</v>
      </c>
      <c r="B928" s="145" t="s">
        <v>4143</v>
      </c>
      <c r="C928" s="179" t="s">
        <v>4144</v>
      </c>
      <c r="D928" s="179" t="s">
        <v>4145</v>
      </c>
      <c r="E928" s="165">
        <v>63417</v>
      </c>
      <c r="F928" s="166">
        <v>74900</v>
      </c>
      <c r="G928" s="187">
        <v>22159</v>
      </c>
      <c r="H928" s="36"/>
    </row>
    <row r="929" spans="1:8" s="94" customFormat="1" ht="14.85" customHeight="1" x14ac:dyDescent="0.3">
      <c r="A929" s="639" t="s">
        <v>4146</v>
      </c>
      <c r="B929" s="640"/>
      <c r="C929" s="640"/>
      <c r="D929" s="640"/>
      <c r="E929" s="641"/>
      <c r="F929" s="196">
        <f>SUM(F730:F928)</f>
        <v>25653052</v>
      </c>
      <c r="G929" s="197"/>
      <c r="H929" s="36"/>
    </row>
    <row r="930" spans="1:8" s="94" customFormat="1" ht="14.85" customHeight="1" x14ac:dyDescent="0.3">
      <c r="A930" s="45"/>
      <c r="B930" s="177" t="s">
        <v>4147</v>
      </c>
      <c r="C930" s="173"/>
      <c r="D930" s="173"/>
      <c r="E930" s="107"/>
      <c r="F930" s="170"/>
      <c r="G930" s="109"/>
      <c r="H930" s="36"/>
    </row>
    <row r="931" spans="1:8" s="94" customFormat="1" ht="14.85" customHeight="1" x14ac:dyDescent="0.3">
      <c r="A931" s="63">
        <v>890</v>
      </c>
      <c r="B931" s="104" t="s">
        <v>1733</v>
      </c>
      <c r="C931" s="104" t="s">
        <v>4148</v>
      </c>
      <c r="D931" s="104" t="s">
        <v>4149</v>
      </c>
      <c r="E931" s="110" t="s">
        <v>4150</v>
      </c>
      <c r="F931" s="151">
        <v>539815</v>
      </c>
      <c r="G931" s="81">
        <v>16100</v>
      </c>
      <c r="H931" s="36"/>
    </row>
    <row r="932" spans="1:8" s="94" customFormat="1" ht="14.85" customHeight="1" x14ac:dyDescent="0.3">
      <c r="A932" s="63">
        <v>891</v>
      </c>
      <c r="B932" s="103" t="s">
        <v>1966</v>
      </c>
      <c r="C932" s="104" t="s">
        <v>4151</v>
      </c>
      <c r="D932" s="104" t="s">
        <v>4152</v>
      </c>
      <c r="E932" s="110" t="s">
        <v>4153</v>
      </c>
      <c r="F932" s="111">
        <v>55528</v>
      </c>
      <c r="G932" s="113" t="s">
        <v>1970</v>
      </c>
      <c r="H932" s="36"/>
    </row>
    <row r="933" spans="1:8" s="94" customFormat="1" ht="14.85" customHeight="1" x14ac:dyDescent="0.3">
      <c r="A933" s="52">
        <v>892</v>
      </c>
      <c r="B933" s="114" t="s">
        <v>1966</v>
      </c>
      <c r="C933" s="115" t="s">
        <v>4154</v>
      </c>
      <c r="D933" s="115" t="s">
        <v>4155</v>
      </c>
      <c r="E933" s="116" t="s">
        <v>4156</v>
      </c>
      <c r="F933" s="117">
        <v>55528</v>
      </c>
      <c r="G933" s="118" t="s">
        <v>1970</v>
      </c>
      <c r="H933" s="36"/>
    </row>
    <row r="934" spans="1:8" s="94" customFormat="1" ht="14.85" customHeight="1" x14ac:dyDescent="0.3">
      <c r="A934" s="45">
        <v>893</v>
      </c>
      <c r="B934" s="138" t="s">
        <v>1966</v>
      </c>
      <c r="C934" s="173" t="s">
        <v>4157</v>
      </c>
      <c r="D934" s="173" t="s">
        <v>4158</v>
      </c>
      <c r="E934" s="107" t="s">
        <v>4159</v>
      </c>
      <c r="F934" s="108">
        <v>55528</v>
      </c>
      <c r="G934" s="193" t="s">
        <v>1970</v>
      </c>
      <c r="H934" s="36"/>
    </row>
    <row r="935" spans="1:8" s="94" customFormat="1" ht="14.85" customHeight="1" x14ac:dyDescent="0.3">
      <c r="A935" s="63">
        <v>894</v>
      </c>
      <c r="B935" s="103" t="s">
        <v>3946</v>
      </c>
      <c r="C935" s="104" t="s">
        <v>4160</v>
      </c>
      <c r="D935" s="104" t="s">
        <v>4161</v>
      </c>
      <c r="E935" s="110" t="s">
        <v>4162</v>
      </c>
      <c r="F935" s="111">
        <v>64000</v>
      </c>
      <c r="G935" s="113">
        <v>18092</v>
      </c>
      <c r="H935" s="36"/>
    </row>
    <row r="936" spans="1:8" s="94" customFormat="1" ht="14.85" customHeight="1" x14ac:dyDescent="0.3">
      <c r="A936" s="63">
        <v>895</v>
      </c>
      <c r="B936" s="198" t="s">
        <v>4163</v>
      </c>
      <c r="C936" s="104" t="s">
        <v>4164</v>
      </c>
      <c r="D936" s="104" t="s">
        <v>4165</v>
      </c>
      <c r="E936" s="110" t="s">
        <v>4166</v>
      </c>
      <c r="F936" s="111">
        <v>530000</v>
      </c>
      <c r="G936" s="113" t="s">
        <v>4167</v>
      </c>
      <c r="H936" s="36"/>
    </row>
    <row r="937" spans="1:8" s="94" customFormat="1" ht="14.85" customHeight="1" x14ac:dyDescent="0.3">
      <c r="A937" s="63">
        <v>896</v>
      </c>
      <c r="B937" s="104" t="s">
        <v>4168</v>
      </c>
      <c r="C937" s="104" t="s">
        <v>4169</v>
      </c>
      <c r="D937" s="104" t="s">
        <v>4170</v>
      </c>
      <c r="E937" s="110" t="s">
        <v>4171</v>
      </c>
      <c r="F937" s="111">
        <v>64842</v>
      </c>
      <c r="G937" s="113" t="s">
        <v>4172</v>
      </c>
      <c r="H937" s="36"/>
    </row>
    <row r="938" spans="1:8" s="94" customFormat="1" ht="14.85" customHeight="1" x14ac:dyDescent="0.3">
      <c r="A938" s="63">
        <v>897</v>
      </c>
      <c r="B938" s="104" t="s">
        <v>2164</v>
      </c>
      <c r="C938" s="104" t="s">
        <v>4173</v>
      </c>
      <c r="D938" s="104" t="s">
        <v>4174</v>
      </c>
      <c r="E938" s="110" t="s">
        <v>4175</v>
      </c>
      <c r="F938" s="111">
        <v>45500</v>
      </c>
      <c r="G938" s="113">
        <v>21167</v>
      </c>
      <c r="H938" s="36"/>
    </row>
    <row r="939" spans="1:8" s="94" customFormat="1" ht="14.85" customHeight="1" x14ac:dyDescent="0.3">
      <c r="A939" s="63">
        <v>898</v>
      </c>
      <c r="B939" s="103" t="s">
        <v>2164</v>
      </c>
      <c r="C939" s="104" t="s">
        <v>4176</v>
      </c>
      <c r="D939" s="104" t="s">
        <v>4177</v>
      </c>
      <c r="E939" s="110" t="s">
        <v>4178</v>
      </c>
      <c r="F939" s="111">
        <v>45500</v>
      </c>
      <c r="G939" s="113">
        <v>21167</v>
      </c>
      <c r="H939" s="36"/>
    </row>
    <row r="940" spans="1:8" s="94" customFormat="1" ht="14.85" customHeight="1" x14ac:dyDescent="0.3">
      <c r="A940" s="63">
        <v>899</v>
      </c>
      <c r="B940" s="103" t="s">
        <v>3376</v>
      </c>
      <c r="C940" s="104" t="s">
        <v>4179</v>
      </c>
      <c r="D940" s="104" t="s">
        <v>4180</v>
      </c>
      <c r="E940" s="110" t="s">
        <v>4181</v>
      </c>
      <c r="F940" s="111">
        <v>119000</v>
      </c>
      <c r="G940" s="113" t="s">
        <v>24</v>
      </c>
      <c r="H940" s="36"/>
    </row>
    <row r="941" spans="1:8" s="94" customFormat="1" ht="14.85" customHeight="1" x14ac:dyDescent="0.3">
      <c r="A941" s="63">
        <v>900</v>
      </c>
      <c r="B941" s="103" t="s">
        <v>3376</v>
      </c>
      <c r="C941" s="104" t="s">
        <v>4182</v>
      </c>
      <c r="D941" s="104" t="s">
        <v>4183</v>
      </c>
      <c r="E941" s="110" t="s">
        <v>4184</v>
      </c>
      <c r="F941" s="111">
        <v>119572.5</v>
      </c>
      <c r="G941" s="113" t="s">
        <v>24</v>
      </c>
      <c r="H941" s="36"/>
    </row>
    <row r="942" spans="1:8" s="94" customFormat="1" ht="14.85" customHeight="1" x14ac:dyDescent="0.3">
      <c r="A942" s="63">
        <v>901</v>
      </c>
      <c r="B942" s="103" t="s">
        <v>3376</v>
      </c>
      <c r="C942" s="104" t="s">
        <v>4185</v>
      </c>
      <c r="D942" s="104" t="s">
        <v>4186</v>
      </c>
      <c r="E942" s="110" t="s">
        <v>4187</v>
      </c>
      <c r="F942" s="111">
        <v>119572.5</v>
      </c>
      <c r="G942" s="113" t="s">
        <v>24</v>
      </c>
      <c r="H942" s="36"/>
    </row>
    <row r="943" spans="1:8" s="94" customFormat="1" ht="14.85" customHeight="1" x14ac:dyDescent="0.3">
      <c r="A943" s="63">
        <v>902</v>
      </c>
      <c r="B943" s="103" t="s">
        <v>3376</v>
      </c>
      <c r="C943" s="104" t="s">
        <v>4185</v>
      </c>
      <c r="D943" s="104" t="s">
        <v>4188</v>
      </c>
      <c r="E943" s="110" t="s">
        <v>4189</v>
      </c>
      <c r="F943" s="111">
        <v>119572.5</v>
      </c>
      <c r="G943" s="113" t="s">
        <v>24</v>
      </c>
      <c r="H943" s="36"/>
    </row>
    <row r="944" spans="1:8" s="94" customFormat="1" ht="14.85" customHeight="1" x14ac:dyDescent="0.3">
      <c r="A944" s="63">
        <v>903</v>
      </c>
      <c r="B944" s="103" t="s">
        <v>3376</v>
      </c>
      <c r="C944" s="104" t="s">
        <v>4190</v>
      </c>
      <c r="D944" s="104" t="s">
        <v>4191</v>
      </c>
      <c r="E944" s="110" t="s">
        <v>4192</v>
      </c>
      <c r="F944" s="111">
        <v>119572.5</v>
      </c>
      <c r="G944" s="113" t="s">
        <v>24</v>
      </c>
      <c r="H944" s="36"/>
    </row>
    <row r="945" spans="1:8" s="94" customFormat="1" ht="14.85" customHeight="1" x14ac:dyDescent="0.3">
      <c r="A945" s="63">
        <v>904</v>
      </c>
      <c r="B945" s="103" t="s">
        <v>3376</v>
      </c>
      <c r="C945" s="104" t="s">
        <v>4193</v>
      </c>
      <c r="D945" s="104" t="s">
        <v>4194</v>
      </c>
      <c r="E945" s="110" t="s">
        <v>4195</v>
      </c>
      <c r="F945" s="111">
        <v>119572.5</v>
      </c>
      <c r="G945" s="113" t="s">
        <v>24</v>
      </c>
      <c r="H945" s="36"/>
    </row>
    <row r="946" spans="1:8" s="94" customFormat="1" ht="14.85" customHeight="1" x14ac:dyDescent="0.3">
      <c r="A946" s="63">
        <v>905</v>
      </c>
      <c r="B946" s="103" t="s">
        <v>3376</v>
      </c>
      <c r="C946" s="104" t="s">
        <v>4196</v>
      </c>
      <c r="D946" s="104" t="s">
        <v>4197</v>
      </c>
      <c r="E946" s="110" t="s">
        <v>4198</v>
      </c>
      <c r="F946" s="111">
        <v>119572.5</v>
      </c>
      <c r="G946" s="113" t="s">
        <v>24</v>
      </c>
      <c r="H946" s="36"/>
    </row>
    <row r="947" spans="1:8" s="94" customFormat="1" ht="14.85" customHeight="1" x14ac:dyDescent="0.3">
      <c r="A947" s="63">
        <v>906</v>
      </c>
      <c r="B947" s="103" t="s">
        <v>3376</v>
      </c>
      <c r="C947" s="104" t="s">
        <v>4199</v>
      </c>
      <c r="D947" s="104" t="s">
        <v>4200</v>
      </c>
      <c r="E947" s="110" t="s">
        <v>4201</v>
      </c>
      <c r="F947" s="111">
        <v>119572.5</v>
      </c>
      <c r="G947" s="113" t="s">
        <v>24</v>
      </c>
      <c r="H947" s="36"/>
    </row>
    <row r="948" spans="1:8" s="94" customFormat="1" ht="14.85" customHeight="1" x14ac:dyDescent="0.3">
      <c r="A948" s="63">
        <v>907</v>
      </c>
      <c r="B948" s="103" t="s">
        <v>3376</v>
      </c>
      <c r="C948" s="104" t="s">
        <v>4202</v>
      </c>
      <c r="D948" s="104" t="s">
        <v>4203</v>
      </c>
      <c r="E948" s="110" t="s">
        <v>4204</v>
      </c>
      <c r="F948" s="111">
        <v>119572.5</v>
      </c>
      <c r="G948" s="113" t="s">
        <v>24</v>
      </c>
      <c r="H948" s="36"/>
    </row>
    <row r="949" spans="1:8" s="94" customFormat="1" ht="14.85" customHeight="1" x14ac:dyDescent="0.3">
      <c r="A949" s="63">
        <v>908</v>
      </c>
      <c r="B949" s="103" t="s">
        <v>3376</v>
      </c>
      <c r="C949" s="104" t="s">
        <v>4205</v>
      </c>
      <c r="D949" s="104" t="s">
        <v>4206</v>
      </c>
      <c r="E949" s="110" t="s">
        <v>4207</v>
      </c>
      <c r="F949" s="111">
        <v>119572.5</v>
      </c>
      <c r="G949" s="113" t="s">
        <v>24</v>
      </c>
      <c r="H949" s="36"/>
    </row>
    <row r="950" spans="1:8" s="94" customFormat="1" ht="14.85" customHeight="1" x14ac:dyDescent="0.3">
      <c r="A950" s="63">
        <v>909</v>
      </c>
      <c r="B950" s="103" t="s">
        <v>3376</v>
      </c>
      <c r="C950" s="104" t="s">
        <v>4208</v>
      </c>
      <c r="D950" s="104" t="s">
        <v>4209</v>
      </c>
      <c r="E950" s="110" t="s">
        <v>4210</v>
      </c>
      <c r="F950" s="111">
        <v>119572.5</v>
      </c>
      <c r="G950" s="113" t="s">
        <v>24</v>
      </c>
      <c r="H950" s="36"/>
    </row>
    <row r="951" spans="1:8" s="94" customFormat="1" ht="14.85" customHeight="1" x14ac:dyDescent="0.3">
      <c r="A951" s="63">
        <v>910</v>
      </c>
      <c r="B951" s="103" t="s">
        <v>3376</v>
      </c>
      <c r="C951" s="104" t="s">
        <v>4211</v>
      </c>
      <c r="D951" s="104" t="s">
        <v>4212</v>
      </c>
      <c r="E951" s="110" t="s">
        <v>4213</v>
      </c>
      <c r="F951" s="111">
        <v>119572.5</v>
      </c>
      <c r="G951" s="113" t="s">
        <v>24</v>
      </c>
      <c r="H951" s="36"/>
    </row>
    <row r="952" spans="1:8" s="94" customFormat="1" ht="14.85" customHeight="1" x14ac:dyDescent="0.3">
      <c r="A952" s="63">
        <v>911</v>
      </c>
      <c r="B952" s="103" t="s">
        <v>3376</v>
      </c>
      <c r="C952" s="104" t="s">
        <v>4214</v>
      </c>
      <c r="D952" s="104" t="s">
        <v>4215</v>
      </c>
      <c r="E952" s="110" t="s">
        <v>4216</v>
      </c>
      <c r="F952" s="111">
        <v>119572.5</v>
      </c>
      <c r="G952" s="113" t="s">
        <v>24</v>
      </c>
      <c r="H952" s="36"/>
    </row>
    <row r="953" spans="1:8" s="94" customFormat="1" ht="14.85" customHeight="1" x14ac:dyDescent="0.3">
      <c r="A953" s="63">
        <v>912</v>
      </c>
      <c r="B953" s="103" t="s">
        <v>3376</v>
      </c>
      <c r="C953" s="104" t="s">
        <v>4217</v>
      </c>
      <c r="D953" s="104" t="s">
        <v>4218</v>
      </c>
      <c r="E953" s="110" t="s">
        <v>4219</v>
      </c>
      <c r="F953" s="111">
        <v>119572.5</v>
      </c>
      <c r="G953" s="113" t="s">
        <v>24</v>
      </c>
      <c r="H953" s="36"/>
    </row>
    <row r="954" spans="1:8" s="94" customFormat="1" ht="14.85" customHeight="1" x14ac:dyDescent="0.3">
      <c r="A954" s="63">
        <v>913</v>
      </c>
      <c r="B954" s="103" t="s">
        <v>3376</v>
      </c>
      <c r="C954" s="104" t="s">
        <v>4220</v>
      </c>
      <c r="D954" s="104" t="s">
        <v>4221</v>
      </c>
      <c r="E954" s="110" t="s">
        <v>4222</v>
      </c>
      <c r="F954" s="111">
        <v>119572.5</v>
      </c>
      <c r="G954" s="113" t="s">
        <v>24</v>
      </c>
      <c r="H954" s="36"/>
    </row>
    <row r="955" spans="1:8" s="94" customFormat="1" ht="14.85" customHeight="1" x14ac:dyDescent="0.3">
      <c r="A955" s="63">
        <v>914</v>
      </c>
      <c r="B955" s="103" t="s">
        <v>3376</v>
      </c>
      <c r="C955" s="104" t="s">
        <v>4223</v>
      </c>
      <c r="D955" s="104" t="s">
        <v>4224</v>
      </c>
      <c r="E955" s="110" t="s">
        <v>4225</v>
      </c>
      <c r="F955" s="111">
        <v>119572.5</v>
      </c>
      <c r="G955" s="113" t="s">
        <v>24</v>
      </c>
      <c r="H955" s="36"/>
    </row>
    <row r="956" spans="1:8" s="94" customFormat="1" ht="14.85" customHeight="1" x14ac:dyDescent="0.3">
      <c r="A956" s="63">
        <v>915</v>
      </c>
      <c r="B956" s="103" t="s">
        <v>3376</v>
      </c>
      <c r="C956" s="104" t="s">
        <v>4226</v>
      </c>
      <c r="D956" s="104" t="s">
        <v>4227</v>
      </c>
      <c r="E956" s="110" t="s">
        <v>4228</v>
      </c>
      <c r="F956" s="111">
        <v>119572.5</v>
      </c>
      <c r="G956" s="113" t="s">
        <v>24</v>
      </c>
      <c r="H956" s="36"/>
    </row>
    <row r="957" spans="1:8" s="94" customFormat="1" ht="14.85" customHeight="1" x14ac:dyDescent="0.3">
      <c r="A957" s="63">
        <v>916</v>
      </c>
      <c r="B957" s="103" t="s">
        <v>3376</v>
      </c>
      <c r="C957" s="104" t="s">
        <v>4229</v>
      </c>
      <c r="D957" s="104" t="s">
        <v>4230</v>
      </c>
      <c r="E957" s="110" t="s">
        <v>4231</v>
      </c>
      <c r="F957" s="111">
        <v>119572.5</v>
      </c>
      <c r="G957" s="113" t="s">
        <v>24</v>
      </c>
      <c r="H957" s="36"/>
    </row>
    <row r="958" spans="1:8" s="94" customFormat="1" ht="14.85" customHeight="1" x14ac:dyDescent="0.3">
      <c r="A958" s="63">
        <v>917</v>
      </c>
      <c r="B958" s="104" t="s">
        <v>3376</v>
      </c>
      <c r="C958" s="104" t="s">
        <v>4232</v>
      </c>
      <c r="D958" s="104" t="s">
        <v>4233</v>
      </c>
      <c r="E958" s="110" t="s">
        <v>4234</v>
      </c>
      <c r="F958" s="111">
        <v>119572.5</v>
      </c>
      <c r="G958" s="113" t="s">
        <v>24</v>
      </c>
      <c r="H958" s="36"/>
    </row>
    <row r="959" spans="1:8" s="94" customFormat="1" ht="14.85" customHeight="1" x14ac:dyDescent="0.3">
      <c r="A959" s="63">
        <v>918</v>
      </c>
      <c r="B959" s="104" t="s">
        <v>3292</v>
      </c>
      <c r="C959" s="104" t="s">
        <v>4235</v>
      </c>
      <c r="D959" s="104" t="s">
        <v>4236</v>
      </c>
      <c r="E959" s="110">
        <v>20870</v>
      </c>
      <c r="F959" s="111">
        <v>162500</v>
      </c>
      <c r="G959" s="185" t="s">
        <v>4237</v>
      </c>
      <c r="H959" s="36"/>
    </row>
    <row r="960" spans="1:8" s="94" customFormat="1" ht="14.85" customHeight="1" x14ac:dyDescent="0.3">
      <c r="A960" s="63">
        <v>919</v>
      </c>
      <c r="B960" s="103" t="s">
        <v>2452</v>
      </c>
      <c r="C960" s="182" t="s">
        <v>4238</v>
      </c>
      <c r="D960" s="182" t="s">
        <v>4239</v>
      </c>
      <c r="E960" s="110">
        <v>28601</v>
      </c>
      <c r="F960" s="112">
        <v>44405</v>
      </c>
      <c r="G960" s="81">
        <v>21993</v>
      </c>
      <c r="H960" s="36"/>
    </row>
    <row r="961" spans="1:8" s="94" customFormat="1" ht="14.85" customHeight="1" x14ac:dyDescent="0.3">
      <c r="A961" s="63">
        <v>920</v>
      </c>
      <c r="B961" s="103" t="s">
        <v>2452</v>
      </c>
      <c r="C961" s="182" t="s">
        <v>4240</v>
      </c>
      <c r="D961" s="182" t="s">
        <v>4241</v>
      </c>
      <c r="E961" s="110">
        <v>28602</v>
      </c>
      <c r="F961" s="112">
        <v>44405</v>
      </c>
      <c r="G961" s="81">
        <v>21993</v>
      </c>
      <c r="H961" s="36"/>
    </row>
    <row r="962" spans="1:8" s="94" customFormat="1" ht="14.85" customHeight="1" x14ac:dyDescent="0.3">
      <c r="A962" s="63">
        <v>921</v>
      </c>
      <c r="B962" s="103" t="s">
        <v>3218</v>
      </c>
      <c r="C962" s="104" t="s">
        <v>4242</v>
      </c>
      <c r="D962" s="104" t="s">
        <v>4243</v>
      </c>
      <c r="E962" s="110">
        <v>99434</v>
      </c>
      <c r="F962" s="111">
        <v>94050</v>
      </c>
      <c r="G962" s="185" t="s">
        <v>2901</v>
      </c>
      <c r="H962" s="36"/>
    </row>
    <row r="963" spans="1:8" s="94" customFormat="1" ht="14.85" customHeight="1" x14ac:dyDescent="0.3">
      <c r="A963" s="63">
        <v>922</v>
      </c>
      <c r="B963" s="103" t="s">
        <v>3218</v>
      </c>
      <c r="C963" s="104" t="s">
        <v>4244</v>
      </c>
      <c r="D963" s="104" t="s">
        <v>4245</v>
      </c>
      <c r="E963" s="110">
        <v>47817</v>
      </c>
      <c r="F963" s="111">
        <v>94160</v>
      </c>
      <c r="G963" s="185" t="s">
        <v>2175</v>
      </c>
      <c r="H963" s="36"/>
    </row>
    <row r="964" spans="1:8" s="94" customFormat="1" ht="14.85" customHeight="1" x14ac:dyDescent="0.3">
      <c r="A964" s="63">
        <v>923</v>
      </c>
      <c r="B964" s="103" t="s">
        <v>3218</v>
      </c>
      <c r="C964" s="104" t="s">
        <v>4246</v>
      </c>
      <c r="D964" s="104" t="s">
        <v>4247</v>
      </c>
      <c r="E964" s="110">
        <v>47816</v>
      </c>
      <c r="F964" s="111">
        <v>94160</v>
      </c>
      <c r="G964" s="185" t="s">
        <v>2175</v>
      </c>
      <c r="H964" s="36"/>
    </row>
    <row r="965" spans="1:8" s="94" customFormat="1" ht="14.85" customHeight="1" x14ac:dyDescent="0.3">
      <c r="A965" s="63">
        <v>924</v>
      </c>
      <c r="B965" s="103" t="s">
        <v>3218</v>
      </c>
      <c r="C965" s="104" t="s">
        <v>4248</v>
      </c>
      <c r="D965" s="104" t="s">
        <v>4249</v>
      </c>
      <c r="E965" s="110">
        <v>47821</v>
      </c>
      <c r="F965" s="111">
        <v>94160</v>
      </c>
      <c r="G965" s="185" t="s">
        <v>2175</v>
      </c>
      <c r="H965" s="36"/>
    </row>
    <row r="966" spans="1:8" s="94" customFormat="1" ht="14.85" customHeight="1" x14ac:dyDescent="0.3">
      <c r="A966" s="63">
        <v>925</v>
      </c>
      <c r="B966" s="103" t="s">
        <v>3218</v>
      </c>
      <c r="C966" s="104" t="s">
        <v>4250</v>
      </c>
      <c r="D966" s="104" t="s">
        <v>4251</v>
      </c>
      <c r="E966" s="110">
        <v>47825</v>
      </c>
      <c r="F966" s="111">
        <v>94160</v>
      </c>
      <c r="G966" s="185" t="s">
        <v>2175</v>
      </c>
      <c r="H966" s="36"/>
    </row>
    <row r="967" spans="1:8" s="94" customFormat="1" ht="14.85" customHeight="1" x14ac:dyDescent="0.3">
      <c r="A967" s="63">
        <v>926</v>
      </c>
      <c r="B967" s="103" t="s">
        <v>3218</v>
      </c>
      <c r="C967" s="104" t="s">
        <v>4252</v>
      </c>
      <c r="D967" s="104" t="s">
        <v>4253</v>
      </c>
      <c r="E967" s="110">
        <v>60447</v>
      </c>
      <c r="F967" s="111">
        <v>94160</v>
      </c>
      <c r="G967" s="185" t="s">
        <v>2877</v>
      </c>
      <c r="H967" s="36"/>
    </row>
    <row r="968" spans="1:8" s="94" customFormat="1" ht="14.85" customHeight="1" x14ac:dyDescent="0.3">
      <c r="A968" s="63">
        <v>927</v>
      </c>
      <c r="B968" s="103" t="s">
        <v>3218</v>
      </c>
      <c r="C968" s="104" t="s">
        <v>4254</v>
      </c>
      <c r="D968" s="104" t="s">
        <v>4255</v>
      </c>
      <c r="E968" s="110">
        <v>60448</v>
      </c>
      <c r="F968" s="111">
        <v>94160</v>
      </c>
      <c r="G968" s="185" t="s">
        <v>2877</v>
      </c>
      <c r="H968" s="36"/>
    </row>
    <row r="969" spans="1:8" s="94" customFormat="1" ht="14.85" customHeight="1" x14ac:dyDescent="0.3">
      <c r="A969" s="63">
        <v>928</v>
      </c>
      <c r="B969" s="103" t="s">
        <v>3376</v>
      </c>
      <c r="C969" s="104" t="s">
        <v>4256</v>
      </c>
      <c r="D969" s="104" t="s">
        <v>4257</v>
      </c>
      <c r="E969" s="110">
        <v>29999</v>
      </c>
      <c r="F969" s="111">
        <v>148516</v>
      </c>
      <c r="G969" s="113">
        <v>22014</v>
      </c>
      <c r="H969" s="36"/>
    </row>
    <row r="970" spans="1:8" s="94" customFormat="1" ht="14.85" customHeight="1" x14ac:dyDescent="0.3">
      <c r="A970" s="63">
        <v>929</v>
      </c>
      <c r="B970" s="103" t="s">
        <v>3376</v>
      </c>
      <c r="C970" s="104" t="s">
        <v>4258</v>
      </c>
      <c r="D970" s="104" t="s">
        <v>4259</v>
      </c>
      <c r="E970" s="110">
        <v>30000</v>
      </c>
      <c r="F970" s="111">
        <v>148516</v>
      </c>
      <c r="G970" s="113">
        <v>22014</v>
      </c>
      <c r="H970" s="36"/>
    </row>
    <row r="971" spans="1:8" s="94" customFormat="1" ht="14.85" customHeight="1" x14ac:dyDescent="0.3">
      <c r="A971" s="63">
        <v>930</v>
      </c>
      <c r="B971" s="103" t="s">
        <v>3376</v>
      </c>
      <c r="C971" s="104" t="s">
        <v>4260</v>
      </c>
      <c r="D971" s="104" t="s">
        <v>4261</v>
      </c>
      <c r="E971" s="110">
        <v>30001</v>
      </c>
      <c r="F971" s="111">
        <v>148516</v>
      </c>
      <c r="G971" s="113">
        <v>22014</v>
      </c>
      <c r="H971" s="36"/>
    </row>
    <row r="972" spans="1:8" s="94" customFormat="1" ht="14.85" customHeight="1" x14ac:dyDescent="0.3">
      <c r="A972" s="63">
        <v>931</v>
      </c>
      <c r="B972" s="103" t="s">
        <v>3376</v>
      </c>
      <c r="C972" s="104" t="s">
        <v>4262</v>
      </c>
      <c r="D972" s="104" t="s">
        <v>4263</v>
      </c>
      <c r="E972" s="110">
        <v>30002</v>
      </c>
      <c r="F972" s="111">
        <v>148516</v>
      </c>
      <c r="G972" s="113">
        <v>22014</v>
      </c>
      <c r="H972" s="36"/>
    </row>
    <row r="973" spans="1:8" s="94" customFormat="1" ht="14.85" customHeight="1" x14ac:dyDescent="0.3">
      <c r="A973" s="63">
        <v>932</v>
      </c>
      <c r="B973" s="103" t="s">
        <v>3376</v>
      </c>
      <c r="C973" s="104" t="s">
        <v>4264</v>
      </c>
      <c r="D973" s="104" t="s">
        <v>4265</v>
      </c>
      <c r="E973" s="110">
        <v>30003</v>
      </c>
      <c r="F973" s="111">
        <v>148516</v>
      </c>
      <c r="G973" s="113">
        <v>22014</v>
      </c>
      <c r="H973" s="36"/>
    </row>
    <row r="974" spans="1:8" s="94" customFormat="1" ht="14.85" customHeight="1" x14ac:dyDescent="0.3">
      <c r="A974" s="63">
        <v>933</v>
      </c>
      <c r="B974" s="103" t="s">
        <v>3376</v>
      </c>
      <c r="C974" s="104" t="s">
        <v>4266</v>
      </c>
      <c r="D974" s="104" t="s">
        <v>4267</v>
      </c>
      <c r="E974" s="110">
        <v>30004</v>
      </c>
      <c r="F974" s="111">
        <v>148516</v>
      </c>
      <c r="G974" s="113">
        <v>22014</v>
      </c>
      <c r="H974" s="36"/>
    </row>
    <row r="975" spans="1:8" s="94" customFormat="1" ht="14.85" customHeight="1" x14ac:dyDescent="0.3">
      <c r="A975" s="63">
        <v>934</v>
      </c>
      <c r="B975" s="103" t="s">
        <v>3376</v>
      </c>
      <c r="C975" s="104" t="s">
        <v>4268</v>
      </c>
      <c r="D975" s="104" t="s">
        <v>4269</v>
      </c>
      <c r="E975" s="110">
        <v>30005</v>
      </c>
      <c r="F975" s="111">
        <v>148516</v>
      </c>
      <c r="G975" s="113">
        <v>22014</v>
      </c>
      <c r="H975" s="36"/>
    </row>
    <row r="976" spans="1:8" s="94" customFormat="1" ht="14.85" customHeight="1" x14ac:dyDescent="0.3">
      <c r="A976" s="63">
        <v>935</v>
      </c>
      <c r="B976" s="103" t="s">
        <v>3376</v>
      </c>
      <c r="C976" s="104" t="s">
        <v>4270</v>
      </c>
      <c r="D976" s="104" t="s">
        <v>4271</v>
      </c>
      <c r="E976" s="110">
        <v>30006</v>
      </c>
      <c r="F976" s="111">
        <v>148516</v>
      </c>
      <c r="G976" s="113">
        <v>22014</v>
      </c>
      <c r="H976" s="36"/>
    </row>
    <row r="977" spans="1:8" s="94" customFormat="1" ht="14.85" customHeight="1" x14ac:dyDescent="0.3">
      <c r="A977" s="63">
        <v>936</v>
      </c>
      <c r="B977" s="103" t="s">
        <v>3376</v>
      </c>
      <c r="C977" s="104" t="s">
        <v>4272</v>
      </c>
      <c r="D977" s="104" t="s">
        <v>4273</v>
      </c>
      <c r="E977" s="110">
        <v>30007</v>
      </c>
      <c r="F977" s="111">
        <v>148516</v>
      </c>
      <c r="G977" s="113">
        <v>22014</v>
      </c>
      <c r="H977" s="36"/>
    </row>
    <row r="978" spans="1:8" s="94" customFormat="1" ht="14.85" customHeight="1" x14ac:dyDescent="0.3">
      <c r="A978" s="63">
        <v>937</v>
      </c>
      <c r="B978" s="103" t="s">
        <v>3376</v>
      </c>
      <c r="C978" s="104" t="s">
        <v>4274</v>
      </c>
      <c r="D978" s="104" t="s">
        <v>4275</v>
      </c>
      <c r="E978" s="110">
        <v>30008</v>
      </c>
      <c r="F978" s="111">
        <v>148516</v>
      </c>
      <c r="G978" s="113">
        <v>22014</v>
      </c>
      <c r="H978" s="36"/>
    </row>
    <row r="979" spans="1:8" s="94" customFormat="1" ht="14.85" customHeight="1" x14ac:dyDescent="0.3">
      <c r="A979" s="63">
        <v>938</v>
      </c>
      <c r="B979" s="103" t="s">
        <v>3376</v>
      </c>
      <c r="C979" s="104" t="s">
        <v>4276</v>
      </c>
      <c r="D979" s="104" t="s">
        <v>4277</v>
      </c>
      <c r="E979" s="110">
        <v>30009</v>
      </c>
      <c r="F979" s="111">
        <v>148516</v>
      </c>
      <c r="G979" s="113">
        <v>22014</v>
      </c>
      <c r="H979" s="36"/>
    </row>
    <row r="980" spans="1:8" s="94" customFormat="1" ht="14.85" customHeight="1" x14ac:dyDescent="0.3">
      <c r="A980" s="63">
        <v>939</v>
      </c>
      <c r="B980" s="103" t="s">
        <v>3376</v>
      </c>
      <c r="C980" s="104" t="s">
        <v>4278</v>
      </c>
      <c r="D980" s="104" t="s">
        <v>4279</v>
      </c>
      <c r="E980" s="110">
        <v>30010</v>
      </c>
      <c r="F980" s="111">
        <v>148516</v>
      </c>
      <c r="G980" s="113">
        <v>22014</v>
      </c>
      <c r="H980" s="36"/>
    </row>
    <row r="981" spans="1:8" s="94" customFormat="1" ht="14.85" customHeight="1" x14ac:dyDescent="0.3">
      <c r="A981" s="63">
        <v>940</v>
      </c>
      <c r="B981" s="103" t="s">
        <v>2364</v>
      </c>
      <c r="C981" s="104" t="s">
        <v>4280</v>
      </c>
      <c r="D981" s="104" t="s">
        <v>4281</v>
      </c>
      <c r="E981" s="110">
        <v>63327</v>
      </c>
      <c r="F981" s="111">
        <v>119947</v>
      </c>
      <c r="G981" s="113">
        <v>22159</v>
      </c>
      <c r="H981" s="36"/>
    </row>
    <row r="982" spans="1:8" s="94" customFormat="1" ht="14.85" customHeight="1" x14ac:dyDescent="0.3">
      <c r="A982" s="63">
        <v>941</v>
      </c>
      <c r="B982" s="103" t="s">
        <v>2364</v>
      </c>
      <c r="C982" s="104" t="s">
        <v>4282</v>
      </c>
      <c r="D982" s="104" t="s">
        <v>4283</v>
      </c>
      <c r="E982" s="110">
        <v>63328</v>
      </c>
      <c r="F982" s="111">
        <v>119947</v>
      </c>
      <c r="G982" s="113">
        <v>22159</v>
      </c>
      <c r="H982" s="36"/>
    </row>
    <row r="983" spans="1:8" s="94" customFormat="1" ht="14.85" customHeight="1" x14ac:dyDescent="0.3">
      <c r="A983" s="63">
        <v>942</v>
      </c>
      <c r="B983" s="103" t="s">
        <v>2364</v>
      </c>
      <c r="C983" s="104" t="s">
        <v>4284</v>
      </c>
      <c r="D983" s="104" t="s">
        <v>4285</v>
      </c>
      <c r="E983" s="110">
        <v>63329</v>
      </c>
      <c r="F983" s="111">
        <v>119947</v>
      </c>
      <c r="G983" s="113">
        <v>22159</v>
      </c>
      <c r="H983" s="36"/>
    </row>
    <row r="984" spans="1:8" s="94" customFormat="1" ht="14.85" customHeight="1" x14ac:dyDescent="0.3">
      <c r="A984" s="144">
        <v>943</v>
      </c>
      <c r="B984" s="145" t="s">
        <v>4286</v>
      </c>
      <c r="C984" s="179" t="s">
        <v>4287</v>
      </c>
      <c r="D984" s="179" t="s">
        <v>4288</v>
      </c>
      <c r="E984" s="165">
        <v>63409</v>
      </c>
      <c r="F984" s="166">
        <v>74900</v>
      </c>
      <c r="G984" s="187">
        <v>22159</v>
      </c>
      <c r="H984" s="36"/>
    </row>
    <row r="985" spans="1:8" s="94" customFormat="1" ht="14.85" customHeight="1" x14ac:dyDescent="0.3">
      <c r="A985" s="639" t="s">
        <v>4289</v>
      </c>
      <c r="B985" s="640"/>
      <c r="C985" s="640"/>
      <c r="D985" s="640"/>
      <c r="E985" s="641"/>
      <c r="F985" s="196">
        <f>SUM(F931:F984)</f>
        <v>6854799</v>
      </c>
      <c r="G985" s="199"/>
      <c r="H985" s="36"/>
    </row>
    <row r="986" spans="1:8" s="94" customFormat="1" ht="14.85" customHeight="1" x14ac:dyDescent="0.3">
      <c r="A986" s="45"/>
      <c r="B986" s="177" t="s">
        <v>4290</v>
      </c>
      <c r="C986" s="173"/>
      <c r="D986" s="173"/>
      <c r="E986" s="107"/>
      <c r="F986" s="170"/>
      <c r="G986" s="109"/>
      <c r="H986" s="36"/>
    </row>
    <row r="987" spans="1:8" s="94" customFormat="1" ht="14.85" customHeight="1" x14ac:dyDescent="0.3">
      <c r="A987" s="63">
        <v>944</v>
      </c>
      <c r="B987" s="103" t="s">
        <v>4291</v>
      </c>
      <c r="C987" s="104" t="s">
        <v>4292</v>
      </c>
      <c r="D987" s="104" t="s">
        <v>4293</v>
      </c>
      <c r="E987" s="110" t="s">
        <v>4294</v>
      </c>
      <c r="F987" s="151">
        <v>720000</v>
      </c>
      <c r="G987" s="81" t="s">
        <v>4295</v>
      </c>
      <c r="H987" s="36"/>
    </row>
    <row r="988" spans="1:8" s="94" customFormat="1" ht="14.85" customHeight="1" x14ac:dyDescent="0.3">
      <c r="A988" s="63">
        <v>945</v>
      </c>
      <c r="B988" s="103" t="s">
        <v>4296</v>
      </c>
      <c r="C988" s="104" t="s">
        <v>4297</v>
      </c>
      <c r="D988" s="104" t="s">
        <v>4298</v>
      </c>
      <c r="E988" s="110" t="s">
        <v>4299</v>
      </c>
      <c r="F988" s="111">
        <v>760000</v>
      </c>
      <c r="G988" s="113" t="s">
        <v>4295</v>
      </c>
      <c r="H988" s="36"/>
    </row>
    <row r="989" spans="1:8" s="94" customFormat="1" ht="14.85" customHeight="1" x14ac:dyDescent="0.3">
      <c r="A989" s="63">
        <v>946</v>
      </c>
      <c r="B989" s="103" t="s">
        <v>4296</v>
      </c>
      <c r="C989" s="104" t="s">
        <v>4300</v>
      </c>
      <c r="D989" s="104" t="s">
        <v>4301</v>
      </c>
      <c r="E989" s="110" t="s">
        <v>4302</v>
      </c>
      <c r="F989" s="111">
        <v>760000</v>
      </c>
      <c r="G989" s="113" t="s">
        <v>4295</v>
      </c>
      <c r="H989" s="36"/>
    </row>
    <row r="990" spans="1:8" s="94" customFormat="1" ht="14.85" customHeight="1" x14ac:dyDescent="0.3">
      <c r="A990" s="63">
        <v>947</v>
      </c>
      <c r="B990" s="103" t="s">
        <v>4291</v>
      </c>
      <c r="C990" s="104" t="s">
        <v>4303</v>
      </c>
      <c r="D990" s="104" t="s">
        <v>4304</v>
      </c>
      <c r="E990" s="110" t="s">
        <v>4305</v>
      </c>
      <c r="F990" s="111">
        <v>760000</v>
      </c>
      <c r="G990" s="113" t="s">
        <v>4295</v>
      </c>
      <c r="H990" s="36"/>
    </row>
    <row r="991" spans="1:8" s="94" customFormat="1" ht="14.85" customHeight="1" x14ac:dyDescent="0.3">
      <c r="A991" s="63">
        <v>948</v>
      </c>
      <c r="B991" s="103" t="s">
        <v>3376</v>
      </c>
      <c r="C991" s="104" t="s">
        <v>4306</v>
      </c>
      <c r="D991" s="104" t="s">
        <v>4307</v>
      </c>
      <c r="E991" s="110" t="s">
        <v>4308</v>
      </c>
      <c r="F991" s="111">
        <v>138565</v>
      </c>
      <c r="G991" s="113" t="s">
        <v>4295</v>
      </c>
      <c r="H991" s="36"/>
    </row>
    <row r="992" spans="1:8" s="94" customFormat="1" ht="14.85" customHeight="1" x14ac:dyDescent="0.3">
      <c r="A992" s="63">
        <v>949</v>
      </c>
      <c r="B992" s="103" t="s">
        <v>3376</v>
      </c>
      <c r="C992" s="104" t="s">
        <v>4309</v>
      </c>
      <c r="D992" s="104" t="s">
        <v>4310</v>
      </c>
      <c r="E992" s="110" t="s">
        <v>4311</v>
      </c>
      <c r="F992" s="111">
        <v>138565</v>
      </c>
      <c r="G992" s="113" t="s">
        <v>4295</v>
      </c>
      <c r="H992" s="36"/>
    </row>
    <row r="993" spans="1:8" s="94" customFormat="1" ht="14.85" customHeight="1" x14ac:dyDescent="0.3">
      <c r="A993" s="63">
        <v>950</v>
      </c>
      <c r="B993" s="103" t="s">
        <v>3376</v>
      </c>
      <c r="C993" s="104" t="s">
        <v>4312</v>
      </c>
      <c r="D993" s="104" t="s">
        <v>4313</v>
      </c>
      <c r="E993" s="110" t="s">
        <v>4314</v>
      </c>
      <c r="F993" s="111">
        <v>138565</v>
      </c>
      <c r="G993" s="113" t="s">
        <v>4295</v>
      </c>
      <c r="H993" s="36"/>
    </row>
    <row r="994" spans="1:8" s="94" customFormat="1" ht="14.85" customHeight="1" x14ac:dyDescent="0.3">
      <c r="A994" s="63">
        <v>951</v>
      </c>
      <c r="B994" s="103" t="s">
        <v>3376</v>
      </c>
      <c r="C994" s="104" t="s">
        <v>4315</v>
      </c>
      <c r="D994" s="104" t="s">
        <v>4316</v>
      </c>
      <c r="E994" s="110" t="s">
        <v>4317</v>
      </c>
      <c r="F994" s="111">
        <v>138565</v>
      </c>
      <c r="G994" s="113" t="s">
        <v>4295</v>
      </c>
      <c r="H994" s="36"/>
    </row>
    <row r="995" spans="1:8" s="94" customFormat="1" ht="14.85" customHeight="1" x14ac:dyDescent="0.3">
      <c r="A995" s="63">
        <v>952</v>
      </c>
      <c r="B995" s="103" t="s">
        <v>3376</v>
      </c>
      <c r="C995" s="104" t="s">
        <v>4318</v>
      </c>
      <c r="D995" s="104" t="s">
        <v>4319</v>
      </c>
      <c r="E995" s="110" t="s">
        <v>4320</v>
      </c>
      <c r="F995" s="111">
        <v>138565</v>
      </c>
      <c r="G995" s="113" t="s">
        <v>4295</v>
      </c>
      <c r="H995" s="36"/>
    </row>
    <row r="996" spans="1:8" s="94" customFormat="1" ht="14.85" customHeight="1" x14ac:dyDescent="0.3">
      <c r="A996" s="63">
        <v>953</v>
      </c>
      <c r="B996" s="103" t="s">
        <v>3376</v>
      </c>
      <c r="C996" s="104" t="s">
        <v>4321</v>
      </c>
      <c r="D996" s="104" t="s">
        <v>4322</v>
      </c>
      <c r="E996" s="110" t="s">
        <v>4323</v>
      </c>
      <c r="F996" s="111">
        <v>138565</v>
      </c>
      <c r="G996" s="113" t="s">
        <v>4295</v>
      </c>
      <c r="H996" s="36"/>
    </row>
    <row r="997" spans="1:8" s="94" customFormat="1" ht="14.85" customHeight="1" x14ac:dyDescent="0.3">
      <c r="A997" s="63">
        <v>954</v>
      </c>
      <c r="B997" s="103" t="s">
        <v>3376</v>
      </c>
      <c r="C997" s="104" t="s">
        <v>4324</v>
      </c>
      <c r="D997" s="104" t="s">
        <v>4325</v>
      </c>
      <c r="E997" s="110" t="s">
        <v>4326</v>
      </c>
      <c r="F997" s="111">
        <v>138565</v>
      </c>
      <c r="G997" s="113" t="s">
        <v>4295</v>
      </c>
      <c r="H997" s="36"/>
    </row>
    <row r="998" spans="1:8" s="94" customFormat="1" ht="14.85" customHeight="1" x14ac:dyDescent="0.3">
      <c r="A998" s="63">
        <v>955</v>
      </c>
      <c r="B998" s="103" t="s">
        <v>4327</v>
      </c>
      <c r="C998" s="104" t="s">
        <v>4328</v>
      </c>
      <c r="D998" s="104" t="s">
        <v>4329</v>
      </c>
      <c r="E998" s="110" t="s">
        <v>4330</v>
      </c>
      <c r="F998" s="111">
        <v>44405</v>
      </c>
      <c r="G998" s="113" t="s">
        <v>4331</v>
      </c>
      <c r="H998" s="36"/>
    </row>
    <row r="999" spans="1:8" s="94" customFormat="1" ht="14.85" customHeight="1" x14ac:dyDescent="0.3">
      <c r="A999" s="52">
        <v>956</v>
      </c>
      <c r="B999" s="114" t="s">
        <v>4332</v>
      </c>
      <c r="C999" s="115" t="s">
        <v>4333</v>
      </c>
      <c r="D999" s="115" t="s">
        <v>4334</v>
      </c>
      <c r="E999" s="116" t="s">
        <v>4335</v>
      </c>
      <c r="F999" s="117">
        <v>44405</v>
      </c>
      <c r="G999" s="118">
        <v>21993</v>
      </c>
      <c r="H999" s="36"/>
    </row>
    <row r="1000" spans="1:8" s="94" customFormat="1" ht="14.85" customHeight="1" x14ac:dyDescent="0.3">
      <c r="A1000" s="45">
        <v>957</v>
      </c>
      <c r="B1000" s="138" t="s">
        <v>3376</v>
      </c>
      <c r="C1000" s="173" t="s">
        <v>4336</v>
      </c>
      <c r="D1000" s="173" t="s">
        <v>4337</v>
      </c>
      <c r="E1000" s="107" t="s">
        <v>4338</v>
      </c>
      <c r="F1000" s="108">
        <v>148516</v>
      </c>
      <c r="G1000" s="193">
        <v>22014</v>
      </c>
      <c r="H1000" s="36"/>
    </row>
    <row r="1001" spans="1:8" s="94" customFormat="1" ht="14.85" customHeight="1" x14ac:dyDescent="0.3">
      <c r="A1001" s="63">
        <v>958</v>
      </c>
      <c r="B1001" s="103" t="s">
        <v>3376</v>
      </c>
      <c r="C1001" s="104" t="s">
        <v>4339</v>
      </c>
      <c r="D1001" s="104" t="s">
        <v>4340</v>
      </c>
      <c r="E1001" s="110" t="s">
        <v>4341</v>
      </c>
      <c r="F1001" s="111">
        <v>148516</v>
      </c>
      <c r="G1001" s="113" t="s">
        <v>4342</v>
      </c>
      <c r="H1001" s="36"/>
    </row>
    <row r="1002" spans="1:8" s="94" customFormat="1" ht="14.85" customHeight="1" x14ac:dyDescent="0.3">
      <c r="A1002" s="63">
        <v>959</v>
      </c>
      <c r="B1002" s="103" t="s">
        <v>3376</v>
      </c>
      <c r="C1002" s="104" t="s">
        <v>4343</v>
      </c>
      <c r="D1002" s="104" t="s">
        <v>4344</v>
      </c>
      <c r="E1002" s="110" t="s">
        <v>4345</v>
      </c>
      <c r="F1002" s="111">
        <v>148516</v>
      </c>
      <c r="G1002" s="113" t="s">
        <v>4342</v>
      </c>
      <c r="H1002" s="36"/>
    </row>
    <row r="1003" spans="1:8" s="94" customFormat="1" ht="14.85" customHeight="1" x14ac:dyDescent="0.3">
      <c r="A1003" s="63">
        <v>960</v>
      </c>
      <c r="B1003" s="103" t="s">
        <v>3218</v>
      </c>
      <c r="C1003" s="104" t="s">
        <v>4346</v>
      </c>
      <c r="D1003" s="104" t="s">
        <v>4347</v>
      </c>
      <c r="E1003" s="110">
        <v>49059</v>
      </c>
      <c r="F1003" s="111">
        <v>94160</v>
      </c>
      <c r="G1003" s="113" t="s">
        <v>2175</v>
      </c>
      <c r="H1003" s="36"/>
    </row>
    <row r="1004" spans="1:8" s="94" customFormat="1" ht="14.85" customHeight="1" x14ac:dyDescent="0.3">
      <c r="A1004" s="63">
        <v>961</v>
      </c>
      <c r="B1004" s="103" t="s">
        <v>3218</v>
      </c>
      <c r="C1004" s="104" t="s">
        <v>4348</v>
      </c>
      <c r="D1004" s="104" t="s">
        <v>4349</v>
      </c>
      <c r="E1004" s="110">
        <v>49061</v>
      </c>
      <c r="F1004" s="111">
        <v>94160</v>
      </c>
      <c r="G1004" s="113" t="s">
        <v>2175</v>
      </c>
      <c r="H1004" s="36"/>
    </row>
    <row r="1005" spans="1:8" s="94" customFormat="1" ht="14.85" customHeight="1" x14ac:dyDescent="0.3">
      <c r="A1005" s="63">
        <v>962</v>
      </c>
      <c r="B1005" s="103" t="s">
        <v>3218</v>
      </c>
      <c r="C1005" s="104" t="s">
        <v>4350</v>
      </c>
      <c r="D1005" s="104" t="s">
        <v>4351</v>
      </c>
      <c r="E1005" s="110">
        <v>49150</v>
      </c>
      <c r="F1005" s="111">
        <v>94160</v>
      </c>
      <c r="G1005" s="113" t="s">
        <v>2175</v>
      </c>
      <c r="H1005" s="36"/>
    </row>
    <row r="1006" spans="1:8" s="94" customFormat="1" ht="14.85" customHeight="1" x14ac:dyDescent="0.3">
      <c r="A1006" s="63">
        <v>963</v>
      </c>
      <c r="B1006" s="103" t="s">
        <v>3218</v>
      </c>
      <c r="C1006" s="104" t="s">
        <v>4352</v>
      </c>
      <c r="D1006" s="104" t="s">
        <v>4353</v>
      </c>
      <c r="E1006" s="110">
        <v>49180</v>
      </c>
      <c r="F1006" s="111">
        <v>94160</v>
      </c>
      <c r="G1006" s="113" t="s">
        <v>2175</v>
      </c>
      <c r="H1006" s="36"/>
    </row>
    <row r="1007" spans="1:8" s="94" customFormat="1" ht="14.85" customHeight="1" x14ac:dyDescent="0.3">
      <c r="A1007" s="63">
        <v>964</v>
      </c>
      <c r="B1007" s="103" t="s">
        <v>3218</v>
      </c>
      <c r="C1007" s="104" t="s">
        <v>4354</v>
      </c>
      <c r="D1007" s="104" t="s">
        <v>4355</v>
      </c>
      <c r="E1007" s="110">
        <v>49181</v>
      </c>
      <c r="F1007" s="111">
        <v>94160</v>
      </c>
      <c r="G1007" s="113" t="s">
        <v>2175</v>
      </c>
      <c r="H1007" s="36"/>
    </row>
    <row r="1008" spans="1:8" s="94" customFormat="1" ht="14.85" customHeight="1" x14ac:dyDescent="0.3">
      <c r="A1008" s="63">
        <v>965</v>
      </c>
      <c r="B1008" s="103" t="s">
        <v>3218</v>
      </c>
      <c r="C1008" s="104" t="s">
        <v>4356</v>
      </c>
      <c r="D1008" s="104" t="s">
        <v>4357</v>
      </c>
      <c r="E1008" s="110">
        <v>49182</v>
      </c>
      <c r="F1008" s="111">
        <v>94160</v>
      </c>
      <c r="G1008" s="113" t="s">
        <v>2175</v>
      </c>
      <c r="H1008" s="36"/>
    </row>
    <row r="1009" spans="1:8" s="94" customFormat="1" ht="14.85" customHeight="1" x14ac:dyDescent="0.3">
      <c r="A1009" s="63">
        <v>966</v>
      </c>
      <c r="B1009" s="103" t="s">
        <v>3218</v>
      </c>
      <c r="C1009" s="104" t="s">
        <v>4358</v>
      </c>
      <c r="D1009" s="104" t="s">
        <v>4359</v>
      </c>
      <c r="E1009" s="110">
        <v>49183</v>
      </c>
      <c r="F1009" s="111">
        <v>94160</v>
      </c>
      <c r="G1009" s="113" t="s">
        <v>2175</v>
      </c>
      <c r="H1009" s="36"/>
    </row>
    <row r="1010" spans="1:8" s="94" customFormat="1" ht="14.85" customHeight="1" x14ac:dyDescent="0.3">
      <c r="A1010" s="63">
        <v>967</v>
      </c>
      <c r="B1010" s="103" t="s">
        <v>3218</v>
      </c>
      <c r="C1010" s="104" t="s">
        <v>4360</v>
      </c>
      <c r="D1010" s="104" t="s">
        <v>4361</v>
      </c>
      <c r="E1010" s="110">
        <v>49184</v>
      </c>
      <c r="F1010" s="111">
        <v>94160</v>
      </c>
      <c r="G1010" s="113" t="s">
        <v>2175</v>
      </c>
      <c r="H1010" s="36"/>
    </row>
    <row r="1011" spans="1:8" s="94" customFormat="1" ht="14.85" customHeight="1" x14ac:dyDescent="0.3">
      <c r="A1011" s="63">
        <v>968</v>
      </c>
      <c r="B1011" s="103" t="s">
        <v>3218</v>
      </c>
      <c r="C1011" s="104" t="s">
        <v>4362</v>
      </c>
      <c r="D1011" s="104" t="s">
        <v>4363</v>
      </c>
      <c r="E1011" s="110" t="s">
        <v>4364</v>
      </c>
      <c r="F1011" s="111">
        <v>94160</v>
      </c>
      <c r="G1011" s="113" t="s">
        <v>2175</v>
      </c>
      <c r="H1011" s="36"/>
    </row>
    <row r="1012" spans="1:8" s="94" customFormat="1" ht="14.85" customHeight="1" x14ac:dyDescent="0.3">
      <c r="A1012" s="63">
        <v>969</v>
      </c>
      <c r="B1012" s="103" t="s">
        <v>3218</v>
      </c>
      <c r="C1012" s="104" t="s">
        <v>4365</v>
      </c>
      <c r="D1012" s="104" t="s">
        <v>4366</v>
      </c>
      <c r="E1012" s="110">
        <v>49186</v>
      </c>
      <c r="F1012" s="111">
        <v>94160</v>
      </c>
      <c r="G1012" s="113" t="s">
        <v>2175</v>
      </c>
      <c r="H1012" s="36"/>
    </row>
    <row r="1013" spans="1:8" s="94" customFormat="1" ht="14.85" customHeight="1" x14ac:dyDescent="0.3">
      <c r="A1013" s="63">
        <v>970</v>
      </c>
      <c r="B1013" s="103" t="s">
        <v>3218</v>
      </c>
      <c r="C1013" s="104" t="s">
        <v>4367</v>
      </c>
      <c r="D1013" s="104" t="s">
        <v>4368</v>
      </c>
      <c r="E1013" s="110">
        <v>49187</v>
      </c>
      <c r="F1013" s="111">
        <v>94160</v>
      </c>
      <c r="G1013" s="113" t="s">
        <v>2175</v>
      </c>
      <c r="H1013" s="36"/>
    </row>
    <row r="1014" spans="1:8" s="94" customFormat="1" ht="14.85" customHeight="1" x14ac:dyDescent="0.3">
      <c r="A1014" s="63">
        <v>971</v>
      </c>
      <c r="B1014" s="103" t="s">
        <v>3218</v>
      </c>
      <c r="C1014" s="104" t="s">
        <v>4369</v>
      </c>
      <c r="D1014" s="104" t="s">
        <v>4370</v>
      </c>
      <c r="E1014" s="110">
        <v>49188</v>
      </c>
      <c r="F1014" s="111">
        <v>94160</v>
      </c>
      <c r="G1014" s="113" t="s">
        <v>2175</v>
      </c>
      <c r="H1014" s="36"/>
    </row>
    <row r="1015" spans="1:8" s="94" customFormat="1" ht="14.85" customHeight="1" x14ac:dyDescent="0.3">
      <c r="A1015" s="63">
        <v>972</v>
      </c>
      <c r="B1015" s="103" t="s">
        <v>3218</v>
      </c>
      <c r="C1015" s="104" t="s">
        <v>4371</v>
      </c>
      <c r="D1015" s="104" t="s">
        <v>4372</v>
      </c>
      <c r="E1015" s="110">
        <v>49189</v>
      </c>
      <c r="F1015" s="111">
        <v>94160</v>
      </c>
      <c r="G1015" s="113" t="s">
        <v>2175</v>
      </c>
      <c r="H1015" s="36"/>
    </row>
    <row r="1016" spans="1:8" s="94" customFormat="1" ht="14.85" customHeight="1" x14ac:dyDescent="0.3">
      <c r="A1016" s="63">
        <v>973</v>
      </c>
      <c r="B1016" s="103" t="s">
        <v>3218</v>
      </c>
      <c r="C1016" s="104" t="s">
        <v>4373</v>
      </c>
      <c r="D1016" s="104" t="s">
        <v>4374</v>
      </c>
      <c r="E1016" s="110" t="s">
        <v>4375</v>
      </c>
      <c r="F1016" s="111">
        <v>94160</v>
      </c>
      <c r="G1016" s="113" t="s">
        <v>2175</v>
      </c>
      <c r="H1016" s="36"/>
    </row>
    <row r="1017" spans="1:8" s="94" customFormat="1" ht="14.85" customHeight="1" x14ac:dyDescent="0.3">
      <c r="A1017" s="63">
        <v>974</v>
      </c>
      <c r="B1017" s="103" t="s">
        <v>3218</v>
      </c>
      <c r="C1017" s="104" t="s">
        <v>4376</v>
      </c>
      <c r="D1017" s="104" t="s">
        <v>4377</v>
      </c>
      <c r="E1017" s="110" t="s">
        <v>4378</v>
      </c>
      <c r="F1017" s="111">
        <v>94160</v>
      </c>
      <c r="G1017" s="113" t="s">
        <v>2175</v>
      </c>
      <c r="H1017" s="36"/>
    </row>
    <row r="1018" spans="1:8" s="94" customFormat="1" ht="14.85" customHeight="1" x14ac:dyDescent="0.3">
      <c r="A1018" s="63">
        <v>975</v>
      </c>
      <c r="B1018" s="103" t="s">
        <v>3218</v>
      </c>
      <c r="C1018" s="104" t="s">
        <v>4379</v>
      </c>
      <c r="D1018" s="104" t="s">
        <v>4380</v>
      </c>
      <c r="E1018" s="110">
        <v>49206</v>
      </c>
      <c r="F1018" s="111">
        <v>94160</v>
      </c>
      <c r="G1018" s="113" t="s">
        <v>2175</v>
      </c>
      <c r="H1018" s="36"/>
    </row>
    <row r="1019" spans="1:8" s="94" customFormat="1" ht="14.85" customHeight="1" x14ac:dyDescent="0.3">
      <c r="A1019" s="63">
        <v>976</v>
      </c>
      <c r="B1019" s="103" t="s">
        <v>3218</v>
      </c>
      <c r="C1019" s="104" t="s">
        <v>4381</v>
      </c>
      <c r="D1019" s="104" t="s">
        <v>4382</v>
      </c>
      <c r="E1019" s="110">
        <v>49211</v>
      </c>
      <c r="F1019" s="111">
        <v>94160</v>
      </c>
      <c r="G1019" s="113" t="s">
        <v>2175</v>
      </c>
      <c r="H1019" s="36"/>
    </row>
    <row r="1020" spans="1:8" s="94" customFormat="1" ht="14.85" customHeight="1" x14ac:dyDescent="0.3">
      <c r="A1020" s="63">
        <v>977</v>
      </c>
      <c r="B1020" s="103" t="s">
        <v>3218</v>
      </c>
      <c r="C1020" s="104" t="s">
        <v>4383</v>
      </c>
      <c r="D1020" s="104" t="s">
        <v>4384</v>
      </c>
      <c r="E1020" s="110">
        <v>49306</v>
      </c>
      <c r="F1020" s="111">
        <v>94160</v>
      </c>
      <c r="G1020" s="113" t="s">
        <v>2175</v>
      </c>
      <c r="H1020" s="36"/>
    </row>
    <row r="1021" spans="1:8" s="94" customFormat="1" ht="14.85" customHeight="1" x14ac:dyDescent="0.3">
      <c r="A1021" s="63">
        <v>978</v>
      </c>
      <c r="B1021" s="103" t="s">
        <v>3218</v>
      </c>
      <c r="C1021" s="104" t="s">
        <v>4385</v>
      </c>
      <c r="D1021" s="104" t="s">
        <v>4386</v>
      </c>
      <c r="E1021" s="110">
        <v>49307</v>
      </c>
      <c r="F1021" s="111">
        <v>94160</v>
      </c>
      <c r="G1021" s="113" t="s">
        <v>2175</v>
      </c>
      <c r="H1021" s="36"/>
    </row>
    <row r="1022" spans="1:8" s="94" customFormat="1" ht="14.85" customHeight="1" x14ac:dyDescent="0.3">
      <c r="A1022" s="63">
        <v>979</v>
      </c>
      <c r="B1022" s="103" t="s">
        <v>3218</v>
      </c>
      <c r="C1022" s="104" t="s">
        <v>4387</v>
      </c>
      <c r="D1022" s="104" t="s">
        <v>4388</v>
      </c>
      <c r="E1022" s="110">
        <v>49308</v>
      </c>
      <c r="F1022" s="111">
        <v>94160</v>
      </c>
      <c r="G1022" s="113" t="s">
        <v>2175</v>
      </c>
      <c r="H1022" s="36"/>
    </row>
    <row r="1023" spans="1:8" s="94" customFormat="1" ht="14.85" customHeight="1" x14ac:dyDescent="0.3">
      <c r="A1023" s="63">
        <v>980</v>
      </c>
      <c r="B1023" s="103" t="s">
        <v>4389</v>
      </c>
      <c r="C1023" s="104" t="s">
        <v>4390</v>
      </c>
      <c r="D1023" s="104" t="s">
        <v>4391</v>
      </c>
      <c r="E1023" s="110">
        <v>41362</v>
      </c>
      <c r="F1023" s="111">
        <v>90000</v>
      </c>
      <c r="G1023" s="113">
        <v>21924</v>
      </c>
      <c r="H1023" s="36"/>
    </row>
    <row r="1024" spans="1:8" s="94" customFormat="1" ht="14.85" customHeight="1" x14ac:dyDescent="0.3">
      <c r="A1024" s="63">
        <v>981</v>
      </c>
      <c r="B1024" s="103" t="s">
        <v>4389</v>
      </c>
      <c r="C1024" s="104" t="s">
        <v>4392</v>
      </c>
      <c r="D1024" s="104" t="s">
        <v>4393</v>
      </c>
      <c r="E1024" s="110">
        <v>41366</v>
      </c>
      <c r="F1024" s="111">
        <v>90000</v>
      </c>
      <c r="G1024" s="113">
        <v>21924</v>
      </c>
      <c r="H1024" s="36"/>
    </row>
    <row r="1025" spans="1:8" s="94" customFormat="1" ht="14.85" customHeight="1" x14ac:dyDescent="0.3">
      <c r="A1025" s="63">
        <v>982</v>
      </c>
      <c r="B1025" s="103" t="s">
        <v>4389</v>
      </c>
      <c r="C1025" s="104" t="s">
        <v>4394</v>
      </c>
      <c r="D1025" s="104" t="s">
        <v>4395</v>
      </c>
      <c r="E1025" s="110">
        <v>41370</v>
      </c>
      <c r="F1025" s="111">
        <v>90000</v>
      </c>
      <c r="G1025" s="113">
        <v>21924</v>
      </c>
      <c r="H1025" s="36"/>
    </row>
    <row r="1026" spans="1:8" s="94" customFormat="1" ht="14.85" customHeight="1" x14ac:dyDescent="0.3">
      <c r="A1026" s="63">
        <v>983</v>
      </c>
      <c r="B1026" s="104" t="s">
        <v>3376</v>
      </c>
      <c r="C1026" s="104" t="s">
        <v>4396</v>
      </c>
      <c r="D1026" s="104" t="s">
        <v>4397</v>
      </c>
      <c r="E1026" s="110">
        <v>30243</v>
      </c>
      <c r="F1026" s="111">
        <v>148516</v>
      </c>
      <c r="G1026" s="113">
        <v>22014</v>
      </c>
      <c r="H1026" s="36"/>
    </row>
    <row r="1027" spans="1:8" s="94" customFormat="1" ht="14.85" customHeight="1" x14ac:dyDescent="0.3">
      <c r="A1027" s="63">
        <v>984</v>
      </c>
      <c r="B1027" s="104" t="s">
        <v>3376</v>
      </c>
      <c r="C1027" s="104" t="s">
        <v>4398</v>
      </c>
      <c r="D1027" s="104" t="s">
        <v>4399</v>
      </c>
      <c r="E1027" s="110">
        <v>30244</v>
      </c>
      <c r="F1027" s="111">
        <v>148516</v>
      </c>
      <c r="G1027" s="113">
        <v>22014</v>
      </c>
      <c r="H1027" s="36"/>
    </row>
    <row r="1028" spans="1:8" s="94" customFormat="1" ht="14.85" customHeight="1" x14ac:dyDescent="0.3">
      <c r="A1028" s="63">
        <v>985</v>
      </c>
      <c r="B1028" s="104" t="s">
        <v>3376</v>
      </c>
      <c r="C1028" s="104" t="s">
        <v>4400</v>
      </c>
      <c r="D1028" s="104" t="s">
        <v>4401</v>
      </c>
      <c r="E1028" s="110">
        <v>30245</v>
      </c>
      <c r="F1028" s="111">
        <v>148516</v>
      </c>
      <c r="G1028" s="113">
        <v>22014</v>
      </c>
      <c r="H1028" s="36"/>
    </row>
    <row r="1029" spans="1:8" s="94" customFormat="1" ht="14.85" customHeight="1" x14ac:dyDescent="0.3">
      <c r="A1029" s="63">
        <v>986</v>
      </c>
      <c r="B1029" s="103" t="s">
        <v>3376</v>
      </c>
      <c r="C1029" s="104" t="s">
        <v>4402</v>
      </c>
      <c r="D1029" s="104" t="s">
        <v>4403</v>
      </c>
      <c r="E1029" s="110">
        <v>30246</v>
      </c>
      <c r="F1029" s="111">
        <v>148516</v>
      </c>
      <c r="G1029" s="113">
        <v>22014</v>
      </c>
      <c r="H1029" s="36"/>
    </row>
    <row r="1030" spans="1:8" s="94" customFormat="1" ht="14.85" customHeight="1" x14ac:dyDescent="0.3">
      <c r="A1030" s="63">
        <v>987</v>
      </c>
      <c r="B1030" s="103" t="s">
        <v>3376</v>
      </c>
      <c r="C1030" s="104" t="s">
        <v>4404</v>
      </c>
      <c r="D1030" s="104" t="s">
        <v>4405</v>
      </c>
      <c r="E1030" s="110">
        <v>30247</v>
      </c>
      <c r="F1030" s="111">
        <v>148516</v>
      </c>
      <c r="G1030" s="113">
        <v>22014</v>
      </c>
      <c r="H1030" s="36"/>
    </row>
    <row r="1031" spans="1:8" s="94" customFormat="1" ht="14.85" customHeight="1" x14ac:dyDescent="0.3">
      <c r="A1031" s="63">
        <v>988</v>
      </c>
      <c r="B1031" s="103" t="s">
        <v>3376</v>
      </c>
      <c r="C1031" s="104" t="s">
        <v>4406</v>
      </c>
      <c r="D1031" s="104" t="s">
        <v>4407</v>
      </c>
      <c r="E1031" s="110">
        <v>32049</v>
      </c>
      <c r="F1031" s="111">
        <v>148512</v>
      </c>
      <c r="G1031" s="113">
        <v>22014</v>
      </c>
      <c r="H1031" s="36"/>
    </row>
    <row r="1032" spans="1:8" s="94" customFormat="1" ht="14.85" customHeight="1" x14ac:dyDescent="0.3">
      <c r="A1032" s="63">
        <v>989</v>
      </c>
      <c r="B1032" s="103" t="s">
        <v>3376</v>
      </c>
      <c r="C1032" s="104" t="s">
        <v>4408</v>
      </c>
      <c r="D1032" s="104" t="s">
        <v>4409</v>
      </c>
      <c r="E1032" s="110">
        <v>30646</v>
      </c>
      <c r="F1032" s="111">
        <v>148516</v>
      </c>
      <c r="G1032" s="113">
        <v>22014</v>
      </c>
      <c r="H1032" s="36"/>
    </row>
    <row r="1033" spans="1:8" s="94" customFormat="1" ht="14.85" customHeight="1" x14ac:dyDescent="0.3">
      <c r="A1033" s="63">
        <v>990</v>
      </c>
      <c r="B1033" s="103" t="s">
        <v>3376</v>
      </c>
      <c r="C1033" s="104" t="s">
        <v>4410</v>
      </c>
      <c r="D1033" s="104" t="s">
        <v>4411</v>
      </c>
      <c r="E1033" s="110">
        <v>30647</v>
      </c>
      <c r="F1033" s="111">
        <v>148516</v>
      </c>
      <c r="G1033" s="113">
        <v>22014</v>
      </c>
      <c r="H1033" s="36"/>
    </row>
    <row r="1034" spans="1:8" s="94" customFormat="1" ht="14.85" customHeight="1" x14ac:dyDescent="0.3">
      <c r="A1034" s="63">
        <v>991</v>
      </c>
      <c r="B1034" s="103" t="s">
        <v>3376</v>
      </c>
      <c r="C1034" s="104" t="s">
        <v>4412</v>
      </c>
      <c r="D1034" s="104" t="s">
        <v>4413</v>
      </c>
      <c r="E1034" s="110">
        <v>30649</v>
      </c>
      <c r="F1034" s="111">
        <v>148516</v>
      </c>
      <c r="G1034" s="113">
        <v>22014</v>
      </c>
      <c r="H1034" s="36"/>
    </row>
    <row r="1035" spans="1:8" s="94" customFormat="1" ht="14.85" customHeight="1" x14ac:dyDescent="0.3">
      <c r="A1035" s="63">
        <v>992</v>
      </c>
      <c r="B1035" s="103" t="s">
        <v>3376</v>
      </c>
      <c r="C1035" s="104" t="s">
        <v>4414</v>
      </c>
      <c r="D1035" s="104" t="s">
        <v>4415</v>
      </c>
      <c r="E1035" s="110">
        <v>30650</v>
      </c>
      <c r="F1035" s="111">
        <v>148516</v>
      </c>
      <c r="G1035" s="113">
        <v>22014</v>
      </c>
      <c r="H1035" s="36"/>
    </row>
    <row r="1036" spans="1:8" s="94" customFormat="1" ht="14.85" customHeight="1" x14ac:dyDescent="0.3">
      <c r="A1036" s="63">
        <v>993</v>
      </c>
      <c r="B1036" s="103" t="s">
        <v>3376</v>
      </c>
      <c r="C1036" s="104" t="s">
        <v>4416</v>
      </c>
      <c r="D1036" s="104" t="s">
        <v>4417</v>
      </c>
      <c r="E1036" s="110">
        <v>30676</v>
      </c>
      <c r="F1036" s="111">
        <v>148516</v>
      </c>
      <c r="G1036" s="113">
        <v>22014</v>
      </c>
      <c r="H1036" s="36"/>
    </row>
    <row r="1037" spans="1:8" s="94" customFormat="1" ht="14.85" customHeight="1" x14ac:dyDescent="0.3">
      <c r="A1037" s="63">
        <v>994</v>
      </c>
      <c r="B1037" s="103" t="s">
        <v>3376</v>
      </c>
      <c r="C1037" s="104" t="s">
        <v>4418</v>
      </c>
      <c r="D1037" s="104" t="s">
        <v>4419</v>
      </c>
      <c r="E1037" s="110">
        <v>30677</v>
      </c>
      <c r="F1037" s="111">
        <v>148516</v>
      </c>
      <c r="G1037" s="113">
        <v>22014</v>
      </c>
      <c r="H1037" s="36"/>
    </row>
    <row r="1038" spans="1:8" s="94" customFormat="1" ht="14.85" customHeight="1" x14ac:dyDescent="0.3">
      <c r="A1038" s="63">
        <v>995</v>
      </c>
      <c r="B1038" s="103" t="s">
        <v>3376</v>
      </c>
      <c r="C1038" s="104" t="s">
        <v>4420</v>
      </c>
      <c r="D1038" s="104" t="s">
        <v>4421</v>
      </c>
      <c r="E1038" s="110">
        <v>30678</v>
      </c>
      <c r="F1038" s="111">
        <v>148516</v>
      </c>
      <c r="G1038" s="113">
        <v>22014</v>
      </c>
      <c r="H1038" s="36"/>
    </row>
    <row r="1039" spans="1:8" s="94" customFormat="1" ht="14.85" customHeight="1" x14ac:dyDescent="0.3">
      <c r="A1039" s="63">
        <v>996</v>
      </c>
      <c r="B1039" s="103" t="s">
        <v>3376</v>
      </c>
      <c r="C1039" s="104" t="s">
        <v>4422</v>
      </c>
      <c r="D1039" s="104" t="s">
        <v>4423</v>
      </c>
      <c r="E1039" s="110">
        <v>30679</v>
      </c>
      <c r="F1039" s="111">
        <v>148516</v>
      </c>
      <c r="G1039" s="113">
        <v>22014</v>
      </c>
      <c r="H1039" s="36"/>
    </row>
    <row r="1040" spans="1:8" s="94" customFormat="1" ht="14.85" customHeight="1" x14ac:dyDescent="0.3">
      <c r="A1040" s="63">
        <v>997</v>
      </c>
      <c r="B1040" s="103" t="s">
        <v>3376</v>
      </c>
      <c r="C1040" s="104" t="s">
        <v>4424</v>
      </c>
      <c r="D1040" s="104" t="s">
        <v>4425</v>
      </c>
      <c r="E1040" s="110">
        <v>30734</v>
      </c>
      <c r="F1040" s="111">
        <v>148516</v>
      </c>
      <c r="G1040" s="113">
        <v>22014</v>
      </c>
      <c r="H1040" s="36"/>
    </row>
    <row r="1041" spans="1:8" s="94" customFormat="1" ht="14.85" customHeight="1" x14ac:dyDescent="0.3">
      <c r="A1041" s="63">
        <v>998</v>
      </c>
      <c r="B1041" s="103" t="s">
        <v>3376</v>
      </c>
      <c r="C1041" s="104" t="s">
        <v>4426</v>
      </c>
      <c r="D1041" s="104" t="s">
        <v>4427</v>
      </c>
      <c r="E1041" s="110">
        <v>30735</v>
      </c>
      <c r="F1041" s="111">
        <v>148516</v>
      </c>
      <c r="G1041" s="113">
        <v>22014</v>
      </c>
      <c r="H1041" s="36"/>
    </row>
    <row r="1042" spans="1:8" s="94" customFormat="1" ht="14.85" customHeight="1" x14ac:dyDescent="0.3">
      <c r="A1042" s="63">
        <v>999</v>
      </c>
      <c r="B1042" s="103" t="s">
        <v>3376</v>
      </c>
      <c r="C1042" s="104" t="s">
        <v>4428</v>
      </c>
      <c r="D1042" s="104" t="s">
        <v>4429</v>
      </c>
      <c r="E1042" s="110">
        <v>30736</v>
      </c>
      <c r="F1042" s="111">
        <v>148516</v>
      </c>
      <c r="G1042" s="113">
        <v>22014</v>
      </c>
      <c r="H1042" s="36"/>
    </row>
    <row r="1043" spans="1:8" s="94" customFormat="1" ht="14.85" customHeight="1" x14ac:dyDescent="0.3">
      <c r="A1043" s="63">
        <v>1000</v>
      </c>
      <c r="B1043" s="103" t="s">
        <v>3376</v>
      </c>
      <c r="C1043" s="104" t="s">
        <v>4430</v>
      </c>
      <c r="D1043" s="104" t="s">
        <v>4431</v>
      </c>
      <c r="E1043" s="110">
        <v>30794</v>
      </c>
      <c r="F1043" s="111">
        <v>148516</v>
      </c>
      <c r="G1043" s="113">
        <v>22014</v>
      </c>
      <c r="H1043" s="36"/>
    </row>
    <row r="1044" spans="1:8" s="94" customFormat="1" ht="14.85" customHeight="1" x14ac:dyDescent="0.3">
      <c r="A1044" s="63">
        <v>1001</v>
      </c>
      <c r="B1044" s="103" t="s">
        <v>1745</v>
      </c>
      <c r="C1044" s="104" t="s">
        <v>4432</v>
      </c>
      <c r="D1044" s="104" t="s">
        <v>4433</v>
      </c>
      <c r="E1044" s="110" t="s">
        <v>4434</v>
      </c>
      <c r="F1044" s="111">
        <v>1183420</v>
      </c>
      <c r="G1044" s="113" t="s">
        <v>4435</v>
      </c>
      <c r="H1044" s="36"/>
    </row>
    <row r="1045" spans="1:8" s="94" customFormat="1" ht="14.85" customHeight="1" x14ac:dyDescent="0.3">
      <c r="A1045" s="63">
        <v>1002</v>
      </c>
      <c r="B1045" s="103" t="s">
        <v>2364</v>
      </c>
      <c r="C1045" s="104" t="s">
        <v>4436</v>
      </c>
      <c r="D1045" s="104" t="s">
        <v>4437</v>
      </c>
      <c r="E1045" s="110" t="s">
        <v>4438</v>
      </c>
      <c r="F1045" s="111">
        <v>119947</v>
      </c>
      <c r="G1045" s="113">
        <v>22158</v>
      </c>
      <c r="H1045" s="36"/>
    </row>
    <row r="1046" spans="1:8" s="94" customFormat="1" ht="14.85" customHeight="1" x14ac:dyDescent="0.3">
      <c r="A1046" s="63">
        <v>1003</v>
      </c>
      <c r="B1046" s="103" t="s">
        <v>2364</v>
      </c>
      <c r="C1046" s="104" t="s">
        <v>4439</v>
      </c>
      <c r="D1046" s="104" t="s">
        <v>4437</v>
      </c>
      <c r="E1046" s="110" t="s">
        <v>4440</v>
      </c>
      <c r="F1046" s="111">
        <v>119947</v>
      </c>
      <c r="G1046" s="113">
        <v>22158</v>
      </c>
      <c r="H1046" s="36"/>
    </row>
    <row r="1047" spans="1:8" s="94" customFormat="1" ht="14.85" customHeight="1" x14ac:dyDescent="0.3">
      <c r="A1047" s="63">
        <v>1004</v>
      </c>
      <c r="B1047" s="103" t="s">
        <v>2364</v>
      </c>
      <c r="C1047" s="104" t="s">
        <v>4441</v>
      </c>
      <c r="D1047" s="104" t="s">
        <v>4442</v>
      </c>
      <c r="E1047" s="110" t="s">
        <v>4443</v>
      </c>
      <c r="F1047" s="111">
        <v>119947</v>
      </c>
      <c r="G1047" s="113">
        <v>22158</v>
      </c>
      <c r="H1047" s="36"/>
    </row>
    <row r="1048" spans="1:8" s="94" customFormat="1" ht="14.85" customHeight="1" x14ac:dyDescent="0.3">
      <c r="A1048" s="63">
        <v>1005</v>
      </c>
      <c r="B1048" s="103" t="s">
        <v>4444</v>
      </c>
      <c r="C1048" s="104" t="s">
        <v>4445</v>
      </c>
      <c r="D1048" s="104" t="s">
        <v>4446</v>
      </c>
      <c r="E1048" s="110" t="s">
        <v>4447</v>
      </c>
      <c r="F1048" s="111">
        <v>74900</v>
      </c>
      <c r="G1048" s="113">
        <v>22159</v>
      </c>
      <c r="H1048" s="36"/>
    </row>
    <row r="1049" spans="1:8" s="94" customFormat="1" ht="14.85" customHeight="1" x14ac:dyDescent="0.3">
      <c r="A1049" s="63">
        <v>1006</v>
      </c>
      <c r="B1049" s="103" t="s">
        <v>4444</v>
      </c>
      <c r="C1049" s="104" t="s">
        <v>4448</v>
      </c>
      <c r="D1049" s="104" t="s">
        <v>4449</v>
      </c>
      <c r="E1049" s="110" t="s">
        <v>4450</v>
      </c>
      <c r="F1049" s="111">
        <v>74900</v>
      </c>
      <c r="G1049" s="113">
        <v>22159</v>
      </c>
      <c r="H1049" s="36"/>
    </row>
    <row r="1050" spans="1:8" s="94" customFormat="1" ht="14.85" customHeight="1" x14ac:dyDescent="0.3">
      <c r="A1050" s="63">
        <v>1007</v>
      </c>
      <c r="B1050" s="103" t="s">
        <v>4444</v>
      </c>
      <c r="C1050" s="104" t="s">
        <v>4451</v>
      </c>
      <c r="D1050" s="104" t="s">
        <v>4452</v>
      </c>
      <c r="E1050" s="110" t="s">
        <v>4453</v>
      </c>
      <c r="F1050" s="111">
        <v>74900</v>
      </c>
      <c r="G1050" s="113">
        <v>22159</v>
      </c>
      <c r="H1050" s="36"/>
    </row>
    <row r="1051" spans="1:8" s="94" customFormat="1" ht="14.85" customHeight="1" x14ac:dyDescent="0.3">
      <c r="A1051" s="63">
        <v>1008</v>
      </c>
      <c r="B1051" s="103" t="s">
        <v>4454</v>
      </c>
      <c r="C1051" s="104" t="s">
        <v>4455</v>
      </c>
      <c r="D1051" s="104" t="s">
        <v>4456</v>
      </c>
      <c r="E1051" s="110" t="s">
        <v>4457</v>
      </c>
      <c r="F1051" s="111">
        <v>746325</v>
      </c>
      <c r="G1051" s="113" t="s">
        <v>2249</v>
      </c>
      <c r="H1051" s="36"/>
    </row>
    <row r="1052" spans="1:8" s="94" customFormat="1" ht="14.85" customHeight="1" x14ac:dyDescent="0.3">
      <c r="A1052" s="63">
        <v>1009</v>
      </c>
      <c r="B1052" s="103" t="s">
        <v>4454</v>
      </c>
      <c r="C1052" s="104" t="s">
        <v>4455</v>
      </c>
      <c r="D1052" s="104" t="s">
        <v>4458</v>
      </c>
      <c r="E1052" s="178" t="s">
        <v>4457</v>
      </c>
      <c r="F1052" s="111">
        <v>746325</v>
      </c>
      <c r="G1052" s="113" t="s">
        <v>2249</v>
      </c>
      <c r="H1052" s="36"/>
    </row>
    <row r="1053" spans="1:8" s="94" customFormat="1" ht="14.85" customHeight="1" x14ac:dyDescent="0.3">
      <c r="A1053" s="63">
        <v>1010</v>
      </c>
      <c r="B1053" s="103" t="s">
        <v>3218</v>
      </c>
      <c r="C1053" s="104" t="s">
        <v>4459</v>
      </c>
      <c r="D1053" s="104" t="s">
        <v>4460</v>
      </c>
      <c r="E1053" s="110" t="s">
        <v>4461</v>
      </c>
      <c r="F1053" s="111">
        <v>94050</v>
      </c>
      <c r="G1053" s="113" t="s">
        <v>2901</v>
      </c>
      <c r="H1053" s="36"/>
    </row>
    <row r="1054" spans="1:8" s="94" customFormat="1" ht="14.85" customHeight="1" x14ac:dyDescent="0.3">
      <c r="A1054" s="63">
        <v>1011</v>
      </c>
      <c r="B1054" s="103" t="s">
        <v>3218</v>
      </c>
      <c r="C1054" s="104" t="s">
        <v>4462</v>
      </c>
      <c r="D1054" s="104" t="s">
        <v>4463</v>
      </c>
      <c r="E1054" s="110" t="s">
        <v>4464</v>
      </c>
      <c r="F1054" s="111">
        <v>94050</v>
      </c>
      <c r="G1054" s="113" t="s">
        <v>2901</v>
      </c>
      <c r="H1054" s="36"/>
    </row>
    <row r="1055" spans="1:8" s="94" customFormat="1" ht="14.85" customHeight="1" x14ac:dyDescent="0.3">
      <c r="A1055" s="63">
        <v>1012</v>
      </c>
      <c r="B1055" s="103" t="s">
        <v>3218</v>
      </c>
      <c r="C1055" s="104" t="s">
        <v>4465</v>
      </c>
      <c r="D1055" s="104" t="s">
        <v>4466</v>
      </c>
      <c r="E1055" s="110" t="s">
        <v>4467</v>
      </c>
      <c r="F1055" s="111">
        <v>94050</v>
      </c>
      <c r="G1055" s="113" t="s">
        <v>2901</v>
      </c>
      <c r="H1055" s="36"/>
    </row>
    <row r="1056" spans="1:8" s="94" customFormat="1" ht="14.85" customHeight="1" x14ac:dyDescent="0.3">
      <c r="A1056" s="63">
        <v>1013</v>
      </c>
      <c r="B1056" s="103" t="s">
        <v>3218</v>
      </c>
      <c r="C1056" s="104" t="s">
        <v>4468</v>
      </c>
      <c r="D1056" s="104" t="s">
        <v>4469</v>
      </c>
      <c r="E1056" s="110" t="s">
        <v>4470</v>
      </c>
      <c r="F1056" s="111">
        <v>94050</v>
      </c>
      <c r="G1056" s="113" t="s">
        <v>2901</v>
      </c>
      <c r="H1056" s="36"/>
    </row>
    <row r="1057" spans="1:8" s="94" customFormat="1" ht="14.85" customHeight="1" x14ac:dyDescent="0.3">
      <c r="A1057" s="63">
        <v>1014</v>
      </c>
      <c r="B1057" s="103" t="s">
        <v>3218</v>
      </c>
      <c r="C1057" s="104" t="s">
        <v>4471</v>
      </c>
      <c r="D1057" s="104" t="s">
        <v>4472</v>
      </c>
      <c r="E1057" s="110" t="s">
        <v>4473</v>
      </c>
      <c r="F1057" s="111">
        <v>94050</v>
      </c>
      <c r="G1057" s="113" t="s">
        <v>2901</v>
      </c>
      <c r="H1057" s="36"/>
    </row>
    <row r="1058" spans="1:8" s="94" customFormat="1" ht="14.85" customHeight="1" x14ac:dyDescent="0.3">
      <c r="A1058" s="63">
        <v>1015</v>
      </c>
      <c r="B1058" s="103" t="s">
        <v>3218</v>
      </c>
      <c r="C1058" s="104" t="s">
        <v>4474</v>
      </c>
      <c r="D1058" s="104" t="s">
        <v>4475</v>
      </c>
      <c r="E1058" s="110" t="s">
        <v>4476</v>
      </c>
      <c r="F1058" s="111">
        <v>94050</v>
      </c>
      <c r="G1058" s="113" t="s">
        <v>2901</v>
      </c>
      <c r="H1058" s="36"/>
    </row>
    <row r="1059" spans="1:8" s="94" customFormat="1" ht="14.85" customHeight="1" x14ac:dyDescent="0.3">
      <c r="A1059" s="63">
        <v>1016</v>
      </c>
      <c r="B1059" s="103" t="s">
        <v>3218</v>
      </c>
      <c r="C1059" s="104" t="s">
        <v>4477</v>
      </c>
      <c r="D1059" s="104" t="s">
        <v>4478</v>
      </c>
      <c r="E1059" s="110" t="s">
        <v>4479</v>
      </c>
      <c r="F1059" s="111">
        <v>94050</v>
      </c>
      <c r="G1059" s="113" t="s">
        <v>2901</v>
      </c>
      <c r="H1059" s="36"/>
    </row>
    <row r="1060" spans="1:8" s="94" customFormat="1" ht="14.85" customHeight="1" x14ac:dyDescent="0.3">
      <c r="A1060" s="63">
        <v>1017</v>
      </c>
      <c r="B1060" s="103" t="s">
        <v>3218</v>
      </c>
      <c r="C1060" s="104" t="s">
        <v>4480</v>
      </c>
      <c r="D1060" s="104" t="s">
        <v>4481</v>
      </c>
      <c r="E1060" s="110" t="s">
        <v>4482</v>
      </c>
      <c r="F1060" s="111">
        <v>94050</v>
      </c>
      <c r="G1060" s="113" t="s">
        <v>2901</v>
      </c>
      <c r="H1060" s="36"/>
    </row>
    <row r="1061" spans="1:8" s="94" customFormat="1" ht="14.85" customHeight="1" x14ac:dyDescent="0.3">
      <c r="A1061" s="63">
        <v>1018</v>
      </c>
      <c r="B1061" s="103" t="s">
        <v>3218</v>
      </c>
      <c r="C1061" s="104" t="s">
        <v>4480</v>
      </c>
      <c r="D1061" s="104" t="s">
        <v>4483</v>
      </c>
      <c r="E1061" s="110" t="s">
        <v>4484</v>
      </c>
      <c r="F1061" s="111">
        <v>94050</v>
      </c>
      <c r="G1061" s="113" t="s">
        <v>2901</v>
      </c>
      <c r="H1061" s="36"/>
    </row>
    <row r="1062" spans="1:8" s="94" customFormat="1" ht="14.85" customHeight="1" x14ac:dyDescent="0.3">
      <c r="A1062" s="63">
        <v>1019</v>
      </c>
      <c r="B1062" s="103" t="s">
        <v>3218</v>
      </c>
      <c r="C1062" s="104" t="s">
        <v>4485</v>
      </c>
      <c r="D1062" s="104" t="s">
        <v>4486</v>
      </c>
      <c r="E1062" s="110" t="s">
        <v>4487</v>
      </c>
      <c r="F1062" s="111">
        <v>94050</v>
      </c>
      <c r="G1062" s="113" t="s">
        <v>2901</v>
      </c>
      <c r="H1062" s="36"/>
    </row>
    <row r="1063" spans="1:8" s="94" customFormat="1" ht="14.85" customHeight="1" x14ac:dyDescent="0.3">
      <c r="A1063" s="63">
        <v>1020</v>
      </c>
      <c r="B1063" s="103" t="s">
        <v>3218</v>
      </c>
      <c r="C1063" s="104" t="s">
        <v>4488</v>
      </c>
      <c r="D1063" s="104" t="s">
        <v>4489</v>
      </c>
      <c r="E1063" s="110" t="s">
        <v>4490</v>
      </c>
      <c r="F1063" s="111">
        <v>94050</v>
      </c>
      <c r="G1063" s="113" t="s">
        <v>2901</v>
      </c>
      <c r="H1063" s="36"/>
    </row>
    <row r="1064" spans="1:8" s="94" customFormat="1" ht="14.85" customHeight="1" x14ac:dyDescent="0.3">
      <c r="A1064" s="63">
        <v>1021</v>
      </c>
      <c r="B1064" s="103" t="s">
        <v>3218</v>
      </c>
      <c r="C1064" s="104" t="s">
        <v>4491</v>
      </c>
      <c r="D1064" s="104" t="s">
        <v>4492</v>
      </c>
      <c r="E1064" s="110" t="s">
        <v>4493</v>
      </c>
      <c r="F1064" s="111">
        <v>94050</v>
      </c>
      <c r="G1064" s="113" t="s">
        <v>2901</v>
      </c>
      <c r="H1064" s="36"/>
    </row>
    <row r="1065" spans="1:8" s="94" customFormat="1" ht="14.85" customHeight="1" x14ac:dyDescent="0.3">
      <c r="A1065" s="52">
        <v>1022</v>
      </c>
      <c r="B1065" s="114" t="s">
        <v>3218</v>
      </c>
      <c r="C1065" s="115" t="s">
        <v>4494</v>
      </c>
      <c r="D1065" s="115" t="s">
        <v>4495</v>
      </c>
      <c r="E1065" s="116" t="s">
        <v>4496</v>
      </c>
      <c r="F1065" s="117">
        <v>94050</v>
      </c>
      <c r="G1065" s="118" t="s">
        <v>2901</v>
      </c>
      <c r="H1065" s="36"/>
    </row>
    <row r="1066" spans="1:8" s="94" customFormat="1" ht="14.85" customHeight="1" x14ac:dyDescent="0.3">
      <c r="A1066" s="45">
        <v>1023</v>
      </c>
      <c r="B1066" s="138" t="s">
        <v>3218</v>
      </c>
      <c r="C1066" s="173" t="s">
        <v>4497</v>
      </c>
      <c r="D1066" s="173" t="s">
        <v>4498</v>
      </c>
      <c r="E1066" s="107" t="s">
        <v>4499</v>
      </c>
      <c r="F1066" s="108">
        <v>94050</v>
      </c>
      <c r="G1066" s="193" t="s">
        <v>2901</v>
      </c>
      <c r="H1066" s="36"/>
    </row>
    <row r="1067" spans="1:8" s="94" customFormat="1" ht="14.85" customHeight="1" x14ac:dyDescent="0.3">
      <c r="A1067" s="63">
        <v>1024</v>
      </c>
      <c r="B1067" s="103" t="s">
        <v>3218</v>
      </c>
      <c r="C1067" s="104" t="s">
        <v>4500</v>
      </c>
      <c r="D1067" s="104" t="s">
        <v>4501</v>
      </c>
      <c r="E1067" s="110" t="s">
        <v>4502</v>
      </c>
      <c r="F1067" s="111">
        <v>94050</v>
      </c>
      <c r="G1067" s="113" t="s">
        <v>2901</v>
      </c>
      <c r="H1067" s="36"/>
    </row>
    <row r="1068" spans="1:8" s="94" customFormat="1" ht="14.85" customHeight="1" x14ac:dyDescent="0.3">
      <c r="A1068" s="63">
        <v>1025</v>
      </c>
      <c r="B1068" s="103" t="s">
        <v>2288</v>
      </c>
      <c r="C1068" s="104" t="s">
        <v>4503</v>
      </c>
      <c r="D1068" s="104" t="s">
        <v>4504</v>
      </c>
      <c r="E1068" s="110">
        <v>34952</v>
      </c>
      <c r="F1068" s="111">
        <v>765270</v>
      </c>
      <c r="G1068" s="81">
        <v>23425</v>
      </c>
      <c r="H1068" s="36"/>
    </row>
    <row r="1069" spans="1:8" s="94" customFormat="1" ht="14.85" customHeight="1" x14ac:dyDescent="0.3">
      <c r="A1069" s="63">
        <v>1026</v>
      </c>
      <c r="B1069" s="103" t="s">
        <v>2452</v>
      </c>
      <c r="C1069" s="182" t="s">
        <v>4328</v>
      </c>
      <c r="D1069" s="182" t="s">
        <v>4329</v>
      </c>
      <c r="E1069" s="110">
        <v>28617</v>
      </c>
      <c r="F1069" s="112">
        <v>44405</v>
      </c>
      <c r="G1069" s="81">
        <v>21993</v>
      </c>
      <c r="H1069" s="36"/>
    </row>
    <row r="1070" spans="1:8" s="94" customFormat="1" ht="14.85" customHeight="1" x14ac:dyDescent="0.3">
      <c r="A1070" s="63">
        <v>1027</v>
      </c>
      <c r="B1070" s="103" t="s">
        <v>2359</v>
      </c>
      <c r="C1070" s="182" t="s">
        <v>4505</v>
      </c>
      <c r="D1070" s="182" t="s">
        <v>4506</v>
      </c>
      <c r="E1070" s="110">
        <v>28618</v>
      </c>
      <c r="F1070" s="112">
        <v>44405</v>
      </c>
      <c r="G1070" s="81">
        <v>21993</v>
      </c>
      <c r="H1070" s="36"/>
    </row>
    <row r="1071" spans="1:8" s="94" customFormat="1" ht="14.85" customHeight="1" x14ac:dyDescent="0.3">
      <c r="A1071" s="63">
        <v>1028</v>
      </c>
      <c r="B1071" s="103" t="s">
        <v>4507</v>
      </c>
      <c r="C1071" s="182" t="s">
        <v>4508</v>
      </c>
      <c r="D1071" s="182" t="s">
        <v>4509</v>
      </c>
      <c r="E1071" s="110">
        <v>28619</v>
      </c>
      <c r="F1071" s="112">
        <v>44405</v>
      </c>
      <c r="G1071" s="81">
        <v>21993</v>
      </c>
      <c r="H1071" s="36"/>
    </row>
    <row r="1072" spans="1:8" s="94" customFormat="1" ht="14.85" customHeight="1" x14ac:dyDescent="0.3">
      <c r="A1072" s="63">
        <v>1029</v>
      </c>
      <c r="B1072" s="103" t="s">
        <v>4507</v>
      </c>
      <c r="C1072" s="182" t="s">
        <v>4510</v>
      </c>
      <c r="D1072" s="182" t="s">
        <v>4511</v>
      </c>
      <c r="E1072" s="110">
        <v>28620</v>
      </c>
      <c r="F1072" s="112">
        <v>44405</v>
      </c>
      <c r="G1072" s="81">
        <v>21993</v>
      </c>
      <c r="H1072" s="36"/>
    </row>
    <row r="1073" spans="1:8" s="94" customFormat="1" ht="14.85" customHeight="1" x14ac:dyDescent="0.3">
      <c r="A1073" s="63">
        <v>1030</v>
      </c>
      <c r="B1073" s="103" t="s">
        <v>3376</v>
      </c>
      <c r="C1073" s="104" t="s">
        <v>4512</v>
      </c>
      <c r="D1073" s="104" t="s">
        <v>4513</v>
      </c>
      <c r="E1073" s="110">
        <v>30790</v>
      </c>
      <c r="F1073" s="111">
        <v>148516</v>
      </c>
      <c r="G1073" s="113">
        <v>22014</v>
      </c>
      <c r="H1073" s="36"/>
    </row>
    <row r="1074" spans="1:8" s="94" customFormat="1" ht="14.85" customHeight="1" x14ac:dyDescent="0.3">
      <c r="A1074" s="144">
        <v>1031</v>
      </c>
      <c r="B1074" s="145" t="s">
        <v>3376</v>
      </c>
      <c r="C1074" s="179" t="s">
        <v>4514</v>
      </c>
      <c r="D1074" s="179" t="s">
        <v>4515</v>
      </c>
      <c r="E1074" s="165">
        <v>90735</v>
      </c>
      <c r="F1074" s="166">
        <v>138565</v>
      </c>
      <c r="G1074" s="187">
        <v>21905</v>
      </c>
      <c r="H1074" s="36"/>
    </row>
    <row r="1075" spans="1:8" s="94" customFormat="1" ht="14.85" customHeight="1" x14ac:dyDescent="0.3">
      <c r="A1075" s="639" t="s">
        <v>4516</v>
      </c>
      <c r="B1075" s="640"/>
      <c r="C1075" s="640"/>
      <c r="D1075" s="640"/>
      <c r="E1075" s="641"/>
      <c r="F1075" s="196">
        <f>SUM(F987:F1074)</f>
        <v>15232129</v>
      </c>
      <c r="G1075" s="199"/>
      <c r="H1075" s="36"/>
    </row>
    <row r="1076" spans="1:8" s="94" customFormat="1" ht="14.85" customHeight="1" x14ac:dyDescent="0.3">
      <c r="A1076" s="627" t="s">
        <v>4517</v>
      </c>
      <c r="B1076" s="628"/>
      <c r="C1076" s="628"/>
      <c r="D1076" s="628"/>
      <c r="E1076" s="629"/>
      <c r="F1076" s="200">
        <f>SUM(F66,F101,F255,F313,F399,F452,F525,F590,F679,F728,F929,F985,F1075)</f>
        <v>178044062.40000001</v>
      </c>
      <c r="G1076" s="199"/>
      <c r="H1076" s="36"/>
    </row>
    <row r="1077" spans="1:8" ht="14.85" customHeight="1" x14ac:dyDescent="0.3">
      <c r="A1077" s="201"/>
      <c r="B1077" s="202" t="s">
        <v>4518</v>
      </c>
      <c r="C1077" s="203"/>
      <c r="D1077" s="203"/>
      <c r="E1077" s="203"/>
      <c r="F1077" s="204"/>
      <c r="G1077" s="205"/>
    </row>
    <row r="1078" spans="1:8" ht="14.85" customHeight="1" x14ac:dyDescent="0.3">
      <c r="A1078" s="63"/>
      <c r="B1078" s="206" t="s">
        <v>4519</v>
      </c>
      <c r="C1078" s="207"/>
      <c r="D1078" s="91"/>
      <c r="E1078" s="91"/>
      <c r="F1078" s="92"/>
      <c r="G1078" s="93"/>
    </row>
    <row r="1079" spans="1:8" ht="14.85" customHeight="1" x14ac:dyDescent="0.3">
      <c r="A1079" s="63">
        <v>1032</v>
      </c>
      <c r="B1079" s="65" t="s">
        <v>4520</v>
      </c>
      <c r="C1079" s="65" t="s">
        <v>4521</v>
      </c>
      <c r="D1079" s="65" t="s">
        <v>4522</v>
      </c>
      <c r="E1079" s="208" t="s">
        <v>4523</v>
      </c>
      <c r="F1079" s="209">
        <v>679000</v>
      </c>
      <c r="G1079" s="210" t="s">
        <v>8953</v>
      </c>
    </row>
    <row r="1080" spans="1:8" ht="14.85" customHeight="1" x14ac:dyDescent="0.3">
      <c r="A1080" s="63">
        <v>1033</v>
      </c>
      <c r="B1080" s="65" t="s">
        <v>4524</v>
      </c>
      <c r="C1080" s="65" t="s">
        <v>4525</v>
      </c>
      <c r="D1080" s="65" t="s">
        <v>4526</v>
      </c>
      <c r="E1080" s="208" t="s">
        <v>4527</v>
      </c>
      <c r="F1080" s="209">
        <v>577000</v>
      </c>
      <c r="G1080" s="210" t="s">
        <v>8952</v>
      </c>
    </row>
    <row r="1081" spans="1:8" ht="14.85" customHeight="1" x14ac:dyDescent="0.3">
      <c r="A1081" s="63">
        <v>1034</v>
      </c>
      <c r="B1081" s="96" t="s">
        <v>4528</v>
      </c>
      <c r="C1081" s="65" t="s">
        <v>4529</v>
      </c>
      <c r="D1081" s="65" t="s">
        <v>4530</v>
      </c>
      <c r="E1081" s="211" t="s">
        <v>4531</v>
      </c>
      <c r="F1081" s="209">
        <v>582000</v>
      </c>
      <c r="G1081" s="210" t="s">
        <v>8950</v>
      </c>
    </row>
    <row r="1082" spans="1:8" ht="14.85" customHeight="1" x14ac:dyDescent="0.3">
      <c r="A1082" s="63">
        <v>1035</v>
      </c>
      <c r="B1082" s="96" t="s">
        <v>4532</v>
      </c>
      <c r="C1082" s="65" t="s">
        <v>4533</v>
      </c>
      <c r="D1082" s="65" t="s">
        <v>4534</v>
      </c>
      <c r="E1082" s="211" t="s">
        <v>4535</v>
      </c>
      <c r="F1082" s="212">
        <v>434955</v>
      </c>
      <c r="G1082" s="210" t="s">
        <v>8951</v>
      </c>
    </row>
    <row r="1083" spans="1:8" ht="14.85" customHeight="1" x14ac:dyDescent="0.3">
      <c r="A1083" s="63">
        <v>1036</v>
      </c>
      <c r="B1083" s="213" t="s">
        <v>2164</v>
      </c>
      <c r="C1083" s="65" t="s">
        <v>4536</v>
      </c>
      <c r="D1083" s="65" t="s">
        <v>4537</v>
      </c>
      <c r="E1083" s="66" t="s">
        <v>4538</v>
      </c>
      <c r="F1083" s="82">
        <v>45500</v>
      </c>
      <c r="G1083" s="81" t="s">
        <v>4539</v>
      </c>
    </row>
    <row r="1084" spans="1:8" ht="14.85" customHeight="1" x14ac:dyDescent="0.3">
      <c r="A1084" s="63">
        <v>1037</v>
      </c>
      <c r="B1084" s="213" t="s">
        <v>2164</v>
      </c>
      <c r="C1084" s="65" t="s">
        <v>4540</v>
      </c>
      <c r="D1084" s="65" t="s">
        <v>4541</v>
      </c>
      <c r="E1084" s="66" t="s">
        <v>4542</v>
      </c>
      <c r="F1084" s="82">
        <v>45500</v>
      </c>
      <c r="G1084" s="81" t="s">
        <v>4539</v>
      </c>
    </row>
    <row r="1085" spans="1:8" ht="14.85" customHeight="1" x14ac:dyDescent="0.3">
      <c r="A1085" s="63">
        <v>1038</v>
      </c>
      <c r="B1085" s="213" t="s">
        <v>2164</v>
      </c>
      <c r="C1085" s="65" t="s">
        <v>4543</v>
      </c>
      <c r="D1085" s="65" t="s">
        <v>4544</v>
      </c>
      <c r="E1085" s="66" t="s">
        <v>4545</v>
      </c>
      <c r="F1085" s="82">
        <v>45500</v>
      </c>
      <c r="G1085" s="81" t="s">
        <v>4539</v>
      </c>
    </row>
    <row r="1086" spans="1:8" ht="14.85" customHeight="1" x14ac:dyDescent="0.3">
      <c r="A1086" s="144">
        <v>1039</v>
      </c>
      <c r="B1086" s="214" t="s">
        <v>4286</v>
      </c>
      <c r="C1086" s="83" t="s">
        <v>4546</v>
      </c>
      <c r="D1086" s="83" t="s">
        <v>4547</v>
      </c>
      <c r="E1086" s="84" t="s">
        <v>4548</v>
      </c>
      <c r="F1086" s="215">
        <v>74900</v>
      </c>
      <c r="G1086" s="176" t="s">
        <v>4549</v>
      </c>
    </row>
    <row r="1087" spans="1:8" ht="14.85" customHeight="1" x14ac:dyDescent="0.3">
      <c r="A1087" s="624" t="s">
        <v>4550</v>
      </c>
      <c r="B1087" s="625"/>
      <c r="C1087" s="625"/>
      <c r="D1087" s="625"/>
      <c r="E1087" s="626"/>
      <c r="F1087" s="216">
        <f>SUM(F1079:F1086)</f>
        <v>2484355</v>
      </c>
      <c r="G1087" s="59"/>
    </row>
    <row r="1088" spans="1:8" ht="14.85" customHeight="1" x14ac:dyDescent="0.3">
      <c r="A1088" s="45"/>
      <c r="B1088" s="217" t="s">
        <v>4551</v>
      </c>
      <c r="C1088" s="47"/>
      <c r="D1088" s="47"/>
      <c r="E1088" s="48"/>
      <c r="F1088" s="49"/>
      <c r="G1088" s="62"/>
    </row>
    <row r="1089" spans="1:7" ht="14.85" customHeight="1" x14ac:dyDescent="0.3">
      <c r="A1089" s="63">
        <v>1040</v>
      </c>
      <c r="B1089" s="218" t="s">
        <v>4552</v>
      </c>
      <c r="C1089" s="218" t="s">
        <v>4553</v>
      </c>
      <c r="D1089" s="218" t="s">
        <v>4554</v>
      </c>
      <c r="E1089" s="219" t="s">
        <v>4555</v>
      </c>
      <c r="F1089" s="220">
        <v>1183420</v>
      </c>
      <c r="G1089" s="221" t="s">
        <v>4556</v>
      </c>
    </row>
    <row r="1090" spans="1:7" ht="14.85" customHeight="1" x14ac:dyDescent="0.3">
      <c r="A1090" s="63">
        <v>1041</v>
      </c>
      <c r="B1090" s="218" t="s">
        <v>4557</v>
      </c>
      <c r="C1090" s="218" t="s">
        <v>4558</v>
      </c>
      <c r="D1090" s="222" t="s">
        <v>4559</v>
      </c>
      <c r="E1090" s="219" t="s">
        <v>4560</v>
      </c>
      <c r="F1090" s="220">
        <v>894000</v>
      </c>
      <c r="G1090" s="221" t="s">
        <v>4561</v>
      </c>
    </row>
    <row r="1091" spans="1:7" ht="14.85" customHeight="1" x14ac:dyDescent="0.3">
      <c r="A1091" s="63">
        <v>1042</v>
      </c>
      <c r="B1091" s="218" t="s">
        <v>4562</v>
      </c>
      <c r="C1091" s="218" t="s">
        <v>4563</v>
      </c>
      <c r="D1091" s="222" t="s">
        <v>4564</v>
      </c>
      <c r="E1091" s="223" t="s">
        <v>4565</v>
      </c>
      <c r="F1091" s="220">
        <v>900200</v>
      </c>
      <c r="G1091" s="221" t="s">
        <v>4566</v>
      </c>
    </row>
    <row r="1092" spans="1:7" ht="14.85" customHeight="1" x14ac:dyDescent="0.3">
      <c r="A1092" s="63">
        <v>1043</v>
      </c>
      <c r="B1092" s="213" t="s">
        <v>4286</v>
      </c>
      <c r="C1092" s="224" t="s">
        <v>4567</v>
      </c>
      <c r="D1092" s="224" t="s">
        <v>4568</v>
      </c>
      <c r="E1092" s="225" t="s">
        <v>4569</v>
      </c>
      <c r="F1092" s="220">
        <v>63000</v>
      </c>
      <c r="G1092" s="221">
        <v>17888</v>
      </c>
    </row>
    <row r="1093" spans="1:7" ht="14.85" customHeight="1" x14ac:dyDescent="0.3">
      <c r="A1093" s="63">
        <v>1044</v>
      </c>
      <c r="B1093" s="213" t="s">
        <v>4286</v>
      </c>
      <c r="C1093" s="224" t="s">
        <v>4570</v>
      </c>
      <c r="D1093" s="224" t="s">
        <v>4571</v>
      </c>
      <c r="E1093" s="225" t="s">
        <v>4572</v>
      </c>
      <c r="F1093" s="220">
        <v>63000</v>
      </c>
      <c r="G1093" s="221">
        <v>17888</v>
      </c>
    </row>
    <row r="1094" spans="1:7" ht="14.85" customHeight="1" x14ac:dyDescent="0.3">
      <c r="A1094" s="63">
        <v>1045</v>
      </c>
      <c r="B1094" s="213" t="s">
        <v>4573</v>
      </c>
      <c r="C1094" s="224" t="s">
        <v>4574</v>
      </c>
      <c r="D1094" s="224" t="s">
        <v>4575</v>
      </c>
      <c r="E1094" s="225" t="s">
        <v>4576</v>
      </c>
      <c r="F1094" s="220">
        <v>63000</v>
      </c>
      <c r="G1094" s="221">
        <v>17888</v>
      </c>
    </row>
    <row r="1095" spans="1:7" ht="14.85" customHeight="1" x14ac:dyDescent="0.3">
      <c r="A1095" s="63">
        <v>1046</v>
      </c>
      <c r="B1095" s="213" t="s">
        <v>4577</v>
      </c>
      <c r="C1095" s="224" t="s">
        <v>4578</v>
      </c>
      <c r="D1095" s="224" t="s">
        <v>4579</v>
      </c>
      <c r="E1095" s="225" t="s">
        <v>4580</v>
      </c>
      <c r="F1095" s="220">
        <v>63000</v>
      </c>
      <c r="G1095" s="221">
        <v>17888</v>
      </c>
    </row>
    <row r="1096" spans="1:7" ht="14.85" customHeight="1" x14ac:dyDescent="0.3">
      <c r="A1096" s="63">
        <v>1047</v>
      </c>
      <c r="B1096" s="213" t="s">
        <v>4581</v>
      </c>
      <c r="C1096" s="224" t="s">
        <v>4582</v>
      </c>
      <c r="D1096" s="224" t="s">
        <v>4583</v>
      </c>
      <c r="E1096" s="225" t="s">
        <v>4584</v>
      </c>
      <c r="F1096" s="220">
        <v>39500</v>
      </c>
      <c r="G1096" s="221">
        <v>19704</v>
      </c>
    </row>
    <row r="1097" spans="1:7" ht="14.85" customHeight="1" x14ac:dyDescent="0.3">
      <c r="A1097" s="63">
        <v>1048</v>
      </c>
      <c r="B1097" s="213" t="s">
        <v>4581</v>
      </c>
      <c r="C1097" s="224" t="s">
        <v>4585</v>
      </c>
      <c r="D1097" s="224" t="s">
        <v>4586</v>
      </c>
      <c r="E1097" s="225" t="s">
        <v>4587</v>
      </c>
      <c r="F1097" s="220">
        <v>39500</v>
      </c>
      <c r="G1097" s="221">
        <v>19704</v>
      </c>
    </row>
    <row r="1098" spans="1:7" ht="14.85" customHeight="1" x14ac:dyDescent="0.3">
      <c r="A1098" s="144">
        <v>1049</v>
      </c>
      <c r="B1098" s="214" t="s">
        <v>4588</v>
      </c>
      <c r="C1098" s="226" t="s">
        <v>4589</v>
      </c>
      <c r="D1098" s="226" t="s">
        <v>4590</v>
      </c>
      <c r="E1098" s="227" t="s">
        <v>4591</v>
      </c>
      <c r="F1098" s="228">
        <v>45000</v>
      </c>
      <c r="G1098" s="229" t="s">
        <v>4592</v>
      </c>
    </row>
    <row r="1099" spans="1:7" ht="14.85" customHeight="1" x14ac:dyDescent="0.3">
      <c r="A1099" s="624" t="s">
        <v>4593</v>
      </c>
      <c r="B1099" s="625"/>
      <c r="C1099" s="625"/>
      <c r="D1099" s="625"/>
      <c r="E1099" s="626"/>
      <c r="F1099" s="216">
        <f>SUM(F1089:F1098)</f>
        <v>3353620</v>
      </c>
      <c r="G1099" s="59"/>
    </row>
    <row r="1100" spans="1:7" ht="14.85" customHeight="1" x14ac:dyDescent="0.3">
      <c r="A1100" s="45"/>
      <c r="B1100" s="217" t="s">
        <v>14</v>
      </c>
      <c r="C1100" s="47"/>
      <c r="D1100" s="47"/>
      <c r="E1100" s="48"/>
      <c r="F1100" s="49"/>
      <c r="G1100" s="62"/>
    </row>
    <row r="1101" spans="1:7" ht="14.85" customHeight="1" x14ac:dyDescent="0.3">
      <c r="A1101" s="63">
        <v>1050</v>
      </c>
      <c r="B1101" s="213" t="s">
        <v>4594</v>
      </c>
      <c r="C1101" s="218" t="s">
        <v>4595</v>
      </c>
      <c r="D1101" s="222" t="s">
        <v>4596</v>
      </c>
      <c r="E1101" s="211" t="s">
        <v>4597</v>
      </c>
      <c r="F1101" s="230">
        <v>538900</v>
      </c>
      <c r="G1101" s="67" t="s">
        <v>4598</v>
      </c>
    </row>
    <row r="1102" spans="1:7" ht="14.85" customHeight="1" x14ac:dyDescent="0.3">
      <c r="A1102" s="63">
        <v>1051</v>
      </c>
      <c r="B1102" s="213" t="s">
        <v>4599</v>
      </c>
      <c r="C1102" s="218" t="s">
        <v>4600</v>
      </c>
      <c r="D1102" s="222" t="s">
        <v>4601</v>
      </c>
      <c r="E1102" s="211" t="s">
        <v>4602</v>
      </c>
      <c r="F1102" s="230">
        <v>539815</v>
      </c>
      <c r="G1102" s="67" t="s">
        <v>4603</v>
      </c>
    </row>
    <row r="1103" spans="1:7" ht="14.85" customHeight="1" x14ac:dyDescent="0.3">
      <c r="A1103" s="63">
        <v>1052</v>
      </c>
      <c r="B1103" s="213" t="s">
        <v>3376</v>
      </c>
      <c r="C1103" s="218" t="s">
        <v>4604</v>
      </c>
      <c r="D1103" s="222" t="s">
        <v>4605</v>
      </c>
      <c r="E1103" s="211" t="s">
        <v>4606</v>
      </c>
      <c r="F1103" s="230">
        <v>119572.5</v>
      </c>
      <c r="G1103" s="67" t="s">
        <v>4607</v>
      </c>
    </row>
    <row r="1104" spans="1:7" ht="14.85" customHeight="1" x14ac:dyDescent="0.3">
      <c r="A1104" s="63">
        <v>1053</v>
      </c>
      <c r="B1104" s="213" t="s">
        <v>3376</v>
      </c>
      <c r="C1104" s="218" t="s">
        <v>4608</v>
      </c>
      <c r="D1104" s="222" t="s">
        <v>4609</v>
      </c>
      <c r="E1104" s="211" t="s">
        <v>4610</v>
      </c>
      <c r="F1104" s="230">
        <v>119572.5</v>
      </c>
      <c r="G1104" s="67" t="s">
        <v>4607</v>
      </c>
    </row>
    <row r="1105" spans="1:7" ht="14.85" customHeight="1" x14ac:dyDescent="0.3">
      <c r="A1105" s="63">
        <v>1054</v>
      </c>
      <c r="B1105" s="213" t="s">
        <v>3376</v>
      </c>
      <c r="C1105" s="218" t="s">
        <v>4611</v>
      </c>
      <c r="D1105" s="222" t="s">
        <v>4612</v>
      </c>
      <c r="E1105" s="208" t="s">
        <v>4613</v>
      </c>
      <c r="F1105" s="230">
        <v>119572.5</v>
      </c>
      <c r="G1105" s="67" t="s">
        <v>4607</v>
      </c>
    </row>
    <row r="1106" spans="1:7" ht="14.85" customHeight="1" x14ac:dyDescent="0.3">
      <c r="A1106" s="63">
        <v>1055</v>
      </c>
      <c r="B1106" s="213" t="s">
        <v>3376</v>
      </c>
      <c r="C1106" s="218" t="s">
        <v>4614</v>
      </c>
      <c r="D1106" s="222" t="s">
        <v>4615</v>
      </c>
      <c r="E1106" s="208" t="s">
        <v>4616</v>
      </c>
      <c r="F1106" s="230">
        <v>119572.5</v>
      </c>
      <c r="G1106" s="67" t="s">
        <v>4607</v>
      </c>
    </row>
    <row r="1107" spans="1:7" ht="14.85" customHeight="1" x14ac:dyDescent="0.3">
      <c r="A1107" s="63">
        <v>1056</v>
      </c>
      <c r="B1107" s="213" t="s">
        <v>3376</v>
      </c>
      <c r="C1107" s="218" t="s">
        <v>4617</v>
      </c>
      <c r="D1107" s="222" t="s">
        <v>4618</v>
      </c>
      <c r="E1107" s="208" t="s">
        <v>4619</v>
      </c>
      <c r="F1107" s="230">
        <v>119572.5</v>
      </c>
      <c r="G1107" s="67" t="s">
        <v>4607</v>
      </c>
    </row>
    <row r="1108" spans="1:7" ht="14.85" customHeight="1" x14ac:dyDescent="0.3">
      <c r="A1108" s="63">
        <v>1057</v>
      </c>
      <c r="B1108" s="213" t="s">
        <v>3376</v>
      </c>
      <c r="C1108" s="218" t="s">
        <v>4620</v>
      </c>
      <c r="D1108" s="222" t="s">
        <v>4621</v>
      </c>
      <c r="E1108" s="208" t="s">
        <v>4622</v>
      </c>
      <c r="F1108" s="230">
        <v>119572.5</v>
      </c>
      <c r="G1108" s="67" t="s">
        <v>4607</v>
      </c>
    </row>
    <row r="1109" spans="1:7" ht="14.85" customHeight="1" x14ac:dyDescent="0.3">
      <c r="A1109" s="63">
        <v>1058</v>
      </c>
      <c r="B1109" s="213" t="s">
        <v>3376</v>
      </c>
      <c r="C1109" s="218" t="s">
        <v>4623</v>
      </c>
      <c r="D1109" s="222" t="s">
        <v>4624</v>
      </c>
      <c r="E1109" s="208" t="s">
        <v>4625</v>
      </c>
      <c r="F1109" s="230">
        <v>119572.5</v>
      </c>
      <c r="G1109" s="67" t="s">
        <v>4607</v>
      </c>
    </row>
    <row r="1110" spans="1:7" ht="14.85" customHeight="1" x14ac:dyDescent="0.3">
      <c r="A1110" s="63">
        <v>1059</v>
      </c>
      <c r="B1110" s="213" t="s">
        <v>3376</v>
      </c>
      <c r="C1110" s="218" t="s">
        <v>4626</v>
      </c>
      <c r="D1110" s="222" t="s">
        <v>4627</v>
      </c>
      <c r="E1110" s="208" t="s">
        <v>4628</v>
      </c>
      <c r="F1110" s="230">
        <v>119572.5</v>
      </c>
      <c r="G1110" s="67" t="s">
        <v>4607</v>
      </c>
    </row>
    <row r="1111" spans="1:7" ht="14.85" customHeight="1" x14ac:dyDescent="0.3">
      <c r="A1111" s="63">
        <v>1060</v>
      </c>
      <c r="B1111" s="213" t="s">
        <v>3376</v>
      </c>
      <c r="C1111" s="218" t="s">
        <v>4629</v>
      </c>
      <c r="D1111" s="222" t="s">
        <v>4630</v>
      </c>
      <c r="E1111" s="208" t="s">
        <v>4631</v>
      </c>
      <c r="F1111" s="230">
        <v>119572.5</v>
      </c>
      <c r="G1111" s="67" t="s">
        <v>4607</v>
      </c>
    </row>
    <row r="1112" spans="1:7" ht="14.85" customHeight="1" x14ac:dyDescent="0.3">
      <c r="A1112" s="63">
        <v>1061</v>
      </c>
      <c r="B1112" s="213" t="s">
        <v>3376</v>
      </c>
      <c r="C1112" s="218" t="s">
        <v>4632</v>
      </c>
      <c r="D1112" s="222" t="s">
        <v>4633</v>
      </c>
      <c r="E1112" s="208" t="s">
        <v>4634</v>
      </c>
      <c r="F1112" s="230">
        <v>119572.5</v>
      </c>
      <c r="G1112" s="67" t="s">
        <v>4607</v>
      </c>
    </row>
    <row r="1113" spans="1:7" ht="14.85" customHeight="1" x14ac:dyDescent="0.3">
      <c r="A1113" s="63">
        <v>1062</v>
      </c>
      <c r="B1113" s="213" t="s">
        <v>3376</v>
      </c>
      <c r="C1113" s="218" t="s">
        <v>4635</v>
      </c>
      <c r="D1113" s="222" t="s">
        <v>4636</v>
      </c>
      <c r="E1113" s="208" t="s">
        <v>4637</v>
      </c>
      <c r="F1113" s="230">
        <v>119572.5</v>
      </c>
      <c r="G1113" s="67" t="s">
        <v>4607</v>
      </c>
    </row>
    <row r="1114" spans="1:7" ht="14.85" customHeight="1" x14ac:dyDescent="0.3">
      <c r="A1114" s="63">
        <v>1063</v>
      </c>
      <c r="B1114" s="213" t="s">
        <v>3376</v>
      </c>
      <c r="C1114" s="218" t="s">
        <v>4638</v>
      </c>
      <c r="D1114" s="222" t="s">
        <v>4639</v>
      </c>
      <c r="E1114" s="208" t="s">
        <v>4640</v>
      </c>
      <c r="F1114" s="230">
        <v>119572.5</v>
      </c>
      <c r="G1114" s="67" t="s">
        <v>4607</v>
      </c>
    </row>
    <row r="1115" spans="1:7" ht="14.85" customHeight="1" x14ac:dyDescent="0.3">
      <c r="A1115" s="63">
        <v>1064</v>
      </c>
      <c r="B1115" s="213" t="s">
        <v>3376</v>
      </c>
      <c r="C1115" s="218" t="s">
        <v>4641</v>
      </c>
      <c r="D1115" s="222" t="s">
        <v>4642</v>
      </c>
      <c r="E1115" s="208" t="s">
        <v>4643</v>
      </c>
      <c r="F1115" s="230">
        <v>119572.5</v>
      </c>
      <c r="G1115" s="67" t="s">
        <v>4607</v>
      </c>
    </row>
    <row r="1116" spans="1:7" ht="14.85" customHeight="1" x14ac:dyDescent="0.3">
      <c r="A1116" s="63">
        <v>1065</v>
      </c>
      <c r="B1116" s="213" t="s">
        <v>3376</v>
      </c>
      <c r="C1116" s="218" t="s">
        <v>4644</v>
      </c>
      <c r="D1116" s="222" t="s">
        <v>4645</v>
      </c>
      <c r="E1116" s="208" t="s">
        <v>4646</v>
      </c>
      <c r="F1116" s="230">
        <v>119572.5</v>
      </c>
      <c r="G1116" s="67" t="s">
        <v>4607</v>
      </c>
    </row>
    <row r="1117" spans="1:7" ht="14.85" customHeight="1" x14ac:dyDescent="0.3">
      <c r="A1117" s="63">
        <v>1066</v>
      </c>
      <c r="B1117" s="213" t="s">
        <v>3376</v>
      </c>
      <c r="C1117" s="218" t="s">
        <v>4647</v>
      </c>
      <c r="D1117" s="222" t="s">
        <v>4648</v>
      </c>
      <c r="E1117" s="208" t="s">
        <v>4649</v>
      </c>
      <c r="F1117" s="230">
        <v>119572.5</v>
      </c>
      <c r="G1117" s="67" t="s">
        <v>4607</v>
      </c>
    </row>
    <row r="1118" spans="1:7" ht="14.85" customHeight="1" x14ac:dyDescent="0.3">
      <c r="A1118" s="52">
        <v>1067</v>
      </c>
      <c r="B1118" s="231" t="s">
        <v>4650</v>
      </c>
      <c r="C1118" s="232" t="s">
        <v>4651</v>
      </c>
      <c r="D1118" s="232" t="s">
        <v>4652</v>
      </c>
      <c r="E1118" s="233" t="s">
        <v>4653</v>
      </c>
      <c r="F1118" s="234">
        <v>45500</v>
      </c>
      <c r="G1118" s="235">
        <v>41956</v>
      </c>
    </row>
    <row r="1119" spans="1:7" ht="14.85" customHeight="1" x14ac:dyDescent="0.3">
      <c r="A1119" s="144">
        <v>1068</v>
      </c>
      <c r="B1119" s="214" t="s">
        <v>4650</v>
      </c>
      <c r="C1119" s="236" t="s">
        <v>4654</v>
      </c>
      <c r="D1119" s="237" t="s">
        <v>4655</v>
      </c>
      <c r="E1119" s="238" t="s">
        <v>4656</v>
      </c>
      <c r="F1119" s="239">
        <v>45500</v>
      </c>
      <c r="G1119" s="240">
        <v>41956</v>
      </c>
    </row>
    <row r="1120" spans="1:7" ht="14.85" customHeight="1" x14ac:dyDescent="0.3">
      <c r="A1120" s="642" t="s">
        <v>4657</v>
      </c>
      <c r="B1120" s="643"/>
      <c r="C1120" s="643"/>
      <c r="D1120" s="643"/>
      <c r="E1120" s="644"/>
      <c r="F1120" s="216">
        <f>SUM(F1101:F1119)</f>
        <v>2963302.5</v>
      </c>
      <c r="G1120" s="168"/>
    </row>
    <row r="1121" spans="1:7" ht="14.85" customHeight="1" x14ac:dyDescent="0.3">
      <c r="A1121" s="45"/>
      <c r="B1121" s="241" t="s">
        <v>19</v>
      </c>
      <c r="C1121" s="242"/>
      <c r="D1121" s="242"/>
      <c r="E1121" s="48"/>
      <c r="F1121" s="49"/>
      <c r="G1121" s="109"/>
    </row>
    <row r="1122" spans="1:7" ht="14.85" customHeight="1" x14ac:dyDescent="0.3">
      <c r="A1122" s="63">
        <v>1069</v>
      </c>
      <c r="B1122" s="213" t="s">
        <v>4658</v>
      </c>
      <c r="C1122" s="224" t="s">
        <v>4659</v>
      </c>
      <c r="D1122" s="224" t="s">
        <v>4660</v>
      </c>
      <c r="E1122" s="66" t="s">
        <v>4661</v>
      </c>
      <c r="F1122" s="68">
        <v>539815</v>
      </c>
      <c r="G1122" s="81" t="s">
        <v>4662</v>
      </c>
    </row>
    <row r="1123" spans="1:7" ht="14.85" customHeight="1" x14ac:dyDescent="0.3">
      <c r="A1123" s="63">
        <v>1070</v>
      </c>
      <c r="B1123" s="213" t="s">
        <v>4658</v>
      </c>
      <c r="C1123" s="224" t="s">
        <v>4663</v>
      </c>
      <c r="D1123" s="224" t="s">
        <v>4664</v>
      </c>
      <c r="E1123" s="66" t="s">
        <v>4665</v>
      </c>
      <c r="F1123" s="68">
        <v>539815</v>
      </c>
      <c r="G1123" s="81" t="s">
        <v>4662</v>
      </c>
    </row>
    <row r="1124" spans="1:7" ht="14.85" customHeight="1" x14ac:dyDescent="0.3">
      <c r="A1124" s="63">
        <v>1071</v>
      </c>
      <c r="B1124" s="65" t="s">
        <v>4666</v>
      </c>
      <c r="C1124" s="224" t="s">
        <v>4667</v>
      </c>
      <c r="D1124" s="224" t="s">
        <v>4668</v>
      </c>
      <c r="E1124" s="66" t="s">
        <v>4669</v>
      </c>
      <c r="F1124" s="243">
        <v>0</v>
      </c>
      <c r="G1124" s="81" t="s">
        <v>4670</v>
      </c>
    </row>
    <row r="1125" spans="1:7" ht="14.85" customHeight="1" x14ac:dyDescent="0.3">
      <c r="A1125" s="63">
        <v>1072</v>
      </c>
      <c r="B1125" s="213" t="s">
        <v>4671</v>
      </c>
      <c r="C1125" s="224" t="s">
        <v>4672</v>
      </c>
      <c r="D1125" s="224" t="s">
        <v>4673</v>
      </c>
      <c r="E1125" s="66" t="s">
        <v>4674</v>
      </c>
      <c r="F1125" s="68">
        <v>469146</v>
      </c>
      <c r="G1125" s="81" t="s">
        <v>4675</v>
      </c>
    </row>
    <row r="1126" spans="1:7" ht="14.85" customHeight="1" x14ac:dyDescent="0.3">
      <c r="A1126" s="63">
        <v>1073</v>
      </c>
      <c r="B1126" s="65" t="s">
        <v>3946</v>
      </c>
      <c r="C1126" s="224" t="s">
        <v>4676</v>
      </c>
      <c r="D1126" s="224" t="s">
        <v>4677</v>
      </c>
      <c r="E1126" s="66" t="s">
        <v>4678</v>
      </c>
      <c r="F1126" s="82">
        <v>59920</v>
      </c>
      <c r="G1126" s="164">
        <v>18301</v>
      </c>
    </row>
    <row r="1127" spans="1:7" ht="14.85" customHeight="1" x14ac:dyDescent="0.3">
      <c r="A1127" s="63">
        <v>1074</v>
      </c>
      <c r="B1127" s="65" t="s">
        <v>3946</v>
      </c>
      <c r="C1127" s="224" t="s">
        <v>4679</v>
      </c>
      <c r="D1127" s="224" t="s">
        <v>4680</v>
      </c>
      <c r="E1127" s="66" t="s">
        <v>4681</v>
      </c>
      <c r="F1127" s="82">
        <v>61300</v>
      </c>
      <c r="G1127" s="164">
        <v>18308</v>
      </c>
    </row>
    <row r="1128" spans="1:7" ht="14.85" customHeight="1" x14ac:dyDescent="0.3">
      <c r="A1128" s="63">
        <v>1075</v>
      </c>
      <c r="B1128" s="65" t="s">
        <v>3946</v>
      </c>
      <c r="C1128" s="224" t="s">
        <v>4682</v>
      </c>
      <c r="D1128" s="224" t="s">
        <v>4683</v>
      </c>
      <c r="E1128" s="66" t="s">
        <v>4684</v>
      </c>
      <c r="F1128" s="82">
        <v>61300</v>
      </c>
      <c r="G1128" s="164">
        <v>18308</v>
      </c>
    </row>
    <row r="1129" spans="1:7" ht="14.85" customHeight="1" x14ac:dyDescent="0.3">
      <c r="A1129" s="63">
        <v>1076</v>
      </c>
      <c r="B1129" s="65" t="s">
        <v>3376</v>
      </c>
      <c r="C1129" s="224" t="s">
        <v>4685</v>
      </c>
      <c r="D1129" s="224" t="s">
        <v>4686</v>
      </c>
      <c r="E1129" s="66" t="s">
        <v>4687</v>
      </c>
      <c r="F1129" s="82">
        <v>119572.5</v>
      </c>
      <c r="G1129" s="164" t="s">
        <v>4688</v>
      </c>
    </row>
    <row r="1130" spans="1:7" ht="14.85" customHeight="1" x14ac:dyDescent="0.3">
      <c r="A1130" s="63">
        <v>1077</v>
      </c>
      <c r="B1130" s="65" t="s">
        <v>3376</v>
      </c>
      <c r="C1130" s="224" t="s">
        <v>4689</v>
      </c>
      <c r="D1130" s="224" t="s">
        <v>4690</v>
      </c>
      <c r="E1130" s="66" t="s">
        <v>4691</v>
      </c>
      <c r="F1130" s="82">
        <v>119572.5</v>
      </c>
      <c r="G1130" s="164" t="s">
        <v>4688</v>
      </c>
    </row>
    <row r="1131" spans="1:7" ht="14.85" customHeight="1" x14ac:dyDescent="0.3">
      <c r="A1131" s="52">
        <v>1078</v>
      </c>
      <c r="B1131" s="53" t="s">
        <v>3376</v>
      </c>
      <c r="C1131" s="244" t="s">
        <v>4692</v>
      </c>
      <c r="D1131" s="244" t="s">
        <v>4693</v>
      </c>
      <c r="E1131" s="54" t="s">
        <v>4694</v>
      </c>
      <c r="F1131" s="245">
        <v>119572.5</v>
      </c>
      <c r="G1131" s="172" t="s">
        <v>4688</v>
      </c>
    </row>
    <row r="1132" spans="1:7" ht="14.85" customHeight="1" x14ac:dyDescent="0.3">
      <c r="A1132" s="45">
        <v>1079</v>
      </c>
      <c r="B1132" s="47" t="s">
        <v>3376</v>
      </c>
      <c r="C1132" s="242" t="s">
        <v>4695</v>
      </c>
      <c r="D1132" s="242" t="s">
        <v>4696</v>
      </c>
      <c r="E1132" s="48" t="s">
        <v>4697</v>
      </c>
      <c r="F1132" s="246">
        <v>119572.5</v>
      </c>
      <c r="G1132" s="174" t="s">
        <v>4688</v>
      </c>
    </row>
    <row r="1133" spans="1:7" ht="14.85" customHeight="1" x14ac:dyDescent="0.3">
      <c r="A1133" s="63">
        <v>1080</v>
      </c>
      <c r="B1133" s="65" t="s">
        <v>3376</v>
      </c>
      <c r="C1133" s="224" t="s">
        <v>4698</v>
      </c>
      <c r="D1133" s="224" t="s">
        <v>4699</v>
      </c>
      <c r="E1133" s="66" t="s">
        <v>4700</v>
      </c>
      <c r="F1133" s="82">
        <v>119572.5</v>
      </c>
      <c r="G1133" s="164" t="s">
        <v>4688</v>
      </c>
    </row>
    <row r="1134" spans="1:7" ht="14.85" customHeight="1" x14ac:dyDescent="0.3">
      <c r="A1134" s="63">
        <v>1081</v>
      </c>
      <c r="B1134" s="65" t="s">
        <v>3376</v>
      </c>
      <c r="C1134" s="224" t="s">
        <v>4701</v>
      </c>
      <c r="D1134" s="224" t="s">
        <v>4702</v>
      </c>
      <c r="E1134" s="66" t="s">
        <v>4703</v>
      </c>
      <c r="F1134" s="82">
        <v>119572.5</v>
      </c>
      <c r="G1134" s="164" t="s">
        <v>4688</v>
      </c>
    </row>
    <row r="1135" spans="1:7" ht="14.85" customHeight="1" x14ac:dyDescent="0.3">
      <c r="A1135" s="63">
        <v>1082</v>
      </c>
      <c r="B1135" s="65" t="s">
        <v>3376</v>
      </c>
      <c r="C1135" s="224" t="s">
        <v>4704</v>
      </c>
      <c r="D1135" s="224" t="s">
        <v>4705</v>
      </c>
      <c r="E1135" s="66" t="s">
        <v>4706</v>
      </c>
      <c r="F1135" s="82">
        <v>119572.5</v>
      </c>
      <c r="G1135" s="164" t="s">
        <v>4688</v>
      </c>
    </row>
    <row r="1136" spans="1:7" ht="14.85" customHeight="1" x14ac:dyDescent="0.3">
      <c r="A1136" s="63">
        <v>1083</v>
      </c>
      <c r="B1136" s="65" t="s">
        <v>3376</v>
      </c>
      <c r="C1136" s="224" t="s">
        <v>4707</v>
      </c>
      <c r="D1136" s="224" t="s">
        <v>4708</v>
      </c>
      <c r="E1136" s="66" t="s">
        <v>4709</v>
      </c>
      <c r="F1136" s="82">
        <v>119572.5</v>
      </c>
      <c r="G1136" s="164" t="s">
        <v>4688</v>
      </c>
    </row>
    <row r="1137" spans="1:7" ht="14.85" customHeight="1" x14ac:dyDescent="0.3">
      <c r="A1137" s="63">
        <v>1084</v>
      </c>
      <c r="B1137" s="65" t="s">
        <v>3376</v>
      </c>
      <c r="C1137" s="224" t="s">
        <v>4710</v>
      </c>
      <c r="D1137" s="224" t="s">
        <v>4711</v>
      </c>
      <c r="E1137" s="66" t="s">
        <v>4712</v>
      </c>
      <c r="F1137" s="82">
        <v>119572.5</v>
      </c>
      <c r="G1137" s="164" t="s">
        <v>4688</v>
      </c>
    </row>
    <row r="1138" spans="1:7" ht="14.85" customHeight="1" x14ac:dyDescent="0.3">
      <c r="A1138" s="63">
        <v>1085</v>
      </c>
      <c r="B1138" s="65" t="s">
        <v>3376</v>
      </c>
      <c r="C1138" s="224" t="s">
        <v>4713</v>
      </c>
      <c r="D1138" s="224" t="s">
        <v>4714</v>
      </c>
      <c r="E1138" s="66" t="s">
        <v>4715</v>
      </c>
      <c r="F1138" s="82">
        <v>119572.5</v>
      </c>
      <c r="G1138" s="164" t="s">
        <v>4688</v>
      </c>
    </row>
    <row r="1139" spans="1:7" ht="14.85" customHeight="1" x14ac:dyDescent="0.3">
      <c r="A1139" s="63">
        <v>1086</v>
      </c>
      <c r="B1139" s="65" t="s">
        <v>3376</v>
      </c>
      <c r="C1139" s="224" t="s">
        <v>4716</v>
      </c>
      <c r="D1139" s="224" t="s">
        <v>4717</v>
      </c>
      <c r="E1139" s="66" t="s">
        <v>4718</v>
      </c>
      <c r="F1139" s="82">
        <v>119572.5</v>
      </c>
      <c r="G1139" s="164" t="s">
        <v>4688</v>
      </c>
    </row>
    <row r="1140" spans="1:7" ht="14.85" customHeight="1" x14ac:dyDescent="0.3">
      <c r="A1140" s="63">
        <v>1087</v>
      </c>
      <c r="B1140" s="65" t="s">
        <v>3376</v>
      </c>
      <c r="C1140" s="224" t="s">
        <v>4719</v>
      </c>
      <c r="D1140" s="224" t="s">
        <v>4720</v>
      </c>
      <c r="E1140" s="66" t="s">
        <v>4721</v>
      </c>
      <c r="F1140" s="82">
        <v>119572.5</v>
      </c>
      <c r="G1140" s="164" t="s">
        <v>4688</v>
      </c>
    </row>
    <row r="1141" spans="1:7" ht="14.85" customHeight="1" x14ac:dyDescent="0.3">
      <c r="A1141" s="63">
        <v>1088</v>
      </c>
      <c r="B1141" s="65" t="s">
        <v>3376</v>
      </c>
      <c r="C1141" s="224" t="s">
        <v>4722</v>
      </c>
      <c r="D1141" s="224" t="s">
        <v>4723</v>
      </c>
      <c r="E1141" s="66" t="s">
        <v>4724</v>
      </c>
      <c r="F1141" s="82">
        <v>119572.5</v>
      </c>
      <c r="G1141" s="164" t="s">
        <v>4688</v>
      </c>
    </row>
    <row r="1142" spans="1:7" ht="14.85" customHeight="1" x14ac:dyDescent="0.3">
      <c r="A1142" s="63">
        <v>1089</v>
      </c>
      <c r="B1142" s="65" t="s">
        <v>3376</v>
      </c>
      <c r="C1142" s="224" t="s">
        <v>4725</v>
      </c>
      <c r="D1142" s="224" t="s">
        <v>4726</v>
      </c>
      <c r="E1142" s="66" t="s">
        <v>4727</v>
      </c>
      <c r="F1142" s="82">
        <v>119572.5</v>
      </c>
      <c r="G1142" s="164" t="s">
        <v>4688</v>
      </c>
    </row>
    <row r="1143" spans="1:7" ht="14.85" customHeight="1" x14ac:dyDescent="0.3">
      <c r="A1143" s="63">
        <v>1090</v>
      </c>
      <c r="B1143" s="65" t="s">
        <v>3376</v>
      </c>
      <c r="C1143" s="213" t="s">
        <v>4728</v>
      </c>
      <c r="D1143" s="213" t="s">
        <v>4729</v>
      </c>
      <c r="E1143" s="66" t="s">
        <v>4730</v>
      </c>
      <c r="F1143" s="82">
        <v>119572.5</v>
      </c>
      <c r="G1143" s="164" t="s">
        <v>4688</v>
      </c>
    </row>
    <row r="1144" spans="1:7" ht="14.85" customHeight="1" x14ac:dyDescent="0.3">
      <c r="A1144" s="63">
        <v>1091</v>
      </c>
      <c r="B1144" s="65" t="s">
        <v>3376</v>
      </c>
      <c r="C1144" s="213" t="s">
        <v>4731</v>
      </c>
      <c r="D1144" s="213" t="s">
        <v>4732</v>
      </c>
      <c r="E1144" s="66" t="s">
        <v>4733</v>
      </c>
      <c r="F1144" s="82">
        <v>119572.5</v>
      </c>
      <c r="G1144" s="164" t="s">
        <v>4688</v>
      </c>
    </row>
    <row r="1145" spans="1:7" ht="14.85" customHeight="1" x14ac:dyDescent="0.3">
      <c r="A1145" s="63">
        <v>1092</v>
      </c>
      <c r="B1145" s="65" t="s">
        <v>3376</v>
      </c>
      <c r="C1145" s="213" t="s">
        <v>4734</v>
      </c>
      <c r="D1145" s="213" t="s">
        <v>4735</v>
      </c>
      <c r="E1145" s="66" t="s">
        <v>4736</v>
      </c>
      <c r="F1145" s="82">
        <v>119572.5</v>
      </c>
      <c r="G1145" s="164" t="s">
        <v>4688</v>
      </c>
    </row>
    <row r="1146" spans="1:7" ht="14.85" customHeight="1" x14ac:dyDescent="0.3">
      <c r="A1146" s="63">
        <v>1093</v>
      </c>
      <c r="B1146" s="65" t="s">
        <v>3376</v>
      </c>
      <c r="C1146" s="213" t="s">
        <v>4737</v>
      </c>
      <c r="D1146" s="213" t="s">
        <v>4738</v>
      </c>
      <c r="E1146" s="66" t="s">
        <v>4739</v>
      </c>
      <c r="F1146" s="82">
        <v>119572.5</v>
      </c>
      <c r="G1146" s="164" t="s">
        <v>4688</v>
      </c>
    </row>
    <row r="1147" spans="1:7" ht="14.85" customHeight="1" x14ac:dyDescent="0.3">
      <c r="A1147" s="63">
        <v>1094</v>
      </c>
      <c r="B1147" s="65" t="s">
        <v>3376</v>
      </c>
      <c r="C1147" s="213" t="s">
        <v>4740</v>
      </c>
      <c r="D1147" s="213" t="s">
        <v>4741</v>
      </c>
      <c r="E1147" s="66" t="s">
        <v>4742</v>
      </c>
      <c r="F1147" s="82">
        <v>119572.5</v>
      </c>
      <c r="G1147" s="164" t="s">
        <v>4688</v>
      </c>
    </row>
    <row r="1148" spans="1:7" ht="14.85" customHeight="1" x14ac:dyDescent="0.3">
      <c r="A1148" s="63">
        <v>1095</v>
      </c>
      <c r="B1148" s="213" t="s">
        <v>4650</v>
      </c>
      <c r="C1148" s="213" t="s">
        <v>4743</v>
      </c>
      <c r="D1148" s="213" t="s">
        <v>4744</v>
      </c>
      <c r="E1148" s="66" t="s">
        <v>4745</v>
      </c>
      <c r="F1148" s="82">
        <v>45500</v>
      </c>
      <c r="G1148" s="164">
        <v>21149</v>
      </c>
    </row>
    <row r="1149" spans="1:7" ht="14.85" customHeight="1" x14ac:dyDescent="0.3">
      <c r="A1149" s="144">
        <v>1096</v>
      </c>
      <c r="B1149" s="214" t="s">
        <v>4650</v>
      </c>
      <c r="C1149" s="214" t="s">
        <v>4746</v>
      </c>
      <c r="D1149" s="214" t="s">
        <v>4747</v>
      </c>
      <c r="E1149" s="84" t="s">
        <v>4748</v>
      </c>
      <c r="F1149" s="215">
        <v>45500</v>
      </c>
      <c r="G1149" s="167">
        <v>21149</v>
      </c>
    </row>
    <row r="1150" spans="1:7" ht="14.85" customHeight="1" x14ac:dyDescent="0.3">
      <c r="A1150" s="642" t="s">
        <v>4749</v>
      </c>
      <c r="B1150" s="643"/>
      <c r="C1150" s="643"/>
      <c r="D1150" s="643"/>
      <c r="E1150" s="644"/>
      <c r="F1150" s="216">
        <f>SUM(F1122:F1149)</f>
        <v>4094173.5</v>
      </c>
      <c r="G1150" s="168"/>
    </row>
    <row r="1151" spans="1:7" ht="14.85" customHeight="1" x14ac:dyDescent="0.3">
      <c r="A1151" s="45"/>
      <c r="B1151" s="217" t="s">
        <v>18</v>
      </c>
      <c r="C1151" s="247"/>
      <c r="D1151" s="247"/>
      <c r="E1151" s="48"/>
      <c r="F1151" s="49"/>
      <c r="G1151" s="109"/>
    </row>
    <row r="1152" spans="1:7" ht="14.85" customHeight="1" x14ac:dyDescent="0.3">
      <c r="A1152" s="63">
        <v>1097</v>
      </c>
      <c r="B1152" s="213" t="s">
        <v>4750</v>
      </c>
      <c r="C1152" s="213" t="s">
        <v>4751</v>
      </c>
      <c r="D1152" s="213" t="s">
        <v>4752</v>
      </c>
      <c r="E1152" s="66" t="s">
        <v>4753</v>
      </c>
      <c r="F1152" s="68">
        <v>538400</v>
      </c>
      <c r="G1152" s="81" t="s">
        <v>4754</v>
      </c>
    </row>
    <row r="1153" spans="1:7" ht="14.85" customHeight="1" x14ac:dyDescent="0.3">
      <c r="A1153" s="63">
        <v>1098</v>
      </c>
      <c r="B1153" s="213" t="s">
        <v>4750</v>
      </c>
      <c r="C1153" s="213" t="s">
        <v>4755</v>
      </c>
      <c r="D1153" s="213" t="s">
        <v>4756</v>
      </c>
      <c r="E1153" s="66" t="s">
        <v>4757</v>
      </c>
      <c r="F1153" s="68">
        <v>538400</v>
      </c>
      <c r="G1153" s="81" t="s">
        <v>4754</v>
      </c>
    </row>
    <row r="1154" spans="1:7" ht="14.85" customHeight="1" x14ac:dyDescent="0.3">
      <c r="A1154" s="63">
        <v>1099</v>
      </c>
      <c r="B1154" s="213" t="s">
        <v>4758</v>
      </c>
      <c r="C1154" s="213" t="s">
        <v>4759</v>
      </c>
      <c r="D1154" s="213" t="s">
        <v>4760</v>
      </c>
      <c r="E1154" s="66" t="s">
        <v>4761</v>
      </c>
      <c r="F1154" s="68">
        <v>539815</v>
      </c>
      <c r="G1154" s="81" t="s">
        <v>4662</v>
      </c>
    </row>
    <row r="1155" spans="1:7" ht="14.85" customHeight="1" x14ac:dyDescent="0.3">
      <c r="A1155" s="63">
        <v>1100</v>
      </c>
      <c r="B1155" s="213" t="s">
        <v>4762</v>
      </c>
      <c r="C1155" s="213" t="s">
        <v>4763</v>
      </c>
      <c r="D1155" s="213" t="s">
        <v>4764</v>
      </c>
      <c r="E1155" s="66" t="s">
        <v>4765</v>
      </c>
      <c r="F1155" s="68">
        <v>889000</v>
      </c>
      <c r="G1155" s="81">
        <v>17155</v>
      </c>
    </row>
    <row r="1156" spans="1:7" ht="14.85" customHeight="1" x14ac:dyDescent="0.3">
      <c r="A1156" s="63">
        <v>1101</v>
      </c>
      <c r="B1156" s="213" t="s">
        <v>4766</v>
      </c>
      <c r="C1156" s="213" t="s">
        <v>4767</v>
      </c>
      <c r="D1156" s="213" t="s">
        <v>4768</v>
      </c>
      <c r="E1156" s="66" t="s">
        <v>4769</v>
      </c>
      <c r="F1156" s="68">
        <v>2691050</v>
      </c>
      <c r="G1156" s="81">
        <v>20279</v>
      </c>
    </row>
    <row r="1157" spans="1:7" ht="14.85" customHeight="1" x14ac:dyDescent="0.3">
      <c r="A1157" s="63">
        <v>1102</v>
      </c>
      <c r="B1157" s="213" t="s">
        <v>3376</v>
      </c>
      <c r="C1157" s="213" t="s">
        <v>4770</v>
      </c>
      <c r="D1157" s="213" t="s">
        <v>4771</v>
      </c>
      <c r="E1157" s="66" t="s">
        <v>4772</v>
      </c>
      <c r="F1157" s="68">
        <v>119572.5</v>
      </c>
      <c r="G1157" s="81" t="s">
        <v>4773</v>
      </c>
    </row>
    <row r="1158" spans="1:7" ht="14.85" customHeight="1" x14ac:dyDescent="0.3">
      <c r="A1158" s="63">
        <v>1103</v>
      </c>
      <c r="B1158" s="213" t="s">
        <v>3376</v>
      </c>
      <c r="C1158" s="213" t="s">
        <v>4774</v>
      </c>
      <c r="D1158" s="213" t="s">
        <v>4775</v>
      </c>
      <c r="E1158" s="66" t="s">
        <v>4776</v>
      </c>
      <c r="F1158" s="68">
        <v>119572.5</v>
      </c>
      <c r="G1158" s="81" t="s">
        <v>4773</v>
      </c>
    </row>
    <row r="1159" spans="1:7" ht="14.85" customHeight="1" x14ac:dyDescent="0.3">
      <c r="A1159" s="63">
        <v>1104</v>
      </c>
      <c r="B1159" s="213" t="s">
        <v>3376</v>
      </c>
      <c r="C1159" s="213" t="s">
        <v>4777</v>
      </c>
      <c r="D1159" s="213" t="s">
        <v>4778</v>
      </c>
      <c r="E1159" s="66" t="s">
        <v>4779</v>
      </c>
      <c r="F1159" s="68">
        <v>119572.5</v>
      </c>
      <c r="G1159" s="81" t="s">
        <v>4773</v>
      </c>
    </row>
    <row r="1160" spans="1:7" ht="14.85" customHeight="1" x14ac:dyDescent="0.3">
      <c r="A1160" s="63">
        <v>1105</v>
      </c>
      <c r="B1160" s="213" t="s">
        <v>3376</v>
      </c>
      <c r="C1160" s="213" t="s">
        <v>4780</v>
      </c>
      <c r="D1160" s="213" t="s">
        <v>4781</v>
      </c>
      <c r="E1160" s="66" t="s">
        <v>4782</v>
      </c>
      <c r="F1160" s="68">
        <v>119572.5</v>
      </c>
      <c r="G1160" s="81" t="s">
        <v>4773</v>
      </c>
    </row>
    <row r="1161" spans="1:7" ht="14.85" customHeight="1" x14ac:dyDescent="0.3">
      <c r="A1161" s="63">
        <v>1106</v>
      </c>
      <c r="B1161" s="213" t="s">
        <v>3376</v>
      </c>
      <c r="C1161" s="213" t="s">
        <v>4783</v>
      </c>
      <c r="D1161" s="213" t="s">
        <v>4784</v>
      </c>
      <c r="E1161" s="66" t="s">
        <v>4785</v>
      </c>
      <c r="F1161" s="68">
        <v>119572.5</v>
      </c>
      <c r="G1161" s="81" t="s">
        <v>4773</v>
      </c>
    </row>
    <row r="1162" spans="1:7" ht="14.85" customHeight="1" x14ac:dyDescent="0.3">
      <c r="A1162" s="63">
        <v>1107</v>
      </c>
      <c r="B1162" s="213" t="s">
        <v>3376</v>
      </c>
      <c r="C1162" s="213" t="s">
        <v>4786</v>
      </c>
      <c r="D1162" s="213" t="s">
        <v>4787</v>
      </c>
      <c r="E1162" s="66" t="s">
        <v>4788</v>
      </c>
      <c r="F1162" s="82">
        <v>119572.5</v>
      </c>
      <c r="G1162" s="164" t="s">
        <v>4773</v>
      </c>
    </row>
    <row r="1163" spans="1:7" ht="14.85" customHeight="1" x14ac:dyDescent="0.3">
      <c r="A1163" s="63">
        <v>1108</v>
      </c>
      <c r="B1163" s="213" t="s">
        <v>3376</v>
      </c>
      <c r="C1163" s="213" t="s">
        <v>4789</v>
      </c>
      <c r="D1163" s="213" t="s">
        <v>4790</v>
      </c>
      <c r="E1163" s="66" t="s">
        <v>4791</v>
      </c>
      <c r="F1163" s="82">
        <v>119572.5</v>
      </c>
      <c r="G1163" s="164" t="s">
        <v>4773</v>
      </c>
    </row>
    <row r="1164" spans="1:7" ht="14.85" customHeight="1" x14ac:dyDescent="0.3">
      <c r="A1164" s="63">
        <v>1109</v>
      </c>
      <c r="B1164" s="213" t="s">
        <v>3376</v>
      </c>
      <c r="C1164" s="213" t="s">
        <v>4792</v>
      </c>
      <c r="D1164" s="213" t="s">
        <v>4793</v>
      </c>
      <c r="E1164" s="66" t="s">
        <v>4794</v>
      </c>
      <c r="F1164" s="82">
        <v>119572.5</v>
      </c>
      <c r="G1164" s="164" t="s">
        <v>4773</v>
      </c>
    </row>
    <row r="1165" spans="1:7" ht="14.85" customHeight="1" x14ac:dyDescent="0.3">
      <c r="A1165" s="63">
        <v>1110</v>
      </c>
      <c r="B1165" s="213" t="s">
        <v>3376</v>
      </c>
      <c r="C1165" s="213" t="s">
        <v>4795</v>
      </c>
      <c r="D1165" s="213" t="s">
        <v>4796</v>
      </c>
      <c r="E1165" s="66" t="s">
        <v>4797</v>
      </c>
      <c r="F1165" s="82">
        <v>119572.5</v>
      </c>
      <c r="G1165" s="164" t="s">
        <v>4773</v>
      </c>
    </row>
    <row r="1166" spans="1:7" ht="14.85" customHeight="1" x14ac:dyDescent="0.3">
      <c r="A1166" s="63">
        <v>1111</v>
      </c>
      <c r="B1166" s="213" t="s">
        <v>3376</v>
      </c>
      <c r="C1166" s="213" t="s">
        <v>4798</v>
      </c>
      <c r="D1166" s="213" t="s">
        <v>4799</v>
      </c>
      <c r="E1166" s="66" t="s">
        <v>4800</v>
      </c>
      <c r="F1166" s="82">
        <v>119572.5</v>
      </c>
      <c r="G1166" s="164" t="s">
        <v>4773</v>
      </c>
    </row>
    <row r="1167" spans="1:7" ht="14.85" customHeight="1" x14ac:dyDescent="0.3">
      <c r="A1167" s="63">
        <v>1112</v>
      </c>
      <c r="B1167" s="213" t="s">
        <v>3376</v>
      </c>
      <c r="C1167" s="213" t="s">
        <v>4801</v>
      </c>
      <c r="D1167" s="213" t="s">
        <v>4802</v>
      </c>
      <c r="E1167" s="66" t="s">
        <v>4803</v>
      </c>
      <c r="F1167" s="82">
        <v>119572.5</v>
      </c>
      <c r="G1167" s="164" t="s">
        <v>4773</v>
      </c>
    </row>
    <row r="1168" spans="1:7" ht="14.85" customHeight="1" x14ac:dyDescent="0.3">
      <c r="A1168" s="63">
        <v>1113</v>
      </c>
      <c r="B1168" s="213" t="s">
        <v>3376</v>
      </c>
      <c r="C1168" s="213" t="s">
        <v>4804</v>
      </c>
      <c r="D1168" s="213" t="s">
        <v>4805</v>
      </c>
      <c r="E1168" s="66" t="s">
        <v>4806</v>
      </c>
      <c r="F1168" s="82">
        <v>119572.5</v>
      </c>
      <c r="G1168" s="164" t="s">
        <v>4773</v>
      </c>
    </row>
    <row r="1169" spans="1:7" ht="14.85" customHeight="1" x14ac:dyDescent="0.3">
      <c r="A1169" s="63">
        <v>1114</v>
      </c>
      <c r="B1169" s="213" t="s">
        <v>3376</v>
      </c>
      <c r="C1169" s="213" t="s">
        <v>4807</v>
      </c>
      <c r="D1169" s="213" t="s">
        <v>4808</v>
      </c>
      <c r="E1169" s="66" t="s">
        <v>4809</v>
      </c>
      <c r="F1169" s="82">
        <v>119572.5</v>
      </c>
      <c r="G1169" s="164" t="s">
        <v>4773</v>
      </c>
    </row>
    <row r="1170" spans="1:7" ht="14.85" customHeight="1" x14ac:dyDescent="0.3">
      <c r="A1170" s="63">
        <v>1115</v>
      </c>
      <c r="B1170" s="213" t="s">
        <v>3376</v>
      </c>
      <c r="C1170" s="213" t="s">
        <v>4810</v>
      </c>
      <c r="D1170" s="213" t="s">
        <v>4811</v>
      </c>
      <c r="E1170" s="66" t="s">
        <v>4812</v>
      </c>
      <c r="F1170" s="82">
        <v>119572.5</v>
      </c>
      <c r="G1170" s="164" t="s">
        <v>4773</v>
      </c>
    </row>
    <row r="1171" spans="1:7" ht="14.85" customHeight="1" x14ac:dyDescent="0.3">
      <c r="A1171" s="63">
        <v>1116</v>
      </c>
      <c r="B1171" s="213" t="s">
        <v>3376</v>
      </c>
      <c r="C1171" s="213" t="s">
        <v>4813</v>
      </c>
      <c r="D1171" s="213" t="s">
        <v>4814</v>
      </c>
      <c r="E1171" s="66" t="s">
        <v>4815</v>
      </c>
      <c r="F1171" s="82">
        <v>119572.5</v>
      </c>
      <c r="G1171" s="164" t="s">
        <v>4773</v>
      </c>
    </row>
    <row r="1172" spans="1:7" ht="14.85" customHeight="1" x14ac:dyDescent="0.3">
      <c r="A1172" s="63">
        <v>1117</v>
      </c>
      <c r="B1172" s="213" t="s">
        <v>3376</v>
      </c>
      <c r="C1172" s="213" t="s">
        <v>4816</v>
      </c>
      <c r="D1172" s="213" t="s">
        <v>4817</v>
      </c>
      <c r="E1172" s="66" t="s">
        <v>4818</v>
      </c>
      <c r="F1172" s="82">
        <v>119572.5</v>
      </c>
      <c r="G1172" s="81" t="s">
        <v>4773</v>
      </c>
    </row>
    <row r="1173" spans="1:7" ht="14.85" customHeight="1" x14ac:dyDescent="0.3">
      <c r="A1173" s="63">
        <v>1118</v>
      </c>
      <c r="B1173" s="213" t="s">
        <v>3376</v>
      </c>
      <c r="C1173" s="213" t="s">
        <v>4819</v>
      </c>
      <c r="D1173" s="213" t="s">
        <v>4820</v>
      </c>
      <c r="E1173" s="66" t="s">
        <v>4821</v>
      </c>
      <c r="F1173" s="82">
        <v>119572.5</v>
      </c>
      <c r="G1173" s="164" t="s">
        <v>4773</v>
      </c>
    </row>
    <row r="1174" spans="1:7" ht="14.85" customHeight="1" x14ac:dyDescent="0.3">
      <c r="A1174" s="63">
        <v>1119</v>
      </c>
      <c r="B1174" s="213" t="s">
        <v>3376</v>
      </c>
      <c r="C1174" s="213" t="s">
        <v>4822</v>
      </c>
      <c r="D1174" s="213" t="s">
        <v>4823</v>
      </c>
      <c r="E1174" s="66" t="s">
        <v>4824</v>
      </c>
      <c r="F1174" s="82">
        <v>119572.5</v>
      </c>
      <c r="G1174" s="81" t="s">
        <v>4773</v>
      </c>
    </row>
    <row r="1175" spans="1:7" ht="14.85" customHeight="1" x14ac:dyDescent="0.3">
      <c r="A1175" s="63">
        <v>1120</v>
      </c>
      <c r="B1175" s="213" t="s">
        <v>3376</v>
      </c>
      <c r="C1175" s="213" t="s">
        <v>4825</v>
      </c>
      <c r="D1175" s="213" t="s">
        <v>4826</v>
      </c>
      <c r="E1175" s="66" t="s">
        <v>4827</v>
      </c>
      <c r="F1175" s="82">
        <v>119572.5</v>
      </c>
      <c r="G1175" s="81" t="s">
        <v>4773</v>
      </c>
    </row>
    <row r="1176" spans="1:7" ht="14.85" customHeight="1" x14ac:dyDescent="0.3">
      <c r="A1176" s="144">
        <v>1121</v>
      </c>
      <c r="B1176" s="214" t="s">
        <v>3376</v>
      </c>
      <c r="C1176" s="214" t="s">
        <v>4828</v>
      </c>
      <c r="D1176" s="214" t="s">
        <v>4829</v>
      </c>
      <c r="E1176" s="84" t="s">
        <v>4830</v>
      </c>
      <c r="F1176" s="215">
        <v>119572.5</v>
      </c>
      <c r="G1176" s="167" t="s">
        <v>4773</v>
      </c>
    </row>
    <row r="1177" spans="1:7" ht="14.85" customHeight="1" x14ac:dyDescent="0.3">
      <c r="A1177" s="624" t="s">
        <v>1819</v>
      </c>
      <c r="B1177" s="625"/>
      <c r="C1177" s="625"/>
      <c r="D1177" s="625"/>
      <c r="E1177" s="626"/>
      <c r="F1177" s="216">
        <f>SUM(F1152:F1176)</f>
        <v>7588115</v>
      </c>
      <c r="G1177" s="168"/>
    </row>
    <row r="1178" spans="1:7" ht="14.85" customHeight="1" x14ac:dyDescent="0.3">
      <c r="A1178" s="45"/>
      <c r="B1178" s="217" t="s">
        <v>22</v>
      </c>
      <c r="C1178" s="47"/>
      <c r="D1178" s="47"/>
      <c r="E1178" s="48"/>
      <c r="F1178" s="49"/>
      <c r="G1178" s="109"/>
    </row>
    <row r="1179" spans="1:7" ht="14.85" customHeight="1" x14ac:dyDescent="0.3">
      <c r="A1179" s="63">
        <v>1122</v>
      </c>
      <c r="B1179" s="213" t="s">
        <v>3376</v>
      </c>
      <c r="C1179" s="65" t="s">
        <v>4831</v>
      </c>
      <c r="D1179" s="65" t="s">
        <v>4832</v>
      </c>
      <c r="E1179" s="66" t="s">
        <v>4833</v>
      </c>
      <c r="F1179" s="68">
        <v>119572.5</v>
      </c>
      <c r="G1179" s="81" t="s">
        <v>4834</v>
      </c>
    </row>
    <row r="1180" spans="1:7" ht="14.85" customHeight="1" x14ac:dyDescent="0.3">
      <c r="A1180" s="63">
        <v>1123</v>
      </c>
      <c r="B1180" s="213" t="s">
        <v>3376</v>
      </c>
      <c r="C1180" s="65" t="s">
        <v>4835</v>
      </c>
      <c r="D1180" s="65" t="s">
        <v>4836</v>
      </c>
      <c r="E1180" s="66" t="s">
        <v>4837</v>
      </c>
      <c r="F1180" s="68">
        <v>119572.5</v>
      </c>
      <c r="G1180" s="81" t="s">
        <v>4834</v>
      </c>
    </row>
    <row r="1181" spans="1:7" ht="14.85" customHeight="1" x14ac:dyDescent="0.3">
      <c r="A1181" s="63">
        <v>1124</v>
      </c>
      <c r="B1181" s="213" t="s">
        <v>3376</v>
      </c>
      <c r="C1181" s="65" t="s">
        <v>4838</v>
      </c>
      <c r="D1181" s="65" t="s">
        <v>4839</v>
      </c>
      <c r="E1181" s="66" t="s">
        <v>4840</v>
      </c>
      <c r="F1181" s="68">
        <v>119572.5</v>
      </c>
      <c r="G1181" s="81" t="s">
        <v>4834</v>
      </c>
    </row>
    <row r="1182" spans="1:7" ht="14.85" customHeight="1" x14ac:dyDescent="0.3">
      <c r="A1182" s="63">
        <v>1125</v>
      </c>
      <c r="B1182" s="213" t="s">
        <v>3376</v>
      </c>
      <c r="C1182" s="65" t="s">
        <v>4841</v>
      </c>
      <c r="D1182" s="65" t="s">
        <v>4842</v>
      </c>
      <c r="E1182" s="66" t="s">
        <v>4843</v>
      </c>
      <c r="F1182" s="68">
        <v>119572.5</v>
      </c>
      <c r="G1182" s="81" t="s">
        <v>4834</v>
      </c>
    </row>
    <row r="1183" spans="1:7" ht="14.85" customHeight="1" x14ac:dyDescent="0.3">
      <c r="A1183" s="63">
        <v>1126</v>
      </c>
      <c r="B1183" s="213" t="s">
        <v>3376</v>
      </c>
      <c r="C1183" s="65" t="s">
        <v>4844</v>
      </c>
      <c r="D1183" s="65" t="s">
        <v>4845</v>
      </c>
      <c r="E1183" s="66" t="s">
        <v>4846</v>
      </c>
      <c r="F1183" s="68">
        <v>119572.5</v>
      </c>
      <c r="G1183" s="81" t="s">
        <v>4834</v>
      </c>
    </row>
    <row r="1184" spans="1:7" ht="14.85" customHeight="1" x14ac:dyDescent="0.3">
      <c r="A1184" s="63">
        <v>1127</v>
      </c>
      <c r="B1184" s="213" t="s">
        <v>3376</v>
      </c>
      <c r="C1184" s="65" t="s">
        <v>4847</v>
      </c>
      <c r="D1184" s="65" t="s">
        <v>4848</v>
      </c>
      <c r="E1184" s="66" t="s">
        <v>4849</v>
      </c>
      <c r="F1184" s="68">
        <v>119572.5</v>
      </c>
      <c r="G1184" s="81" t="s">
        <v>4834</v>
      </c>
    </row>
    <row r="1185" spans="1:7" ht="14.85" customHeight="1" x14ac:dyDescent="0.3">
      <c r="A1185" s="63">
        <v>1128</v>
      </c>
      <c r="B1185" s="213" t="s">
        <v>3376</v>
      </c>
      <c r="C1185" s="65" t="s">
        <v>4850</v>
      </c>
      <c r="D1185" s="65" t="s">
        <v>4851</v>
      </c>
      <c r="E1185" s="66" t="s">
        <v>4852</v>
      </c>
      <c r="F1185" s="68">
        <v>119572.5</v>
      </c>
      <c r="G1185" s="81" t="s">
        <v>4834</v>
      </c>
    </row>
    <row r="1186" spans="1:7" ht="14.85" customHeight="1" x14ac:dyDescent="0.3">
      <c r="A1186" s="63">
        <v>1129</v>
      </c>
      <c r="B1186" s="213" t="s">
        <v>3376</v>
      </c>
      <c r="C1186" s="65" t="s">
        <v>4853</v>
      </c>
      <c r="D1186" s="65" t="s">
        <v>4854</v>
      </c>
      <c r="E1186" s="66" t="s">
        <v>4855</v>
      </c>
      <c r="F1186" s="68">
        <v>119572.5</v>
      </c>
      <c r="G1186" s="81" t="s">
        <v>4834</v>
      </c>
    </row>
    <row r="1187" spans="1:7" ht="14.85" customHeight="1" x14ac:dyDescent="0.3">
      <c r="A1187" s="63">
        <v>1130</v>
      </c>
      <c r="B1187" s="213" t="s">
        <v>3376</v>
      </c>
      <c r="C1187" s="65" t="s">
        <v>4856</v>
      </c>
      <c r="D1187" s="65" t="s">
        <v>4857</v>
      </c>
      <c r="E1187" s="66" t="s">
        <v>4858</v>
      </c>
      <c r="F1187" s="68">
        <v>119572.5</v>
      </c>
      <c r="G1187" s="81" t="s">
        <v>4834</v>
      </c>
    </row>
    <row r="1188" spans="1:7" ht="14.85" customHeight="1" x14ac:dyDescent="0.3">
      <c r="A1188" s="63">
        <v>1131</v>
      </c>
      <c r="B1188" s="213" t="s">
        <v>3376</v>
      </c>
      <c r="C1188" s="65" t="s">
        <v>4859</v>
      </c>
      <c r="D1188" s="65" t="s">
        <v>4860</v>
      </c>
      <c r="E1188" s="66" t="s">
        <v>4861</v>
      </c>
      <c r="F1188" s="68">
        <v>119572.5</v>
      </c>
      <c r="G1188" s="81" t="s">
        <v>4834</v>
      </c>
    </row>
    <row r="1189" spans="1:7" ht="14.85" customHeight="1" x14ac:dyDescent="0.3">
      <c r="A1189" s="63">
        <v>1132</v>
      </c>
      <c r="B1189" s="213" t="s">
        <v>3376</v>
      </c>
      <c r="C1189" s="65" t="s">
        <v>4862</v>
      </c>
      <c r="D1189" s="65" t="s">
        <v>4863</v>
      </c>
      <c r="E1189" s="66" t="s">
        <v>4864</v>
      </c>
      <c r="F1189" s="68">
        <v>119572.5</v>
      </c>
      <c r="G1189" s="81" t="s">
        <v>4834</v>
      </c>
    </row>
    <row r="1190" spans="1:7" ht="14.85" customHeight="1" x14ac:dyDescent="0.3">
      <c r="A1190" s="63">
        <v>1133</v>
      </c>
      <c r="B1190" s="213" t="s">
        <v>3376</v>
      </c>
      <c r="C1190" s="65" t="s">
        <v>4865</v>
      </c>
      <c r="D1190" s="65" t="s">
        <v>4866</v>
      </c>
      <c r="E1190" s="66" t="s">
        <v>4867</v>
      </c>
      <c r="F1190" s="68">
        <v>119572.5</v>
      </c>
      <c r="G1190" s="81" t="s">
        <v>4834</v>
      </c>
    </row>
    <row r="1191" spans="1:7" ht="14.85" customHeight="1" x14ac:dyDescent="0.3">
      <c r="A1191" s="63">
        <v>1134</v>
      </c>
      <c r="B1191" s="65" t="s">
        <v>2164</v>
      </c>
      <c r="C1191" s="65" t="s">
        <v>4868</v>
      </c>
      <c r="D1191" s="65" t="s">
        <v>4869</v>
      </c>
      <c r="E1191" s="66" t="s">
        <v>4870</v>
      </c>
      <c r="F1191" s="68">
        <v>45500</v>
      </c>
      <c r="G1191" s="81" t="s">
        <v>4592</v>
      </c>
    </row>
    <row r="1192" spans="1:7" ht="14.85" customHeight="1" x14ac:dyDescent="0.3">
      <c r="A1192" s="144">
        <v>1135</v>
      </c>
      <c r="B1192" s="83" t="s">
        <v>2164</v>
      </c>
      <c r="C1192" s="83" t="s">
        <v>4871</v>
      </c>
      <c r="D1192" s="83" t="s">
        <v>4872</v>
      </c>
      <c r="E1192" s="84" t="s">
        <v>4873</v>
      </c>
      <c r="F1192" s="248">
        <v>45500</v>
      </c>
      <c r="G1192" s="176" t="s">
        <v>4592</v>
      </c>
    </row>
    <row r="1193" spans="1:7" ht="14.85" customHeight="1" x14ac:dyDescent="0.3">
      <c r="A1193" s="624" t="s">
        <v>4874</v>
      </c>
      <c r="B1193" s="625"/>
      <c r="C1193" s="625"/>
      <c r="D1193" s="625"/>
      <c r="E1193" s="626"/>
      <c r="F1193" s="216">
        <f>SUM(F1179:F1192)</f>
        <v>1525870</v>
      </c>
      <c r="G1193" s="168"/>
    </row>
    <row r="1194" spans="1:7" ht="14.85" customHeight="1" x14ac:dyDescent="0.3">
      <c r="A1194" s="45"/>
      <c r="B1194" s="217" t="s">
        <v>21</v>
      </c>
      <c r="C1194" s="47"/>
      <c r="D1194" s="47"/>
      <c r="E1194" s="48"/>
      <c r="F1194" s="49"/>
      <c r="G1194" s="109"/>
    </row>
    <row r="1195" spans="1:7" ht="14.85" customHeight="1" x14ac:dyDescent="0.3">
      <c r="A1195" s="63">
        <v>1136</v>
      </c>
      <c r="B1195" s="213" t="s">
        <v>3376</v>
      </c>
      <c r="C1195" s="65" t="s">
        <v>4875</v>
      </c>
      <c r="D1195" s="65" t="s">
        <v>4876</v>
      </c>
      <c r="E1195" s="66" t="s">
        <v>4877</v>
      </c>
      <c r="F1195" s="68">
        <v>119572.5</v>
      </c>
      <c r="G1195" s="81">
        <v>21295</v>
      </c>
    </row>
    <row r="1196" spans="1:7" ht="14.85" customHeight="1" x14ac:dyDescent="0.3">
      <c r="A1196" s="63">
        <v>1137</v>
      </c>
      <c r="B1196" s="213" t="s">
        <v>3376</v>
      </c>
      <c r="C1196" s="65" t="s">
        <v>4878</v>
      </c>
      <c r="D1196" s="65" t="s">
        <v>4879</v>
      </c>
      <c r="E1196" s="66" t="s">
        <v>4880</v>
      </c>
      <c r="F1196" s="68">
        <v>119572.5</v>
      </c>
      <c r="G1196" s="81">
        <v>21295</v>
      </c>
    </row>
    <row r="1197" spans="1:7" ht="14.85" customHeight="1" x14ac:dyDescent="0.3">
      <c r="A1197" s="52">
        <v>1138</v>
      </c>
      <c r="B1197" s="231" t="s">
        <v>3376</v>
      </c>
      <c r="C1197" s="53" t="s">
        <v>4881</v>
      </c>
      <c r="D1197" s="53" t="s">
        <v>4882</v>
      </c>
      <c r="E1197" s="54" t="s">
        <v>4883</v>
      </c>
      <c r="F1197" s="71">
        <v>119572.5</v>
      </c>
      <c r="G1197" s="181">
        <v>21295</v>
      </c>
    </row>
    <row r="1198" spans="1:7" ht="14.85" customHeight="1" x14ac:dyDescent="0.3">
      <c r="A1198" s="45">
        <v>1139</v>
      </c>
      <c r="B1198" s="247" t="s">
        <v>3376</v>
      </c>
      <c r="C1198" s="47" t="s">
        <v>4884</v>
      </c>
      <c r="D1198" s="47" t="s">
        <v>4885</v>
      </c>
      <c r="E1198" s="48" t="s">
        <v>4886</v>
      </c>
      <c r="F1198" s="49">
        <v>119572.5</v>
      </c>
      <c r="G1198" s="109">
        <v>21295</v>
      </c>
    </row>
    <row r="1199" spans="1:7" ht="14.85" customHeight="1" x14ac:dyDescent="0.3">
      <c r="A1199" s="63">
        <v>1140</v>
      </c>
      <c r="B1199" s="213" t="s">
        <v>3376</v>
      </c>
      <c r="C1199" s="65" t="s">
        <v>4887</v>
      </c>
      <c r="D1199" s="65" t="s">
        <v>4888</v>
      </c>
      <c r="E1199" s="66" t="s">
        <v>4889</v>
      </c>
      <c r="F1199" s="68">
        <v>119572.5</v>
      </c>
      <c r="G1199" s="81">
        <v>21295</v>
      </c>
    </row>
    <row r="1200" spans="1:7" ht="14.85" customHeight="1" x14ac:dyDescent="0.3">
      <c r="A1200" s="63">
        <v>1141</v>
      </c>
      <c r="B1200" s="213" t="s">
        <v>3376</v>
      </c>
      <c r="C1200" s="65" t="s">
        <v>4890</v>
      </c>
      <c r="D1200" s="65" t="s">
        <v>4891</v>
      </c>
      <c r="E1200" s="66" t="s">
        <v>4892</v>
      </c>
      <c r="F1200" s="68">
        <v>119572.5</v>
      </c>
      <c r="G1200" s="81">
        <v>21295</v>
      </c>
    </row>
    <row r="1201" spans="1:7" ht="14.85" customHeight="1" x14ac:dyDescent="0.3">
      <c r="A1201" s="63">
        <v>1142</v>
      </c>
      <c r="B1201" s="213" t="s">
        <v>3376</v>
      </c>
      <c r="C1201" s="69" t="s">
        <v>4893</v>
      </c>
      <c r="D1201" s="69" t="s">
        <v>4894</v>
      </c>
      <c r="E1201" s="66" t="s">
        <v>4895</v>
      </c>
      <c r="F1201" s="68">
        <v>119572.5</v>
      </c>
      <c r="G1201" s="81">
        <v>21295</v>
      </c>
    </row>
    <row r="1202" spans="1:7" ht="14.85" customHeight="1" x14ac:dyDescent="0.3">
      <c r="A1202" s="52">
        <v>1143</v>
      </c>
      <c r="B1202" s="53" t="s">
        <v>2164</v>
      </c>
      <c r="C1202" s="53" t="s">
        <v>4896</v>
      </c>
      <c r="D1202" s="53" t="s">
        <v>4897</v>
      </c>
      <c r="E1202" s="54" t="s">
        <v>4898</v>
      </c>
      <c r="F1202" s="245">
        <v>45500</v>
      </c>
      <c r="G1202" s="181">
        <v>21137</v>
      </c>
    </row>
    <row r="1203" spans="1:7" ht="14.85" customHeight="1" x14ac:dyDescent="0.3">
      <c r="A1203" s="144">
        <v>1144</v>
      </c>
      <c r="B1203" s="83" t="s">
        <v>2164</v>
      </c>
      <c r="C1203" s="83" t="s">
        <v>4899</v>
      </c>
      <c r="D1203" s="83" t="s">
        <v>4900</v>
      </c>
      <c r="E1203" s="84" t="s">
        <v>4901</v>
      </c>
      <c r="F1203" s="215">
        <v>45500</v>
      </c>
      <c r="G1203" s="176">
        <v>21137</v>
      </c>
    </row>
    <row r="1204" spans="1:7" ht="14.85" customHeight="1" x14ac:dyDescent="0.3">
      <c r="A1204" s="624" t="s">
        <v>4902</v>
      </c>
      <c r="B1204" s="625"/>
      <c r="C1204" s="625"/>
      <c r="D1204" s="625"/>
      <c r="E1204" s="626"/>
      <c r="F1204" s="216">
        <f>SUM(F1195:F1203)</f>
        <v>928007.5</v>
      </c>
      <c r="G1204" s="168"/>
    </row>
    <row r="1205" spans="1:7" ht="14.85" customHeight="1" x14ac:dyDescent="0.3">
      <c r="A1205" s="45"/>
      <c r="B1205" s="217" t="s">
        <v>17</v>
      </c>
      <c r="C1205" s="47"/>
      <c r="D1205" s="47"/>
      <c r="E1205" s="48"/>
      <c r="F1205" s="49"/>
      <c r="G1205" s="109"/>
    </row>
    <row r="1206" spans="1:7" ht="14.85" customHeight="1" x14ac:dyDescent="0.3">
      <c r="A1206" s="63">
        <v>1145</v>
      </c>
      <c r="B1206" s="65" t="s">
        <v>4903</v>
      </c>
      <c r="C1206" s="65" t="s">
        <v>4904</v>
      </c>
      <c r="D1206" s="65" t="s">
        <v>4905</v>
      </c>
      <c r="E1206" s="66" t="s">
        <v>4906</v>
      </c>
      <c r="F1206" s="68">
        <v>539815</v>
      </c>
      <c r="G1206" s="81">
        <v>235242</v>
      </c>
    </row>
    <row r="1207" spans="1:7" ht="14.85" customHeight="1" x14ac:dyDescent="0.3">
      <c r="A1207" s="63">
        <v>1146</v>
      </c>
      <c r="B1207" s="65" t="s">
        <v>4907</v>
      </c>
      <c r="C1207" s="65" t="s">
        <v>4908</v>
      </c>
      <c r="D1207" s="65" t="s">
        <v>4909</v>
      </c>
      <c r="E1207" s="66" t="s">
        <v>4910</v>
      </c>
      <c r="F1207" s="68">
        <v>1003387</v>
      </c>
      <c r="G1207" s="81">
        <v>233309</v>
      </c>
    </row>
    <row r="1208" spans="1:7" ht="14.85" customHeight="1" x14ac:dyDescent="0.3">
      <c r="A1208" s="63">
        <v>1147</v>
      </c>
      <c r="B1208" s="65" t="s">
        <v>4911</v>
      </c>
      <c r="C1208" s="65" t="s">
        <v>4912</v>
      </c>
      <c r="D1208" s="65" t="s">
        <v>4913</v>
      </c>
      <c r="E1208" s="66" t="s">
        <v>4914</v>
      </c>
      <c r="F1208" s="68">
        <v>1578000</v>
      </c>
      <c r="G1208" s="81">
        <v>233173</v>
      </c>
    </row>
    <row r="1209" spans="1:7" ht="14.85" customHeight="1" x14ac:dyDescent="0.3">
      <c r="A1209" s="63">
        <v>1148</v>
      </c>
      <c r="B1209" s="65" t="s">
        <v>4915</v>
      </c>
      <c r="C1209" s="65" t="s">
        <v>4916</v>
      </c>
      <c r="D1209" s="65" t="s">
        <v>4917</v>
      </c>
      <c r="E1209" s="66" t="s">
        <v>4918</v>
      </c>
      <c r="F1209" s="249">
        <v>889000</v>
      </c>
      <c r="G1209" s="81">
        <v>236373</v>
      </c>
    </row>
    <row r="1210" spans="1:7" ht="14.85" customHeight="1" x14ac:dyDescent="0.3">
      <c r="A1210" s="63">
        <v>1149</v>
      </c>
      <c r="B1210" s="213" t="s">
        <v>3376</v>
      </c>
      <c r="C1210" s="65" t="s">
        <v>4919</v>
      </c>
      <c r="D1210" s="65" t="s">
        <v>4920</v>
      </c>
      <c r="E1210" s="66" t="s">
        <v>4921</v>
      </c>
      <c r="F1210" s="68">
        <v>119572.5</v>
      </c>
      <c r="G1210" s="81">
        <v>240323</v>
      </c>
    </row>
    <row r="1211" spans="1:7" ht="14.85" customHeight="1" x14ac:dyDescent="0.3">
      <c r="A1211" s="63">
        <v>1150</v>
      </c>
      <c r="B1211" s="213" t="s">
        <v>3376</v>
      </c>
      <c r="C1211" s="65" t="s">
        <v>4922</v>
      </c>
      <c r="D1211" s="65" t="s">
        <v>4923</v>
      </c>
      <c r="E1211" s="66" t="s">
        <v>4924</v>
      </c>
      <c r="F1211" s="68">
        <v>119572.5</v>
      </c>
      <c r="G1211" s="81">
        <v>240323</v>
      </c>
    </row>
    <row r="1212" spans="1:7" ht="14.85" customHeight="1" x14ac:dyDescent="0.3">
      <c r="A1212" s="63">
        <v>1151</v>
      </c>
      <c r="B1212" s="213" t="s">
        <v>3376</v>
      </c>
      <c r="C1212" s="65" t="s">
        <v>4925</v>
      </c>
      <c r="D1212" s="65" t="s">
        <v>4926</v>
      </c>
      <c r="E1212" s="66" t="s">
        <v>4927</v>
      </c>
      <c r="F1212" s="68">
        <v>119572.5</v>
      </c>
      <c r="G1212" s="81">
        <v>240323</v>
      </c>
    </row>
    <row r="1213" spans="1:7" ht="14.85" customHeight="1" x14ac:dyDescent="0.3">
      <c r="A1213" s="63">
        <v>1152</v>
      </c>
      <c r="B1213" s="213" t="s">
        <v>3376</v>
      </c>
      <c r="C1213" s="65" t="s">
        <v>4928</v>
      </c>
      <c r="D1213" s="69" t="s">
        <v>4929</v>
      </c>
      <c r="E1213" s="66" t="s">
        <v>4930</v>
      </c>
      <c r="F1213" s="68">
        <v>119572.5</v>
      </c>
      <c r="G1213" s="81">
        <v>240323</v>
      </c>
    </row>
    <row r="1214" spans="1:7" ht="14.85" customHeight="1" x14ac:dyDescent="0.3">
      <c r="A1214" s="63">
        <v>1153</v>
      </c>
      <c r="B1214" s="213" t="s">
        <v>3376</v>
      </c>
      <c r="C1214" s="65" t="s">
        <v>4931</v>
      </c>
      <c r="D1214" s="65" t="s">
        <v>4932</v>
      </c>
      <c r="E1214" s="66" t="s">
        <v>4933</v>
      </c>
      <c r="F1214" s="68">
        <v>119572.5</v>
      </c>
      <c r="G1214" s="81">
        <v>240323</v>
      </c>
    </row>
    <row r="1215" spans="1:7" ht="14.85" customHeight="1" x14ac:dyDescent="0.3">
      <c r="A1215" s="63">
        <v>1154</v>
      </c>
      <c r="B1215" s="213" t="s">
        <v>3376</v>
      </c>
      <c r="C1215" s="65" t="s">
        <v>4934</v>
      </c>
      <c r="D1215" s="65" t="s">
        <v>4935</v>
      </c>
      <c r="E1215" s="66" t="s">
        <v>4936</v>
      </c>
      <c r="F1215" s="68">
        <v>119572.5</v>
      </c>
      <c r="G1215" s="81">
        <v>240323</v>
      </c>
    </row>
    <row r="1216" spans="1:7" ht="14.85" customHeight="1" x14ac:dyDescent="0.3">
      <c r="A1216" s="63">
        <v>1155</v>
      </c>
      <c r="B1216" s="213" t="s">
        <v>3376</v>
      </c>
      <c r="C1216" s="65" t="s">
        <v>4937</v>
      </c>
      <c r="D1216" s="65" t="s">
        <v>4938</v>
      </c>
      <c r="E1216" s="66" t="s">
        <v>4939</v>
      </c>
      <c r="F1216" s="68">
        <v>119572.5</v>
      </c>
      <c r="G1216" s="81">
        <v>240323</v>
      </c>
    </row>
    <row r="1217" spans="1:7" ht="14.85" customHeight="1" x14ac:dyDescent="0.3">
      <c r="A1217" s="63">
        <v>1156</v>
      </c>
      <c r="B1217" s="213" t="s">
        <v>3376</v>
      </c>
      <c r="C1217" s="65" t="s">
        <v>4940</v>
      </c>
      <c r="D1217" s="65" t="s">
        <v>4941</v>
      </c>
      <c r="E1217" s="66" t="s">
        <v>4942</v>
      </c>
      <c r="F1217" s="68">
        <v>119572.5</v>
      </c>
      <c r="G1217" s="81">
        <v>240323</v>
      </c>
    </row>
    <row r="1218" spans="1:7" ht="14.85" customHeight="1" x14ac:dyDescent="0.3">
      <c r="A1218" s="63">
        <v>1157</v>
      </c>
      <c r="B1218" s="213" t="s">
        <v>3376</v>
      </c>
      <c r="C1218" s="65" t="s">
        <v>4943</v>
      </c>
      <c r="D1218" s="65" t="s">
        <v>4944</v>
      </c>
      <c r="E1218" s="66" t="s">
        <v>4945</v>
      </c>
      <c r="F1218" s="68">
        <v>119572.5</v>
      </c>
      <c r="G1218" s="81">
        <v>240323</v>
      </c>
    </row>
    <row r="1219" spans="1:7" ht="14.85" customHeight="1" x14ac:dyDescent="0.3">
      <c r="A1219" s="63">
        <v>1158</v>
      </c>
      <c r="B1219" s="213" t="s">
        <v>3376</v>
      </c>
      <c r="C1219" s="65" t="s">
        <v>4946</v>
      </c>
      <c r="D1219" s="65" t="s">
        <v>4947</v>
      </c>
      <c r="E1219" s="66" t="s">
        <v>4948</v>
      </c>
      <c r="F1219" s="82">
        <v>119572.5</v>
      </c>
      <c r="G1219" s="250">
        <v>240323</v>
      </c>
    </row>
    <row r="1220" spans="1:7" ht="14.85" customHeight="1" x14ac:dyDescent="0.3">
      <c r="A1220" s="63">
        <v>1159</v>
      </c>
      <c r="B1220" s="213" t="s">
        <v>3376</v>
      </c>
      <c r="C1220" s="65" t="s">
        <v>4949</v>
      </c>
      <c r="D1220" s="65" t="s">
        <v>4950</v>
      </c>
      <c r="E1220" s="66" t="s">
        <v>4951</v>
      </c>
      <c r="F1220" s="82">
        <v>119572.5</v>
      </c>
      <c r="G1220" s="250">
        <v>240323</v>
      </c>
    </row>
    <row r="1221" spans="1:7" ht="14.85" customHeight="1" x14ac:dyDescent="0.3">
      <c r="A1221" s="63">
        <v>1160</v>
      </c>
      <c r="B1221" s="213" t="s">
        <v>3376</v>
      </c>
      <c r="C1221" s="65" t="s">
        <v>4952</v>
      </c>
      <c r="D1221" s="65" t="s">
        <v>4953</v>
      </c>
      <c r="E1221" s="66" t="s">
        <v>4954</v>
      </c>
      <c r="F1221" s="82">
        <v>119572.5</v>
      </c>
      <c r="G1221" s="250">
        <v>240323</v>
      </c>
    </row>
    <row r="1222" spans="1:7" ht="14.85" customHeight="1" x14ac:dyDescent="0.3">
      <c r="A1222" s="63">
        <v>1161</v>
      </c>
      <c r="B1222" s="213" t="s">
        <v>3376</v>
      </c>
      <c r="C1222" s="65" t="s">
        <v>4955</v>
      </c>
      <c r="D1222" s="65" t="s">
        <v>4956</v>
      </c>
      <c r="E1222" s="66" t="s">
        <v>4957</v>
      </c>
      <c r="F1222" s="82">
        <v>119572.5</v>
      </c>
      <c r="G1222" s="250">
        <v>240323</v>
      </c>
    </row>
    <row r="1223" spans="1:7" ht="14.85" customHeight="1" x14ac:dyDescent="0.3">
      <c r="A1223" s="63">
        <v>1162</v>
      </c>
      <c r="B1223" s="213" t="s">
        <v>3376</v>
      </c>
      <c r="C1223" s="65" t="s">
        <v>4958</v>
      </c>
      <c r="D1223" s="65" t="s">
        <v>4959</v>
      </c>
      <c r="E1223" s="66" t="s">
        <v>4960</v>
      </c>
      <c r="F1223" s="82">
        <v>119572.5</v>
      </c>
      <c r="G1223" s="250">
        <v>240323</v>
      </c>
    </row>
    <row r="1224" spans="1:7" ht="14.85" customHeight="1" x14ac:dyDescent="0.3">
      <c r="A1224" s="63">
        <v>1163</v>
      </c>
      <c r="B1224" s="213" t="s">
        <v>3376</v>
      </c>
      <c r="C1224" s="65" t="s">
        <v>4961</v>
      </c>
      <c r="D1224" s="65" t="s">
        <v>4962</v>
      </c>
      <c r="E1224" s="66" t="s">
        <v>4963</v>
      </c>
      <c r="F1224" s="82">
        <v>119572.5</v>
      </c>
      <c r="G1224" s="250">
        <v>240323</v>
      </c>
    </row>
    <row r="1225" spans="1:7" ht="14.85" customHeight="1" x14ac:dyDescent="0.3">
      <c r="A1225" s="63">
        <v>1164</v>
      </c>
      <c r="B1225" s="213" t="s">
        <v>3376</v>
      </c>
      <c r="C1225" s="65" t="s">
        <v>4964</v>
      </c>
      <c r="D1225" s="65" t="s">
        <v>4965</v>
      </c>
      <c r="E1225" s="66" t="s">
        <v>4966</v>
      </c>
      <c r="F1225" s="82">
        <v>119572.5</v>
      </c>
      <c r="G1225" s="250">
        <v>240323</v>
      </c>
    </row>
    <row r="1226" spans="1:7" ht="14.85" customHeight="1" x14ac:dyDescent="0.3">
      <c r="A1226" s="63">
        <v>1165</v>
      </c>
      <c r="B1226" s="213" t="s">
        <v>3376</v>
      </c>
      <c r="C1226" s="65" t="s">
        <v>4967</v>
      </c>
      <c r="D1226" s="65" t="s">
        <v>4968</v>
      </c>
      <c r="E1226" s="66" t="s">
        <v>4969</v>
      </c>
      <c r="F1226" s="82">
        <v>119572.5</v>
      </c>
      <c r="G1226" s="250">
        <v>240323</v>
      </c>
    </row>
    <row r="1227" spans="1:7" ht="14.85" customHeight="1" x14ac:dyDescent="0.3">
      <c r="A1227" s="63">
        <v>1166</v>
      </c>
      <c r="B1227" s="213" t="s">
        <v>3376</v>
      </c>
      <c r="C1227" s="65" t="s">
        <v>4970</v>
      </c>
      <c r="D1227" s="65" t="s">
        <v>4971</v>
      </c>
      <c r="E1227" s="66" t="s">
        <v>4972</v>
      </c>
      <c r="F1227" s="82">
        <v>119572.5</v>
      </c>
      <c r="G1227" s="250">
        <v>240323</v>
      </c>
    </row>
    <row r="1228" spans="1:7" ht="14.85" customHeight="1" x14ac:dyDescent="0.3">
      <c r="A1228" s="63">
        <v>1167</v>
      </c>
      <c r="B1228" s="213" t="s">
        <v>3376</v>
      </c>
      <c r="C1228" s="65" t="s">
        <v>4973</v>
      </c>
      <c r="D1228" s="65" t="s">
        <v>4974</v>
      </c>
      <c r="E1228" s="66" t="s">
        <v>4975</v>
      </c>
      <c r="F1228" s="82">
        <v>119572.5</v>
      </c>
      <c r="G1228" s="250">
        <v>240323</v>
      </c>
    </row>
    <row r="1229" spans="1:7" ht="14.85" customHeight="1" x14ac:dyDescent="0.3">
      <c r="A1229" s="63">
        <v>1168</v>
      </c>
      <c r="B1229" s="213" t="s">
        <v>3376</v>
      </c>
      <c r="C1229" s="65" t="s">
        <v>4976</v>
      </c>
      <c r="D1229" s="65" t="s">
        <v>4977</v>
      </c>
      <c r="E1229" s="66" t="s">
        <v>4978</v>
      </c>
      <c r="F1229" s="82">
        <v>119572.5</v>
      </c>
      <c r="G1229" s="250">
        <v>240323</v>
      </c>
    </row>
    <row r="1230" spans="1:7" ht="14.85" customHeight="1" x14ac:dyDescent="0.3">
      <c r="A1230" s="63">
        <v>1169</v>
      </c>
      <c r="B1230" s="65" t="s">
        <v>4650</v>
      </c>
      <c r="C1230" s="65" t="s">
        <v>4979</v>
      </c>
      <c r="D1230" s="65" t="s">
        <v>4980</v>
      </c>
      <c r="E1230" s="66" t="s">
        <v>4981</v>
      </c>
      <c r="F1230" s="82">
        <v>45500</v>
      </c>
      <c r="G1230" s="250">
        <v>240308</v>
      </c>
    </row>
    <row r="1231" spans="1:7" ht="14.85" customHeight="1" x14ac:dyDescent="0.3">
      <c r="A1231" s="144">
        <v>1170</v>
      </c>
      <c r="B1231" s="83" t="s">
        <v>4650</v>
      </c>
      <c r="C1231" s="83" t="s">
        <v>4982</v>
      </c>
      <c r="D1231" s="83" t="s">
        <v>4983</v>
      </c>
      <c r="E1231" s="84" t="s">
        <v>4984</v>
      </c>
      <c r="F1231" s="215">
        <v>45500</v>
      </c>
      <c r="G1231" s="251">
        <v>240308</v>
      </c>
    </row>
    <row r="1232" spans="1:7" ht="14.85" customHeight="1" x14ac:dyDescent="0.3">
      <c r="A1232" s="624" t="s">
        <v>4985</v>
      </c>
      <c r="B1232" s="625"/>
      <c r="C1232" s="625"/>
      <c r="D1232" s="625"/>
      <c r="E1232" s="626"/>
      <c r="F1232" s="216">
        <f>SUM(F1206:F1231)</f>
        <v>6492652</v>
      </c>
      <c r="G1232" s="168"/>
    </row>
    <row r="1233" spans="1:7" ht="14.85" customHeight="1" x14ac:dyDescent="0.3">
      <c r="A1233" s="45"/>
      <c r="B1233" s="252" t="s">
        <v>20</v>
      </c>
      <c r="C1233" s="47"/>
      <c r="D1233" s="47"/>
      <c r="E1233" s="48"/>
      <c r="F1233" s="49"/>
      <c r="G1233" s="109"/>
    </row>
    <row r="1234" spans="1:7" ht="14.85" customHeight="1" x14ac:dyDescent="0.3">
      <c r="A1234" s="63">
        <v>1171</v>
      </c>
      <c r="B1234" s="213" t="s">
        <v>4986</v>
      </c>
      <c r="C1234" s="65" t="s">
        <v>4987</v>
      </c>
      <c r="D1234" s="65" t="s">
        <v>4988</v>
      </c>
      <c r="E1234" s="66" t="s">
        <v>4989</v>
      </c>
      <c r="F1234" s="68">
        <v>415000</v>
      </c>
      <c r="G1234" s="81" t="s">
        <v>4990</v>
      </c>
    </row>
    <row r="1235" spans="1:7" ht="14.85" customHeight="1" x14ac:dyDescent="0.3">
      <c r="A1235" s="63">
        <v>1172</v>
      </c>
      <c r="B1235" s="213" t="s">
        <v>4991</v>
      </c>
      <c r="C1235" s="65" t="s">
        <v>4992</v>
      </c>
      <c r="D1235" s="65" t="s">
        <v>4993</v>
      </c>
      <c r="E1235" s="66" t="s">
        <v>4994</v>
      </c>
      <c r="F1235" s="68">
        <v>538900</v>
      </c>
      <c r="G1235" s="81" t="s">
        <v>4754</v>
      </c>
    </row>
    <row r="1236" spans="1:7" ht="14.85" customHeight="1" x14ac:dyDescent="0.3">
      <c r="A1236" s="63">
        <v>1173</v>
      </c>
      <c r="B1236" s="213" t="s">
        <v>3376</v>
      </c>
      <c r="C1236" s="65" t="s">
        <v>4995</v>
      </c>
      <c r="D1236" s="65" t="s">
        <v>4996</v>
      </c>
      <c r="E1236" s="66" t="s">
        <v>4997</v>
      </c>
      <c r="F1236" s="82">
        <v>119572.5</v>
      </c>
      <c r="G1236" s="250">
        <v>21177</v>
      </c>
    </row>
    <row r="1237" spans="1:7" ht="14.85" customHeight="1" x14ac:dyDescent="0.3">
      <c r="A1237" s="63">
        <v>1174</v>
      </c>
      <c r="B1237" s="213" t="s">
        <v>3376</v>
      </c>
      <c r="C1237" s="65" t="s">
        <v>4998</v>
      </c>
      <c r="D1237" s="65" t="s">
        <v>4999</v>
      </c>
      <c r="E1237" s="66" t="s">
        <v>5000</v>
      </c>
      <c r="F1237" s="82">
        <v>119572.5</v>
      </c>
      <c r="G1237" s="250">
        <v>21177</v>
      </c>
    </row>
    <row r="1238" spans="1:7" ht="14.85" customHeight="1" x14ac:dyDescent="0.3">
      <c r="A1238" s="63">
        <v>1175</v>
      </c>
      <c r="B1238" s="213" t="s">
        <v>3376</v>
      </c>
      <c r="C1238" s="65" t="s">
        <v>5001</v>
      </c>
      <c r="D1238" s="65" t="s">
        <v>5002</v>
      </c>
      <c r="E1238" s="66" t="s">
        <v>5003</v>
      </c>
      <c r="F1238" s="82">
        <v>119572.5</v>
      </c>
      <c r="G1238" s="250">
        <v>21177</v>
      </c>
    </row>
    <row r="1239" spans="1:7" ht="14.85" customHeight="1" x14ac:dyDescent="0.3">
      <c r="A1239" s="63">
        <v>1176</v>
      </c>
      <c r="B1239" s="213" t="s">
        <v>3376</v>
      </c>
      <c r="C1239" s="65" t="s">
        <v>5004</v>
      </c>
      <c r="D1239" s="65" t="s">
        <v>5005</v>
      </c>
      <c r="E1239" s="66" t="s">
        <v>5006</v>
      </c>
      <c r="F1239" s="82">
        <v>119572.5</v>
      </c>
      <c r="G1239" s="250">
        <v>21177</v>
      </c>
    </row>
    <row r="1240" spans="1:7" ht="14.85" customHeight="1" x14ac:dyDescent="0.3">
      <c r="A1240" s="63">
        <v>1177</v>
      </c>
      <c r="B1240" s="65" t="s">
        <v>2164</v>
      </c>
      <c r="C1240" s="65" t="s">
        <v>5007</v>
      </c>
      <c r="D1240" s="65" t="s">
        <v>5008</v>
      </c>
      <c r="E1240" s="66" t="s">
        <v>5009</v>
      </c>
      <c r="F1240" s="82">
        <v>45500</v>
      </c>
      <c r="G1240" s="250">
        <v>21148</v>
      </c>
    </row>
    <row r="1241" spans="1:7" ht="14.85" customHeight="1" x14ac:dyDescent="0.3">
      <c r="A1241" s="144">
        <v>1178</v>
      </c>
      <c r="B1241" s="83" t="s">
        <v>2164</v>
      </c>
      <c r="C1241" s="83" t="s">
        <v>5010</v>
      </c>
      <c r="D1241" s="83" t="s">
        <v>5011</v>
      </c>
      <c r="E1241" s="84" t="s">
        <v>5012</v>
      </c>
      <c r="F1241" s="215">
        <v>45500</v>
      </c>
      <c r="G1241" s="251">
        <v>21148</v>
      </c>
    </row>
    <row r="1242" spans="1:7" ht="14.85" customHeight="1" x14ac:dyDescent="0.3">
      <c r="A1242" s="624" t="s">
        <v>4550</v>
      </c>
      <c r="B1242" s="625"/>
      <c r="C1242" s="625"/>
      <c r="D1242" s="625"/>
      <c r="E1242" s="626"/>
      <c r="F1242" s="216">
        <f>SUM(F1234:F1241)</f>
        <v>1523190</v>
      </c>
      <c r="G1242" s="168"/>
    </row>
    <row r="1243" spans="1:7" ht="14.85" customHeight="1" x14ac:dyDescent="0.3">
      <c r="A1243" s="45"/>
      <c r="B1243" s="191" t="s">
        <v>5013</v>
      </c>
      <c r="C1243" s="47"/>
      <c r="D1243" s="47"/>
      <c r="E1243" s="48"/>
      <c r="F1243" s="49"/>
      <c r="G1243" s="109"/>
    </row>
    <row r="1244" spans="1:7" ht="14.85" customHeight="1" x14ac:dyDescent="0.3">
      <c r="A1244" s="52">
        <v>1179</v>
      </c>
      <c r="B1244" s="253" t="s">
        <v>5014</v>
      </c>
      <c r="C1244" s="254">
        <v>400579</v>
      </c>
      <c r="D1244" s="254">
        <v>7905353</v>
      </c>
      <c r="E1244" s="54" t="s">
        <v>5015</v>
      </c>
      <c r="F1244" s="71">
        <v>550000</v>
      </c>
      <c r="G1244" s="181" t="s">
        <v>5016</v>
      </c>
    </row>
    <row r="1245" spans="1:7" ht="14.85" customHeight="1" x14ac:dyDescent="0.3">
      <c r="A1245" s="63">
        <v>1180</v>
      </c>
      <c r="B1245" s="96" t="s">
        <v>5017</v>
      </c>
      <c r="C1245" s="69" t="s">
        <v>5018</v>
      </c>
      <c r="D1245" s="69" t="s">
        <v>5019</v>
      </c>
      <c r="E1245" s="66" t="s">
        <v>5020</v>
      </c>
      <c r="F1245" s="68">
        <v>334000</v>
      </c>
      <c r="G1245" s="81" t="s">
        <v>5021</v>
      </c>
    </row>
    <row r="1246" spans="1:7" ht="14.85" customHeight="1" x14ac:dyDescent="0.3">
      <c r="A1246" s="63">
        <v>1181</v>
      </c>
      <c r="B1246" s="65" t="s">
        <v>4911</v>
      </c>
      <c r="C1246" s="69" t="s">
        <v>5022</v>
      </c>
      <c r="D1246" s="69" t="s">
        <v>5023</v>
      </c>
      <c r="E1246" s="66" t="s">
        <v>5024</v>
      </c>
      <c r="F1246" s="68">
        <v>1580000</v>
      </c>
      <c r="G1246" s="81" t="s">
        <v>5025</v>
      </c>
    </row>
    <row r="1247" spans="1:7" ht="14.85" customHeight="1" x14ac:dyDescent="0.3">
      <c r="A1247" s="63">
        <v>1182</v>
      </c>
      <c r="B1247" s="96" t="s">
        <v>5026</v>
      </c>
      <c r="C1247" s="69" t="s">
        <v>5027</v>
      </c>
      <c r="D1247" s="69" t="s">
        <v>5028</v>
      </c>
      <c r="E1247" s="66" t="s">
        <v>5029</v>
      </c>
      <c r="F1247" s="68">
        <v>272500</v>
      </c>
      <c r="G1247" s="81" t="s">
        <v>5030</v>
      </c>
    </row>
    <row r="1248" spans="1:7" ht="14.85" customHeight="1" x14ac:dyDescent="0.3">
      <c r="A1248" s="63">
        <v>1183</v>
      </c>
      <c r="B1248" s="213" t="s">
        <v>5031</v>
      </c>
      <c r="C1248" s="69" t="s">
        <v>5032</v>
      </c>
      <c r="D1248" s="69" t="s">
        <v>5033</v>
      </c>
      <c r="E1248" s="66" t="s">
        <v>5034</v>
      </c>
      <c r="F1248" s="68">
        <v>283000</v>
      </c>
      <c r="G1248" s="81" t="s">
        <v>5035</v>
      </c>
    </row>
    <row r="1249" spans="1:7" ht="14.85" customHeight="1" x14ac:dyDescent="0.3">
      <c r="A1249" s="63">
        <v>1184</v>
      </c>
      <c r="B1249" s="213" t="s">
        <v>5036</v>
      </c>
      <c r="C1249" s="69" t="s">
        <v>5037</v>
      </c>
      <c r="D1249" s="69" t="s">
        <v>5038</v>
      </c>
      <c r="E1249" s="66" t="s">
        <v>5039</v>
      </c>
      <c r="F1249" s="68">
        <v>539815</v>
      </c>
      <c r="G1249" s="81">
        <v>16096</v>
      </c>
    </row>
    <row r="1250" spans="1:7" ht="14.85" customHeight="1" x14ac:dyDescent="0.3">
      <c r="A1250" s="63">
        <v>1185</v>
      </c>
      <c r="B1250" s="213" t="s">
        <v>5036</v>
      </c>
      <c r="C1250" s="69" t="s">
        <v>5040</v>
      </c>
      <c r="D1250" s="69" t="s">
        <v>5041</v>
      </c>
      <c r="E1250" s="66" t="s">
        <v>5042</v>
      </c>
      <c r="F1250" s="68">
        <v>539815</v>
      </c>
      <c r="G1250" s="81">
        <v>16096</v>
      </c>
    </row>
    <row r="1251" spans="1:7" ht="14.85" customHeight="1" x14ac:dyDescent="0.3">
      <c r="A1251" s="63">
        <v>1186</v>
      </c>
      <c r="B1251" s="213" t="s">
        <v>5043</v>
      </c>
      <c r="C1251" s="66" t="s">
        <v>24</v>
      </c>
      <c r="D1251" s="66" t="s">
        <v>24</v>
      </c>
      <c r="E1251" s="66" t="s">
        <v>5044</v>
      </c>
      <c r="F1251" s="255">
        <v>0</v>
      </c>
      <c r="G1251" s="81" t="s">
        <v>5045</v>
      </c>
    </row>
    <row r="1252" spans="1:7" ht="14.85" customHeight="1" x14ac:dyDescent="0.3">
      <c r="A1252" s="63">
        <v>1187</v>
      </c>
      <c r="B1252" s="213" t="s">
        <v>5046</v>
      </c>
      <c r="C1252" s="69" t="s">
        <v>5047</v>
      </c>
      <c r="D1252" s="69" t="s">
        <v>5048</v>
      </c>
      <c r="E1252" s="66" t="s">
        <v>5049</v>
      </c>
      <c r="F1252" s="68">
        <v>631942</v>
      </c>
      <c r="G1252" s="81">
        <v>17382</v>
      </c>
    </row>
    <row r="1253" spans="1:7" ht="14.85" customHeight="1" x14ac:dyDescent="0.3">
      <c r="A1253" s="63">
        <v>1188</v>
      </c>
      <c r="B1253" s="65" t="s">
        <v>4907</v>
      </c>
      <c r="C1253" s="66" t="s">
        <v>24</v>
      </c>
      <c r="D1253" s="66" t="s">
        <v>24</v>
      </c>
      <c r="E1253" s="66" t="s">
        <v>5050</v>
      </c>
      <c r="F1253" s="256">
        <v>0</v>
      </c>
      <c r="G1253" s="81" t="s">
        <v>5051</v>
      </c>
    </row>
    <row r="1254" spans="1:7" ht="14.85" customHeight="1" x14ac:dyDescent="0.3">
      <c r="A1254" s="63">
        <v>1189</v>
      </c>
      <c r="B1254" s="213" t="s">
        <v>5052</v>
      </c>
      <c r="C1254" s="66" t="s">
        <v>24</v>
      </c>
      <c r="D1254" s="66" t="s">
        <v>24</v>
      </c>
      <c r="E1254" s="66" t="s">
        <v>5053</v>
      </c>
      <c r="F1254" s="256">
        <v>0</v>
      </c>
      <c r="G1254" s="81" t="s">
        <v>5054</v>
      </c>
    </row>
    <row r="1255" spans="1:7" ht="14.85" customHeight="1" x14ac:dyDescent="0.3">
      <c r="A1255" s="63">
        <v>1190</v>
      </c>
      <c r="B1255" s="65" t="s">
        <v>2164</v>
      </c>
      <c r="C1255" s="69" t="s">
        <v>5055</v>
      </c>
      <c r="D1255" s="69" t="s">
        <v>5056</v>
      </c>
      <c r="E1255" s="66" t="s">
        <v>5057</v>
      </c>
      <c r="F1255" s="68">
        <v>45500</v>
      </c>
      <c r="G1255" s="81" t="s">
        <v>5058</v>
      </c>
    </row>
    <row r="1256" spans="1:7" ht="14.85" customHeight="1" x14ac:dyDescent="0.3">
      <c r="A1256" s="63">
        <v>1191</v>
      </c>
      <c r="B1256" s="65" t="s">
        <v>2164</v>
      </c>
      <c r="C1256" s="69" t="s">
        <v>5059</v>
      </c>
      <c r="D1256" s="69" t="s">
        <v>5060</v>
      </c>
      <c r="E1256" s="66" t="s">
        <v>5061</v>
      </c>
      <c r="F1256" s="68">
        <v>45500</v>
      </c>
      <c r="G1256" s="81" t="s">
        <v>5058</v>
      </c>
    </row>
    <row r="1257" spans="1:7" ht="14.85" customHeight="1" x14ac:dyDescent="0.3">
      <c r="A1257" s="63">
        <v>1192</v>
      </c>
      <c r="B1257" s="213" t="s">
        <v>3376</v>
      </c>
      <c r="C1257" s="69" t="s">
        <v>5062</v>
      </c>
      <c r="D1257" s="69" t="s">
        <v>5063</v>
      </c>
      <c r="E1257" s="66" t="s">
        <v>5064</v>
      </c>
      <c r="F1257" s="68">
        <v>119572.5</v>
      </c>
      <c r="G1257" s="81" t="s">
        <v>4834</v>
      </c>
    </row>
    <row r="1258" spans="1:7" ht="14.85" customHeight="1" x14ac:dyDescent="0.3">
      <c r="A1258" s="63">
        <v>1193</v>
      </c>
      <c r="B1258" s="213" t="s">
        <v>3376</v>
      </c>
      <c r="C1258" s="69" t="s">
        <v>5065</v>
      </c>
      <c r="D1258" s="69" t="s">
        <v>5066</v>
      </c>
      <c r="E1258" s="66" t="s">
        <v>5067</v>
      </c>
      <c r="F1258" s="68">
        <v>119572.5</v>
      </c>
      <c r="G1258" s="81" t="s">
        <v>4834</v>
      </c>
    </row>
    <row r="1259" spans="1:7" ht="14.85" customHeight="1" x14ac:dyDescent="0.3">
      <c r="A1259" s="63">
        <v>1194</v>
      </c>
      <c r="B1259" s="213" t="s">
        <v>3376</v>
      </c>
      <c r="C1259" s="69" t="s">
        <v>5068</v>
      </c>
      <c r="D1259" s="69" t="s">
        <v>5069</v>
      </c>
      <c r="E1259" s="66" t="s">
        <v>5070</v>
      </c>
      <c r="F1259" s="68">
        <v>119572.5</v>
      </c>
      <c r="G1259" s="81" t="s">
        <v>4834</v>
      </c>
    </row>
    <row r="1260" spans="1:7" ht="14.85" customHeight="1" x14ac:dyDescent="0.3">
      <c r="A1260" s="63">
        <v>1195</v>
      </c>
      <c r="B1260" s="213" t="s">
        <v>3376</v>
      </c>
      <c r="C1260" s="69" t="s">
        <v>5071</v>
      </c>
      <c r="D1260" s="69" t="s">
        <v>5072</v>
      </c>
      <c r="E1260" s="66" t="s">
        <v>5073</v>
      </c>
      <c r="F1260" s="68">
        <v>119572.5</v>
      </c>
      <c r="G1260" s="81" t="s">
        <v>4834</v>
      </c>
    </row>
    <row r="1261" spans="1:7" ht="14.85" customHeight="1" x14ac:dyDescent="0.3">
      <c r="A1261" s="63">
        <v>1196</v>
      </c>
      <c r="B1261" s="213" t="s">
        <v>3376</v>
      </c>
      <c r="C1261" s="69" t="s">
        <v>5074</v>
      </c>
      <c r="D1261" s="69" t="s">
        <v>5075</v>
      </c>
      <c r="E1261" s="66" t="s">
        <v>5076</v>
      </c>
      <c r="F1261" s="68">
        <v>119572.5</v>
      </c>
      <c r="G1261" s="81" t="s">
        <v>4834</v>
      </c>
    </row>
    <row r="1262" spans="1:7" ht="14.85" customHeight="1" x14ac:dyDescent="0.3">
      <c r="A1262" s="63">
        <v>1197</v>
      </c>
      <c r="B1262" s="213" t="s">
        <v>3376</v>
      </c>
      <c r="C1262" s="69" t="s">
        <v>5077</v>
      </c>
      <c r="D1262" s="69" t="s">
        <v>5078</v>
      </c>
      <c r="E1262" s="66" t="s">
        <v>5079</v>
      </c>
      <c r="F1262" s="68">
        <v>119572.5</v>
      </c>
      <c r="G1262" s="81" t="s">
        <v>4834</v>
      </c>
    </row>
    <row r="1263" spans="1:7" ht="14.85" customHeight="1" x14ac:dyDescent="0.3">
      <c r="A1263" s="52">
        <v>1198</v>
      </c>
      <c r="B1263" s="231" t="s">
        <v>3376</v>
      </c>
      <c r="C1263" s="254" t="s">
        <v>5080</v>
      </c>
      <c r="D1263" s="254" t="s">
        <v>5081</v>
      </c>
      <c r="E1263" s="54" t="s">
        <v>5082</v>
      </c>
      <c r="F1263" s="71">
        <v>119572.5</v>
      </c>
      <c r="G1263" s="181" t="s">
        <v>4834</v>
      </c>
    </row>
    <row r="1264" spans="1:7" ht="14.85" customHeight="1" x14ac:dyDescent="0.3">
      <c r="A1264" s="45">
        <v>1199</v>
      </c>
      <c r="B1264" s="247" t="s">
        <v>3376</v>
      </c>
      <c r="C1264" s="257" t="s">
        <v>5083</v>
      </c>
      <c r="D1264" s="257" t="s">
        <v>5084</v>
      </c>
      <c r="E1264" s="48" t="s">
        <v>5085</v>
      </c>
      <c r="F1264" s="49">
        <v>119572.5</v>
      </c>
      <c r="G1264" s="109" t="s">
        <v>4834</v>
      </c>
    </row>
    <row r="1265" spans="1:7" ht="14.85" customHeight="1" x14ac:dyDescent="0.3">
      <c r="A1265" s="63">
        <v>1200</v>
      </c>
      <c r="B1265" s="213" t="s">
        <v>3376</v>
      </c>
      <c r="C1265" s="69" t="s">
        <v>5086</v>
      </c>
      <c r="D1265" s="69" t="s">
        <v>5087</v>
      </c>
      <c r="E1265" s="66" t="s">
        <v>5088</v>
      </c>
      <c r="F1265" s="68">
        <v>119572.5</v>
      </c>
      <c r="G1265" s="81" t="s">
        <v>4834</v>
      </c>
    </row>
    <row r="1266" spans="1:7" ht="14.85" customHeight="1" x14ac:dyDescent="0.3">
      <c r="A1266" s="63">
        <v>1201</v>
      </c>
      <c r="B1266" s="213" t="s">
        <v>3376</v>
      </c>
      <c r="C1266" s="69" t="s">
        <v>5089</v>
      </c>
      <c r="D1266" s="69" t="s">
        <v>5090</v>
      </c>
      <c r="E1266" s="66" t="s">
        <v>5091</v>
      </c>
      <c r="F1266" s="68">
        <v>119572.5</v>
      </c>
      <c r="G1266" s="81" t="s">
        <v>4834</v>
      </c>
    </row>
    <row r="1267" spans="1:7" ht="14.85" customHeight="1" x14ac:dyDescent="0.3">
      <c r="A1267" s="63">
        <v>1202</v>
      </c>
      <c r="B1267" s="213" t="s">
        <v>3376</v>
      </c>
      <c r="C1267" s="69" t="s">
        <v>5092</v>
      </c>
      <c r="D1267" s="69" t="s">
        <v>5093</v>
      </c>
      <c r="E1267" s="66" t="s">
        <v>5094</v>
      </c>
      <c r="F1267" s="68">
        <v>119572.5</v>
      </c>
      <c r="G1267" s="81" t="s">
        <v>4834</v>
      </c>
    </row>
    <row r="1268" spans="1:7" ht="14.85" customHeight="1" x14ac:dyDescent="0.3">
      <c r="A1268" s="63">
        <v>1203</v>
      </c>
      <c r="B1268" s="213" t="s">
        <v>3376</v>
      </c>
      <c r="C1268" s="69" t="s">
        <v>5095</v>
      </c>
      <c r="D1268" s="69" t="s">
        <v>5096</v>
      </c>
      <c r="E1268" s="66" t="s">
        <v>5097</v>
      </c>
      <c r="F1268" s="68">
        <v>119572.5</v>
      </c>
      <c r="G1268" s="81" t="s">
        <v>4834</v>
      </c>
    </row>
    <row r="1269" spans="1:7" ht="14.85" customHeight="1" x14ac:dyDescent="0.3">
      <c r="A1269" s="63">
        <v>1204</v>
      </c>
      <c r="B1269" s="213" t="s">
        <v>3376</v>
      </c>
      <c r="C1269" s="69" t="s">
        <v>5098</v>
      </c>
      <c r="D1269" s="69" t="s">
        <v>5099</v>
      </c>
      <c r="E1269" s="66" t="s">
        <v>5100</v>
      </c>
      <c r="F1269" s="68">
        <v>119572.5</v>
      </c>
      <c r="G1269" s="81" t="s">
        <v>4834</v>
      </c>
    </row>
    <row r="1270" spans="1:7" ht="14.85" customHeight="1" x14ac:dyDescent="0.3">
      <c r="A1270" s="63">
        <v>1205</v>
      </c>
      <c r="B1270" s="213" t="s">
        <v>3376</v>
      </c>
      <c r="C1270" s="69" t="s">
        <v>5101</v>
      </c>
      <c r="D1270" s="69" t="s">
        <v>5102</v>
      </c>
      <c r="E1270" s="66" t="s">
        <v>5103</v>
      </c>
      <c r="F1270" s="68">
        <v>119572.5</v>
      </c>
      <c r="G1270" s="81" t="s">
        <v>4834</v>
      </c>
    </row>
    <row r="1271" spans="1:7" ht="14.85" customHeight="1" x14ac:dyDescent="0.3">
      <c r="A1271" s="63">
        <v>1206</v>
      </c>
      <c r="B1271" s="213" t="s">
        <v>3376</v>
      </c>
      <c r="C1271" s="69" t="s">
        <v>5104</v>
      </c>
      <c r="D1271" s="69" t="s">
        <v>5105</v>
      </c>
      <c r="E1271" s="66" t="s">
        <v>5106</v>
      </c>
      <c r="F1271" s="68">
        <v>119572.5</v>
      </c>
      <c r="G1271" s="81" t="s">
        <v>4834</v>
      </c>
    </row>
    <row r="1272" spans="1:7" ht="14.85" customHeight="1" x14ac:dyDescent="0.3">
      <c r="A1272" s="63">
        <v>1207</v>
      </c>
      <c r="B1272" s="213" t="s">
        <v>3376</v>
      </c>
      <c r="C1272" s="69" t="s">
        <v>5107</v>
      </c>
      <c r="D1272" s="69" t="s">
        <v>5108</v>
      </c>
      <c r="E1272" s="66" t="s">
        <v>5109</v>
      </c>
      <c r="F1272" s="68">
        <v>119572.5</v>
      </c>
      <c r="G1272" s="81" t="s">
        <v>4834</v>
      </c>
    </row>
    <row r="1273" spans="1:7" ht="14.85" customHeight="1" x14ac:dyDescent="0.3">
      <c r="A1273" s="63">
        <v>1208</v>
      </c>
      <c r="B1273" s="213" t="s">
        <v>3376</v>
      </c>
      <c r="C1273" s="69" t="s">
        <v>5110</v>
      </c>
      <c r="D1273" s="69" t="s">
        <v>5111</v>
      </c>
      <c r="E1273" s="66" t="s">
        <v>5112</v>
      </c>
      <c r="F1273" s="68">
        <v>119572.5</v>
      </c>
      <c r="G1273" s="81" t="s">
        <v>4834</v>
      </c>
    </row>
    <row r="1274" spans="1:7" ht="14.85" customHeight="1" x14ac:dyDescent="0.3">
      <c r="A1274" s="63">
        <v>1209</v>
      </c>
      <c r="B1274" s="213" t="s">
        <v>3376</v>
      </c>
      <c r="C1274" s="69" t="s">
        <v>5113</v>
      </c>
      <c r="D1274" s="69" t="s">
        <v>5114</v>
      </c>
      <c r="E1274" s="66" t="s">
        <v>5115</v>
      </c>
      <c r="F1274" s="68">
        <v>119572.5</v>
      </c>
      <c r="G1274" s="81" t="s">
        <v>4834</v>
      </c>
    </row>
    <row r="1275" spans="1:7" ht="14.85" customHeight="1" x14ac:dyDescent="0.3">
      <c r="A1275" s="63">
        <v>1210</v>
      </c>
      <c r="B1275" s="213" t="s">
        <v>3376</v>
      </c>
      <c r="C1275" s="69" t="s">
        <v>5116</v>
      </c>
      <c r="D1275" s="69" t="s">
        <v>5117</v>
      </c>
      <c r="E1275" s="66" t="s">
        <v>5118</v>
      </c>
      <c r="F1275" s="68">
        <v>119572.5</v>
      </c>
      <c r="G1275" s="81" t="s">
        <v>4834</v>
      </c>
    </row>
    <row r="1276" spans="1:7" ht="14.85" customHeight="1" x14ac:dyDescent="0.3">
      <c r="A1276" s="63">
        <v>1211</v>
      </c>
      <c r="B1276" s="213" t="s">
        <v>3376</v>
      </c>
      <c r="C1276" s="69" t="s">
        <v>5119</v>
      </c>
      <c r="D1276" s="69" t="s">
        <v>5120</v>
      </c>
      <c r="E1276" s="66" t="s">
        <v>5121</v>
      </c>
      <c r="F1276" s="68">
        <v>119572.5</v>
      </c>
      <c r="G1276" s="81" t="s">
        <v>4834</v>
      </c>
    </row>
    <row r="1277" spans="1:7" ht="14.85" customHeight="1" x14ac:dyDescent="0.3">
      <c r="A1277" s="63">
        <v>1212</v>
      </c>
      <c r="B1277" s="213" t="s">
        <v>3376</v>
      </c>
      <c r="C1277" s="69" t="s">
        <v>5122</v>
      </c>
      <c r="D1277" s="69" t="s">
        <v>5123</v>
      </c>
      <c r="E1277" s="66" t="s">
        <v>5124</v>
      </c>
      <c r="F1277" s="68">
        <v>119572.5</v>
      </c>
      <c r="G1277" s="81" t="s">
        <v>4834</v>
      </c>
    </row>
    <row r="1278" spans="1:7" ht="14.85" customHeight="1" x14ac:dyDescent="0.3">
      <c r="A1278" s="63">
        <v>1213</v>
      </c>
      <c r="B1278" s="213" t="s">
        <v>3376</v>
      </c>
      <c r="C1278" s="69" t="s">
        <v>5125</v>
      </c>
      <c r="D1278" s="69" t="s">
        <v>5126</v>
      </c>
      <c r="E1278" s="66" t="s">
        <v>5127</v>
      </c>
      <c r="F1278" s="68">
        <v>119572.5</v>
      </c>
      <c r="G1278" s="81" t="s">
        <v>4834</v>
      </c>
    </row>
    <row r="1279" spans="1:7" ht="14.85" customHeight="1" x14ac:dyDescent="0.3">
      <c r="A1279" s="63">
        <v>1214</v>
      </c>
      <c r="B1279" s="213" t="s">
        <v>3376</v>
      </c>
      <c r="C1279" s="69" t="s">
        <v>5128</v>
      </c>
      <c r="D1279" s="69" t="s">
        <v>5129</v>
      </c>
      <c r="E1279" s="66" t="s">
        <v>5130</v>
      </c>
      <c r="F1279" s="68">
        <v>119572.5</v>
      </c>
      <c r="G1279" s="81" t="s">
        <v>4834</v>
      </c>
    </row>
    <row r="1280" spans="1:7" ht="14.85" customHeight="1" x14ac:dyDescent="0.3">
      <c r="A1280" s="63">
        <v>1215</v>
      </c>
      <c r="B1280" s="213" t="s">
        <v>3376</v>
      </c>
      <c r="C1280" s="69" t="s">
        <v>5131</v>
      </c>
      <c r="D1280" s="69" t="s">
        <v>5132</v>
      </c>
      <c r="E1280" s="66" t="s">
        <v>5133</v>
      </c>
      <c r="F1280" s="82">
        <v>119572.5</v>
      </c>
      <c r="G1280" s="250" t="s">
        <v>4834</v>
      </c>
    </row>
    <row r="1281" spans="1:7" ht="14.85" customHeight="1" x14ac:dyDescent="0.3">
      <c r="A1281" s="63">
        <v>1216</v>
      </c>
      <c r="B1281" s="213" t="s">
        <v>3376</v>
      </c>
      <c r="C1281" s="69" t="s">
        <v>5134</v>
      </c>
      <c r="D1281" s="69" t="s">
        <v>5135</v>
      </c>
      <c r="E1281" s="66" t="s">
        <v>5136</v>
      </c>
      <c r="F1281" s="82">
        <v>119572.5</v>
      </c>
      <c r="G1281" s="250" t="s">
        <v>4834</v>
      </c>
    </row>
    <row r="1282" spans="1:7" ht="14.85" customHeight="1" x14ac:dyDescent="0.3">
      <c r="A1282" s="63">
        <v>1217</v>
      </c>
      <c r="B1282" s="213" t="s">
        <v>3376</v>
      </c>
      <c r="C1282" s="69" t="s">
        <v>5137</v>
      </c>
      <c r="D1282" s="69" t="s">
        <v>5138</v>
      </c>
      <c r="E1282" s="66" t="s">
        <v>5139</v>
      </c>
      <c r="F1282" s="82">
        <v>119572.5</v>
      </c>
      <c r="G1282" s="250" t="s">
        <v>4834</v>
      </c>
    </row>
    <row r="1283" spans="1:7" ht="14.85" customHeight="1" x14ac:dyDescent="0.3">
      <c r="A1283" s="63">
        <v>1218</v>
      </c>
      <c r="B1283" s="213" t="s">
        <v>3376</v>
      </c>
      <c r="C1283" s="69" t="s">
        <v>5140</v>
      </c>
      <c r="D1283" s="69" t="s">
        <v>5141</v>
      </c>
      <c r="E1283" s="66" t="s">
        <v>5142</v>
      </c>
      <c r="F1283" s="82">
        <v>119572.5</v>
      </c>
      <c r="G1283" s="250" t="s">
        <v>4834</v>
      </c>
    </row>
    <row r="1284" spans="1:7" ht="14.85" customHeight="1" x14ac:dyDescent="0.3">
      <c r="A1284" s="63">
        <v>1219</v>
      </c>
      <c r="B1284" s="213" t="s">
        <v>3376</v>
      </c>
      <c r="C1284" s="69" t="s">
        <v>5143</v>
      </c>
      <c r="D1284" s="69" t="s">
        <v>5144</v>
      </c>
      <c r="E1284" s="66" t="s">
        <v>5145</v>
      </c>
      <c r="F1284" s="82">
        <v>119572.5</v>
      </c>
      <c r="G1284" s="250" t="s">
        <v>4834</v>
      </c>
    </row>
    <row r="1285" spans="1:7" ht="14.85" customHeight="1" x14ac:dyDescent="0.3">
      <c r="A1285" s="63">
        <v>1220</v>
      </c>
      <c r="B1285" s="213" t="s">
        <v>3376</v>
      </c>
      <c r="C1285" s="69" t="s">
        <v>5146</v>
      </c>
      <c r="D1285" s="69" t="s">
        <v>5147</v>
      </c>
      <c r="E1285" s="66" t="s">
        <v>5148</v>
      </c>
      <c r="F1285" s="82">
        <v>119572.5</v>
      </c>
      <c r="G1285" s="250" t="s">
        <v>4834</v>
      </c>
    </row>
    <row r="1286" spans="1:7" ht="14.85" customHeight="1" x14ac:dyDescent="0.3">
      <c r="A1286" s="52">
        <v>1221</v>
      </c>
      <c r="B1286" s="231" t="s">
        <v>3376</v>
      </c>
      <c r="C1286" s="254" t="s">
        <v>5149</v>
      </c>
      <c r="D1286" s="254" t="s">
        <v>5150</v>
      </c>
      <c r="E1286" s="54" t="s">
        <v>5151</v>
      </c>
      <c r="F1286" s="245">
        <v>119572.5</v>
      </c>
      <c r="G1286" s="258" t="s">
        <v>4834</v>
      </c>
    </row>
    <row r="1287" spans="1:7" ht="14.85" customHeight="1" x14ac:dyDescent="0.3">
      <c r="A1287" s="63">
        <v>1222</v>
      </c>
      <c r="B1287" s="213" t="s">
        <v>3376</v>
      </c>
      <c r="C1287" s="69" t="s">
        <v>5152</v>
      </c>
      <c r="D1287" s="69" t="s">
        <v>5153</v>
      </c>
      <c r="E1287" s="66" t="s">
        <v>5154</v>
      </c>
      <c r="F1287" s="82">
        <v>119572.5</v>
      </c>
      <c r="G1287" s="250" t="s">
        <v>4834</v>
      </c>
    </row>
    <row r="1288" spans="1:7" ht="14.85" customHeight="1" x14ac:dyDescent="0.3">
      <c r="A1288" s="144">
        <v>1223</v>
      </c>
      <c r="B1288" s="214" t="s">
        <v>3376</v>
      </c>
      <c r="C1288" s="259" t="s">
        <v>5155</v>
      </c>
      <c r="D1288" s="259" t="s">
        <v>5156</v>
      </c>
      <c r="E1288" s="84" t="s">
        <v>5157</v>
      </c>
      <c r="F1288" s="215">
        <v>119572.5</v>
      </c>
      <c r="G1288" s="251" t="s">
        <v>4834</v>
      </c>
    </row>
    <row r="1289" spans="1:7" ht="14.85" customHeight="1" x14ac:dyDescent="0.3">
      <c r="A1289" s="624" t="s">
        <v>5158</v>
      </c>
      <c r="B1289" s="625"/>
      <c r="C1289" s="625"/>
      <c r="D1289" s="625"/>
      <c r="E1289" s="626"/>
      <c r="F1289" s="216">
        <f>SUM(F1244:F1288)</f>
        <v>8648392</v>
      </c>
      <c r="G1289" s="168"/>
    </row>
    <row r="1290" spans="1:7" ht="14.85" customHeight="1" x14ac:dyDescent="0.3">
      <c r="A1290" s="45"/>
      <c r="B1290" s="217" t="s">
        <v>16</v>
      </c>
      <c r="C1290" s="47"/>
      <c r="D1290" s="47"/>
      <c r="E1290" s="48"/>
      <c r="F1290" s="49"/>
      <c r="G1290" s="109"/>
    </row>
    <row r="1291" spans="1:7" ht="14.85" customHeight="1" x14ac:dyDescent="0.3">
      <c r="A1291" s="63">
        <v>1224</v>
      </c>
      <c r="B1291" s="65" t="s">
        <v>5159</v>
      </c>
      <c r="C1291" s="65" t="s">
        <v>5160</v>
      </c>
      <c r="D1291" s="65" t="s">
        <v>5161</v>
      </c>
      <c r="E1291" s="66" t="s">
        <v>5162</v>
      </c>
      <c r="F1291" s="260">
        <v>1003387</v>
      </c>
      <c r="G1291" s="81" t="s">
        <v>5163</v>
      </c>
    </row>
    <row r="1292" spans="1:7" ht="14.85" customHeight="1" x14ac:dyDescent="0.3">
      <c r="A1292" s="63">
        <v>1225</v>
      </c>
      <c r="B1292" s="213" t="s">
        <v>5164</v>
      </c>
      <c r="C1292" s="65" t="s">
        <v>5165</v>
      </c>
      <c r="D1292" s="65" t="s">
        <v>5166</v>
      </c>
      <c r="E1292" s="66" t="s">
        <v>5167</v>
      </c>
      <c r="F1292" s="82">
        <v>538900</v>
      </c>
      <c r="G1292" s="250" t="s">
        <v>4598</v>
      </c>
    </row>
    <row r="1293" spans="1:7" ht="14.85" customHeight="1" x14ac:dyDescent="0.3">
      <c r="A1293" s="63">
        <v>1226</v>
      </c>
      <c r="B1293" s="213" t="s">
        <v>4599</v>
      </c>
      <c r="C1293" s="65" t="s">
        <v>5168</v>
      </c>
      <c r="D1293" s="65" t="s">
        <v>5169</v>
      </c>
      <c r="E1293" s="66" t="s">
        <v>5170</v>
      </c>
      <c r="F1293" s="82">
        <v>539815</v>
      </c>
      <c r="G1293" s="250" t="s">
        <v>4603</v>
      </c>
    </row>
    <row r="1294" spans="1:7" ht="14.85" customHeight="1" x14ac:dyDescent="0.3">
      <c r="A1294" s="63">
        <v>1227</v>
      </c>
      <c r="B1294" s="65" t="s">
        <v>5171</v>
      </c>
      <c r="C1294" s="65" t="s">
        <v>5172</v>
      </c>
      <c r="D1294" s="65" t="s">
        <v>5173</v>
      </c>
      <c r="E1294" s="66" t="s">
        <v>5174</v>
      </c>
      <c r="F1294" s="261">
        <v>0</v>
      </c>
      <c r="G1294" s="250" t="s">
        <v>5175</v>
      </c>
    </row>
    <row r="1295" spans="1:7" ht="14.85" customHeight="1" x14ac:dyDescent="0.3">
      <c r="A1295" s="63">
        <v>1228</v>
      </c>
      <c r="B1295" s="65" t="s">
        <v>5176</v>
      </c>
      <c r="C1295" s="65" t="s">
        <v>5177</v>
      </c>
      <c r="D1295" s="65" t="s">
        <v>5178</v>
      </c>
      <c r="E1295" s="66" t="s">
        <v>5179</v>
      </c>
      <c r="F1295" s="82">
        <v>765270</v>
      </c>
      <c r="G1295" s="250">
        <v>23425</v>
      </c>
    </row>
    <row r="1296" spans="1:7" ht="14.85" customHeight="1" x14ac:dyDescent="0.3">
      <c r="A1296" s="63">
        <v>1229</v>
      </c>
      <c r="B1296" s="65" t="s">
        <v>2164</v>
      </c>
      <c r="C1296" s="65" t="s">
        <v>5180</v>
      </c>
      <c r="D1296" s="65" t="s">
        <v>5181</v>
      </c>
      <c r="E1296" s="66" t="s">
        <v>5182</v>
      </c>
      <c r="F1296" s="262">
        <v>45500</v>
      </c>
      <c r="G1296" s="250" t="s">
        <v>5183</v>
      </c>
    </row>
    <row r="1297" spans="1:7" ht="14.85" customHeight="1" x14ac:dyDescent="0.3">
      <c r="A1297" s="63">
        <v>1230</v>
      </c>
      <c r="B1297" s="65" t="s">
        <v>2164</v>
      </c>
      <c r="C1297" s="65" t="s">
        <v>5184</v>
      </c>
      <c r="D1297" s="65" t="s">
        <v>5185</v>
      </c>
      <c r="E1297" s="66" t="s">
        <v>5186</v>
      </c>
      <c r="F1297" s="262">
        <v>45500</v>
      </c>
      <c r="G1297" s="250" t="s">
        <v>5183</v>
      </c>
    </row>
    <row r="1298" spans="1:7" ht="14.85" customHeight="1" x14ac:dyDescent="0.3">
      <c r="A1298" s="63">
        <v>1231</v>
      </c>
      <c r="B1298" s="213" t="s">
        <v>3376</v>
      </c>
      <c r="C1298" s="65" t="s">
        <v>5187</v>
      </c>
      <c r="D1298" s="65" t="s">
        <v>5188</v>
      </c>
      <c r="E1298" s="66" t="s">
        <v>5189</v>
      </c>
      <c r="F1298" s="262" t="s">
        <v>5190</v>
      </c>
      <c r="G1298" s="250" t="s">
        <v>5191</v>
      </c>
    </row>
    <row r="1299" spans="1:7" ht="14.85" customHeight="1" x14ac:dyDescent="0.3">
      <c r="A1299" s="63">
        <v>1232</v>
      </c>
      <c r="B1299" s="213" t="s">
        <v>3376</v>
      </c>
      <c r="C1299" s="65" t="s">
        <v>5192</v>
      </c>
      <c r="D1299" s="65" t="s">
        <v>5193</v>
      </c>
      <c r="E1299" s="66" t="s">
        <v>5194</v>
      </c>
      <c r="F1299" s="262" t="s">
        <v>5190</v>
      </c>
      <c r="G1299" s="250" t="s">
        <v>5191</v>
      </c>
    </row>
    <row r="1300" spans="1:7" ht="14.85" customHeight="1" x14ac:dyDescent="0.3">
      <c r="A1300" s="63">
        <v>1233</v>
      </c>
      <c r="B1300" s="213" t="s">
        <v>3376</v>
      </c>
      <c r="C1300" s="65" t="s">
        <v>5195</v>
      </c>
      <c r="D1300" s="65" t="s">
        <v>5196</v>
      </c>
      <c r="E1300" s="66" t="s">
        <v>5197</v>
      </c>
      <c r="F1300" s="262" t="s">
        <v>5190</v>
      </c>
      <c r="G1300" s="250" t="s">
        <v>5191</v>
      </c>
    </row>
    <row r="1301" spans="1:7" ht="14.85" customHeight="1" x14ac:dyDescent="0.3">
      <c r="A1301" s="63">
        <v>1234</v>
      </c>
      <c r="B1301" s="213" t="s">
        <v>3376</v>
      </c>
      <c r="C1301" s="65" t="s">
        <v>5198</v>
      </c>
      <c r="D1301" s="65" t="s">
        <v>5199</v>
      </c>
      <c r="E1301" s="66" t="s">
        <v>5200</v>
      </c>
      <c r="F1301" s="262" t="s">
        <v>5190</v>
      </c>
      <c r="G1301" s="250" t="s">
        <v>5191</v>
      </c>
    </row>
    <row r="1302" spans="1:7" ht="14.85" customHeight="1" x14ac:dyDescent="0.3">
      <c r="A1302" s="63">
        <v>1235</v>
      </c>
      <c r="B1302" s="213" t="s">
        <v>3376</v>
      </c>
      <c r="C1302" s="65" t="s">
        <v>5201</v>
      </c>
      <c r="D1302" s="65" t="s">
        <v>5202</v>
      </c>
      <c r="E1302" s="66" t="s">
        <v>5203</v>
      </c>
      <c r="F1302" s="262" t="s">
        <v>5190</v>
      </c>
      <c r="G1302" s="250" t="s">
        <v>5191</v>
      </c>
    </row>
    <row r="1303" spans="1:7" ht="14.85" customHeight="1" x14ac:dyDescent="0.3">
      <c r="A1303" s="63">
        <v>1236</v>
      </c>
      <c r="B1303" s="213" t="s">
        <v>3376</v>
      </c>
      <c r="C1303" s="65" t="s">
        <v>5204</v>
      </c>
      <c r="D1303" s="65" t="s">
        <v>5205</v>
      </c>
      <c r="E1303" s="66" t="s">
        <v>5206</v>
      </c>
      <c r="F1303" s="262" t="s">
        <v>5190</v>
      </c>
      <c r="G1303" s="250" t="s">
        <v>5191</v>
      </c>
    </row>
    <row r="1304" spans="1:7" ht="14.85" customHeight="1" x14ac:dyDescent="0.3">
      <c r="A1304" s="63">
        <v>1237</v>
      </c>
      <c r="B1304" s="213" t="s">
        <v>3376</v>
      </c>
      <c r="C1304" s="65" t="s">
        <v>5207</v>
      </c>
      <c r="D1304" s="65" t="s">
        <v>5208</v>
      </c>
      <c r="E1304" s="66" t="s">
        <v>5209</v>
      </c>
      <c r="F1304" s="262" t="s">
        <v>5190</v>
      </c>
      <c r="G1304" s="250" t="s">
        <v>5191</v>
      </c>
    </row>
    <row r="1305" spans="1:7" ht="14.85" customHeight="1" x14ac:dyDescent="0.3">
      <c r="A1305" s="63">
        <v>1238</v>
      </c>
      <c r="B1305" s="213" t="s">
        <v>3376</v>
      </c>
      <c r="C1305" s="65" t="s">
        <v>5210</v>
      </c>
      <c r="D1305" s="65" t="s">
        <v>5211</v>
      </c>
      <c r="E1305" s="66" t="s">
        <v>5212</v>
      </c>
      <c r="F1305" s="262" t="s">
        <v>5190</v>
      </c>
      <c r="G1305" s="250" t="s">
        <v>5191</v>
      </c>
    </row>
    <row r="1306" spans="1:7" ht="14.85" customHeight="1" x14ac:dyDescent="0.3">
      <c r="A1306" s="63">
        <v>1239</v>
      </c>
      <c r="B1306" s="213" t="s">
        <v>3376</v>
      </c>
      <c r="C1306" s="65" t="s">
        <v>5213</v>
      </c>
      <c r="D1306" s="65" t="s">
        <v>5214</v>
      </c>
      <c r="E1306" s="66" t="s">
        <v>5215</v>
      </c>
      <c r="F1306" s="262" t="s">
        <v>5190</v>
      </c>
      <c r="G1306" s="250" t="s">
        <v>5191</v>
      </c>
    </row>
    <row r="1307" spans="1:7" ht="14.85" customHeight="1" x14ac:dyDescent="0.3">
      <c r="A1307" s="63">
        <v>1240</v>
      </c>
      <c r="B1307" s="213" t="s">
        <v>3376</v>
      </c>
      <c r="C1307" s="65" t="s">
        <v>5216</v>
      </c>
      <c r="D1307" s="65" t="s">
        <v>5217</v>
      </c>
      <c r="E1307" s="66" t="s">
        <v>5218</v>
      </c>
      <c r="F1307" s="262" t="s">
        <v>5190</v>
      </c>
      <c r="G1307" s="250" t="s">
        <v>5191</v>
      </c>
    </row>
    <row r="1308" spans="1:7" ht="14.85" customHeight="1" x14ac:dyDescent="0.3">
      <c r="A1308" s="63">
        <v>1241</v>
      </c>
      <c r="B1308" s="213" t="s">
        <v>3376</v>
      </c>
      <c r="C1308" s="65" t="s">
        <v>5219</v>
      </c>
      <c r="D1308" s="65" t="s">
        <v>5220</v>
      </c>
      <c r="E1308" s="66" t="s">
        <v>5221</v>
      </c>
      <c r="F1308" s="262" t="s">
        <v>5190</v>
      </c>
      <c r="G1308" s="250" t="s">
        <v>5191</v>
      </c>
    </row>
    <row r="1309" spans="1:7" ht="14.85" customHeight="1" x14ac:dyDescent="0.3">
      <c r="A1309" s="63">
        <v>1242</v>
      </c>
      <c r="B1309" s="213" t="s">
        <v>3376</v>
      </c>
      <c r="C1309" s="65" t="s">
        <v>5222</v>
      </c>
      <c r="D1309" s="65" t="s">
        <v>5223</v>
      </c>
      <c r="E1309" s="66" t="s">
        <v>5224</v>
      </c>
      <c r="F1309" s="262" t="s">
        <v>5190</v>
      </c>
      <c r="G1309" s="250" t="s">
        <v>5191</v>
      </c>
    </row>
    <row r="1310" spans="1:7" ht="14.85" customHeight="1" x14ac:dyDescent="0.3">
      <c r="A1310" s="63">
        <v>1243</v>
      </c>
      <c r="B1310" s="213" t="s">
        <v>3376</v>
      </c>
      <c r="C1310" s="65" t="s">
        <v>5225</v>
      </c>
      <c r="D1310" s="65" t="s">
        <v>5226</v>
      </c>
      <c r="E1310" s="66" t="s">
        <v>5227</v>
      </c>
      <c r="F1310" s="262" t="s">
        <v>5190</v>
      </c>
      <c r="G1310" s="250" t="s">
        <v>5191</v>
      </c>
    </row>
    <row r="1311" spans="1:7" ht="14.85" customHeight="1" x14ac:dyDescent="0.3">
      <c r="A1311" s="63">
        <v>1244</v>
      </c>
      <c r="B1311" s="213" t="s">
        <v>3376</v>
      </c>
      <c r="C1311" s="65" t="s">
        <v>5228</v>
      </c>
      <c r="D1311" s="65" t="s">
        <v>5229</v>
      </c>
      <c r="E1311" s="66" t="s">
        <v>5230</v>
      </c>
      <c r="F1311" s="262" t="s">
        <v>5190</v>
      </c>
      <c r="G1311" s="250" t="s">
        <v>5191</v>
      </c>
    </row>
    <row r="1312" spans="1:7" ht="14.85" customHeight="1" x14ac:dyDescent="0.3">
      <c r="A1312" s="144">
        <v>1245</v>
      </c>
      <c r="B1312" s="214" t="s">
        <v>3376</v>
      </c>
      <c r="C1312" s="83" t="s">
        <v>5231</v>
      </c>
      <c r="D1312" s="83" t="s">
        <v>5232</v>
      </c>
      <c r="E1312" s="84" t="s">
        <v>5233</v>
      </c>
      <c r="F1312" s="263" t="s">
        <v>5190</v>
      </c>
      <c r="G1312" s="251" t="s">
        <v>5191</v>
      </c>
    </row>
    <row r="1313" spans="1:7" ht="14.85" customHeight="1" x14ac:dyDescent="0.3">
      <c r="A1313" s="624" t="s">
        <v>5234</v>
      </c>
      <c r="B1313" s="625"/>
      <c r="C1313" s="625"/>
      <c r="D1313" s="625"/>
      <c r="E1313" s="626"/>
      <c r="F1313" s="264">
        <f>SUM(F1291:F1312)</f>
        <v>2938372</v>
      </c>
      <c r="G1313" s="265"/>
    </row>
    <row r="1314" spans="1:7" ht="14.85" customHeight="1" x14ac:dyDescent="0.3">
      <c r="A1314" s="45"/>
      <c r="B1314" s="217" t="s">
        <v>5235</v>
      </c>
      <c r="C1314" s="47"/>
      <c r="D1314" s="47"/>
      <c r="E1314" s="48"/>
      <c r="F1314" s="49"/>
      <c r="G1314" s="109"/>
    </row>
    <row r="1315" spans="1:7" ht="14.85" customHeight="1" x14ac:dyDescent="0.3">
      <c r="A1315" s="63">
        <v>1246</v>
      </c>
      <c r="B1315" s="65" t="s">
        <v>5236</v>
      </c>
      <c r="C1315" s="65" t="s">
        <v>5237</v>
      </c>
      <c r="D1315" s="65" t="s">
        <v>5238</v>
      </c>
      <c r="E1315" s="66" t="s">
        <v>5239</v>
      </c>
      <c r="F1315" s="260">
        <v>631942</v>
      </c>
      <c r="G1315" s="81">
        <v>17382</v>
      </c>
    </row>
    <row r="1316" spans="1:7" ht="14.85" customHeight="1" x14ac:dyDescent="0.3">
      <c r="A1316" s="63">
        <v>1247</v>
      </c>
      <c r="B1316" s="213" t="s">
        <v>5240</v>
      </c>
      <c r="C1316" s="65" t="s">
        <v>5241</v>
      </c>
      <c r="D1316" s="65" t="s">
        <v>5242</v>
      </c>
      <c r="E1316" s="66" t="s">
        <v>5243</v>
      </c>
      <c r="F1316" s="82">
        <v>2691050</v>
      </c>
      <c r="G1316" s="250">
        <v>20279</v>
      </c>
    </row>
    <row r="1317" spans="1:7" ht="14.85" customHeight="1" x14ac:dyDescent="0.3">
      <c r="A1317" s="63">
        <v>1248</v>
      </c>
      <c r="B1317" s="213" t="s">
        <v>3624</v>
      </c>
      <c r="C1317" s="65" t="s">
        <v>5244</v>
      </c>
      <c r="D1317" s="65" t="s">
        <v>5245</v>
      </c>
      <c r="E1317" s="66" t="s">
        <v>5246</v>
      </c>
      <c r="F1317" s="82">
        <v>90450</v>
      </c>
      <c r="G1317" s="250">
        <v>18576</v>
      </c>
    </row>
    <row r="1318" spans="1:7" ht="14.85" customHeight="1" x14ac:dyDescent="0.3">
      <c r="A1318" s="63">
        <v>1249</v>
      </c>
      <c r="B1318" s="65" t="s">
        <v>4650</v>
      </c>
      <c r="C1318" s="65" t="s">
        <v>5247</v>
      </c>
      <c r="D1318" s="65" t="s">
        <v>5248</v>
      </c>
      <c r="E1318" s="66" t="s">
        <v>5249</v>
      </c>
      <c r="F1318" s="82">
        <v>45500</v>
      </c>
      <c r="G1318" s="250">
        <v>21174</v>
      </c>
    </row>
    <row r="1319" spans="1:7" ht="14.85" customHeight="1" x14ac:dyDescent="0.3">
      <c r="A1319" s="63">
        <v>1250</v>
      </c>
      <c r="B1319" s="65" t="s">
        <v>4650</v>
      </c>
      <c r="C1319" s="65" t="s">
        <v>5250</v>
      </c>
      <c r="D1319" s="65" t="s">
        <v>5251</v>
      </c>
      <c r="E1319" s="66" t="s">
        <v>5252</v>
      </c>
      <c r="F1319" s="82">
        <v>45500</v>
      </c>
      <c r="G1319" s="250">
        <v>21174</v>
      </c>
    </row>
    <row r="1320" spans="1:7" ht="14.85" customHeight="1" x14ac:dyDescent="0.3">
      <c r="A1320" s="63">
        <v>1251</v>
      </c>
      <c r="B1320" s="213" t="s">
        <v>3376</v>
      </c>
      <c r="C1320" s="65" t="s">
        <v>5253</v>
      </c>
      <c r="D1320" s="65" t="s">
        <v>5254</v>
      </c>
      <c r="E1320" s="66" t="s">
        <v>5255</v>
      </c>
      <c r="F1320" s="82">
        <v>119572.5</v>
      </c>
      <c r="G1320" s="250">
        <v>21199</v>
      </c>
    </row>
    <row r="1321" spans="1:7" ht="14.85" customHeight="1" x14ac:dyDescent="0.3">
      <c r="A1321" s="63">
        <v>1252</v>
      </c>
      <c r="B1321" s="213" t="s">
        <v>3376</v>
      </c>
      <c r="C1321" s="65" t="s">
        <v>5256</v>
      </c>
      <c r="D1321" s="65" t="s">
        <v>5257</v>
      </c>
      <c r="E1321" s="66" t="s">
        <v>5258</v>
      </c>
      <c r="F1321" s="82">
        <v>119572.5</v>
      </c>
      <c r="G1321" s="250">
        <v>21199</v>
      </c>
    </row>
    <row r="1322" spans="1:7" ht="14.85" customHeight="1" x14ac:dyDescent="0.3">
      <c r="A1322" s="63">
        <v>1253</v>
      </c>
      <c r="B1322" s="213" t="s">
        <v>3376</v>
      </c>
      <c r="C1322" s="65" t="s">
        <v>5259</v>
      </c>
      <c r="D1322" s="65" t="s">
        <v>5260</v>
      </c>
      <c r="E1322" s="66" t="s">
        <v>5261</v>
      </c>
      <c r="F1322" s="82">
        <v>119572.5</v>
      </c>
      <c r="G1322" s="250">
        <v>21199</v>
      </c>
    </row>
    <row r="1323" spans="1:7" ht="14.85" customHeight="1" x14ac:dyDescent="0.3">
      <c r="A1323" s="63">
        <v>1254</v>
      </c>
      <c r="B1323" s="213" t="s">
        <v>3376</v>
      </c>
      <c r="C1323" s="65" t="s">
        <v>5262</v>
      </c>
      <c r="D1323" s="65" t="s">
        <v>5263</v>
      </c>
      <c r="E1323" s="66" t="s">
        <v>5264</v>
      </c>
      <c r="F1323" s="82">
        <v>119572.5</v>
      </c>
      <c r="G1323" s="250">
        <v>21199</v>
      </c>
    </row>
    <row r="1324" spans="1:7" ht="14.85" customHeight="1" x14ac:dyDescent="0.3">
      <c r="A1324" s="63">
        <v>1255</v>
      </c>
      <c r="B1324" s="213" t="s">
        <v>3376</v>
      </c>
      <c r="C1324" s="65" t="s">
        <v>5265</v>
      </c>
      <c r="D1324" s="65" t="s">
        <v>5266</v>
      </c>
      <c r="E1324" s="66" t="s">
        <v>5267</v>
      </c>
      <c r="F1324" s="82">
        <v>119572.5</v>
      </c>
      <c r="G1324" s="250">
        <v>21199</v>
      </c>
    </row>
    <row r="1325" spans="1:7" ht="14.85" customHeight="1" x14ac:dyDescent="0.3">
      <c r="A1325" s="63">
        <v>1256</v>
      </c>
      <c r="B1325" s="213" t="s">
        <v>3376</v>
      </c>
      <c r="C1325" s="65" t="s">
        <v>5268</v>
      </c>
      <c r="D1325" s="65" t="s">
        <v>5269</v>
      </c>
      <c r="E1325" s="66" t="s">
        <v>5270</v>
      </c>
      <c r="F1325" s="82">
        <v>119572.5</v>
      </c>
      <c r="G1325" s="250">
        <v>21199</v>
      </c>
    </row>
    <row r="1326" spans="1:7" ht="14.85" customHeight="1" x14ac:dyDescent="0.3">
      <c r="A1326" s="63">
        <v>1257</v>
      </c>
      <c r="B1326" s="213" t="s">
        <v>3376</v>
      </c>
      <c r="C1326" s="65" t="s">
        <v>5271</v>
      </c>
      <c r="D1326" s="65" t="s">
        <v>5272</v>
      </c>
      <c r="E1326" s="66" t="s">
        <v>5273</v>
      </c>
      <c r="F1326" s="82">
        <v>119572.5</v>
      </c>
      <c r="G1326" s="250">
        <v>21199</v>
      </c>
    </row>
    <row r="1327" spans="1:7" ht="14.85" customHeight="1" x14ac:dyDescent="0.3">
      <c r="A1327" s="63">
        <v>1258</v>
      </c>
      <c r="B1327" s="213" t="s">
        <v>3376</v>
      </c>
      <c r="C1327" s="65" t="s">
        <v>5274</v>
      </c>
      <c r="D1327" s="65" t="s">
        <v>5275</v>
      </c>
      <c r="E1327" s="66" t="s">
        <v>5276</v>
      </c>
      <c r="F1327" s="82">
        <v>119572.5</v>
      </c>
      <c r="G1327" s="250">
        <v>21199</v>
      </c>
    </row>
    <row r="1328" spans="1:7" ht="14.85" customHeight="1" x14ac:dyDescent="0.3">
      <c r="A1328" s="63">
        <v>1259</v>
      </c>
      <c r="B1328" s="213" t="s">
        <v>3376</v>
      </c>
      <c r="C1328" s="65" t="s">
        <v>5277</v>
      </c>
      <c r="D1328" s="65" t="s">
        <v>5278</v>
      </c>
      <c r="E1328" s="66" t="s">
        <v>5279</v>
      </c>
      <c r="F1328" s="82">
        <v>119572.5</v>
      </c>
      <c r="G1328" s="250">
        <v>21199</v>
      </c>
    </row>
    <row r="1329" spans="1:7" ht="14.85" customHeight="1" x14ac:dyDescent="0.3">
      <c r="A1329" s="52">
        <v>1260</v>
      </c>
      <c r="B1329" s="231" t="s">
        <v>3376</v>
      </c>
      <c r="C1329" s="53" t="s">
        <v>5280</v>
      </c>
      <c r="D1329" s="53" t="s">
        <v>5281</v>
      </c>
      <c r="E1329" s="54" t="s">
        <v>5282</v>
      </c>
      <c r="F1329" s="245">
        <v>119572.5</v>
      </c>
      <c r="G1329" s="258">
        <v>21199</v>
      </c>
    </row>
    <row r="1330" spans="1:7" ht="14.85" customHeight="1" x14ac:dyDescent="0.3">
      <c r="A1330" s="45">
        <v>1261</v>
      </c>
      <c r="B1330" s="247" t="s">
        <v>3376</v>
      </c>
      <c r="C1330" s="47" t="s">
        <v>5283</v>
      </c>
      <c r="D1330" s="47" t="s">
        <v>5284</v>
      </c>
      <c r="E1330" s="48" t="s">
        <v>5285</v>
      </c>
      <c r="F1330" s="246">
        <v>119572.5</v>
      </c>
      <c r="G1330" s="266">
        <v>21199</v>
      </c>
    </row>
    <row r="1331" spans="1:7" ht="14.85" customHeight="1" x14ac:dyDescent="0.3">
      <c r="A1331" s="63">
        <v>1262</v>
      </c>
      <c r="B1331" s="213" t="s">
        <v>3376</v>
      </c>
      <c r="C1331" s="65" t="s">
        <v>5286</v>
      </c>
      <c r="D1331" s="65" t="s">
        <v>5287</v>
      </c>
      <c r="E1331" s="66" t="s">
        <v>5288</v>
      </c>
      <c r="F1331" s="82">
        <v>119572.5</v>
      </c>
      <c r="G1331" s="250">
        <v>21199</v>
      </c>
    </row>
    <row r="1332" spans="1:7" ht="14.85" customHeight="1" x14ac:dyDescent="0.3">
      <c r="A1332" s="63">
        <v>1263</v>
      </c>
      <c r="B1332" s="213" t="s">
        <v>3376</v>
      </c>
      <c r="C1332" s="65" t="s">
        <v>5289</v>
      </c>
      <c r="D1332" s="65" t="s">
        <v>5290</v>
      </c>
      <c r="E1332" s="66" t="s">
        <v>5291</v>
      </c>
      <c r="F1332" s="82">
        <v>119572.5</v>
      </c>
      <c r="G1332" s="250">
        <v>21199</v>
      </c>
    </row>
    <row r="1333" spans="1:7" ht="14.85" customHeight="1" x14ac:dyDescent="0.3">
      <c r="A1333" s="63">
        <v>1264</v>
      </c>
      <c r="B1333" s="213" t="s">
        <v>3376</v>
      </c>
      <c r="C1333" s="65" t="s">
        <v>5292</v>
      </c>
      <c r="D1333" s="65" t="s">
        <v>5293</v>
      </c>
      <c r="E1333" s="66" t="s">
        <v>5294</v>
      </c>
      <c r="F1333" s="82">
        <v>119572.5</v>
      </c>
      <c r="G1333" s="250">
        <v>21199</v>
      </c>
    </row>
    <row r="1334" spans="1:7" ht="14.85" customHeight="1" x14ac:dyDescent="0.3">
      <c r="A1334" s="63">
        <v>1265</v>
      </c>
      <c r="B1334" s="213" t="s">
        <v>3376</v>
      </c>
      <c r="C1334" s="65" t="s">
        <v>5295</v>
      </c>
      <c r="D1334" s="65" t="s">
        <v>5296</v>
      </c>
      <c r="E1334" s="66" t="s">
        <v>5297</v>
      </c>
      <c r="F1334" s="82">
        <v>119572.5</v>
      </c>
      <c r="G1334" s="250">
        <v>21199</v>
      </c>
    </row>
    <row r="1335" spans="1:7" ht="14.85" customHeight="1" x14ac:dyDescent="0.3">
      <c r="A1335" s="63">
        <v>1266</v>
      </c>
      <c r="B1335" s="213" t="s">
        <v>3376</v>
      </c>
      <c r="C1335" s="65" t="s">
        <v>5298</v>
      </c>
      <c r="D1335" s="65" t="s">
        <v>5299</v>
      </c>
      <c r="E1335" s="66" t="s">
        <v>5300</v>
      </c>
      <c r="F1335" s="82">
        <v>119572.5</v>
      </c>
      <c r="G1335" s="250">
        <v>21199</v>
      </c>
    </row>
    <row r="1336" spans="1:7" ht="14.85" customHeight="1" x14ac:dyDescent="0.3">
      <c r="A1336" s="63">
        <v>1267</v>
      </c>
      <c r="B1336" s="213" t="s">
        <v>3376</v>
      </c>
      <c r="C1336" s="65" t="s">
        <v>5301</v>
      </c>
      <c r="D1336" s="65" t="s">
        <v>5302</v>
      </c>
      <c r="E1336" s="66" t="s">
        <v>5303</v>
      </c>
      <c r="F1336" s="82">
        <v>119572.5</v>
      </c>
      <c r="G1336" s="250">
        <v>21199</v>
      </c>
    </row>
    <row r="1337" spans="1:7" ht="14.85" customHeight="1" x14ac:dyDescent="0.3">
      <c r="A1337" s="63">
        <v>1268</v>
      </c>
      <c r="B1337" s="213" t="s">
        <v>3376</v>
      </c>
      <c r="C1337" s="65" t="s">
        <v>5304</v>
      </c>
      <c r="D1337" s="65" t="s">
        <v>5305</v>
      </c>
      <c r="E1337" s="66" t="s">
        <v>5306</v>
      </c>
      <c r="F1337" s="82">
        <v>119572.5</v>
      </c>
      <c r="G1337" s="250">
        <v>21199</v>
      </c>
    </row>
    <row r="1338" spans="1:7" ht="14.85" customHeight="1" x14ac:dyDescent="0.3">
      <c r="A1338" s="144">
        <v>1269</v>
      </c>
      <c r="B1338" s="214" t="s">
        <v>3376</v>
      </c>
      <c r="C1338" s="83" t="s">
        <v>5307</v>
      </c>
      <c r="D1338" s="83" t="s">
        <v>5308</v>
      </c>
      <c r="E1338" s="84" t="s">
        <v>5309</v>
      </c>
      <c r="F1338" s="215">
        <v>119572.5</v>
      </c>
      <c r="G1338" s="251">
        <v>21199</v>
      </c>
    </row>
    <row r="1339" spans="1:7" ht="14.85" customHeight="1" x14ac:dyDescent="0.3">
      <c r="A1339" s="624" t="s">
        <v>5310</v>
      </c>
      <c r="B1339" s="625"/>
      <c r="C1339" s="625"/>
      <c r="D1339" s="625"/>
      <c r="E1339" s="626"/>
      <c r="F1339" s="264">
        <f>SUM(F1315:F1338)</f>
        <v>5776319.5</v>
      </c>
      <c r="G1339" s="265"/>
    </row>
    <row r="1340" spans="1:7" ht="14.85" customHeight="1" x14ac:dyDescent="0.3">
      <c r="A1340" s="45"/>
      <c r="B1340" s="217" t="s">
        <v>15</v>
      </c>
      <c r="C1340" s="47"/>
      <c r="D1340" s="47"/>
      <c r="E1340" s="48"/>
      <c r="F1340" s="49"/>
      <c r="G1340" s="109"/>
    </row>
    <row r="1341" spans="1:7" ht="14.85" customHeight="1" x14ac:dyDescent="0.3">
      <c r="A1341" s="63">
        <v>1270</v>
      </c>
      <c r="B1341" s="213" t="s">
        <v>4758</v>
      </c>
      <c r="C1341" s="65" t="s">
        <v>5311</v>
      </c>
      <c r="D1341" s="65" t="s">
        <v>5312</v>
      </c>
      <c r="E1341" s="66" t="s">
        <v>5313</v>
      </c>
      <c r="F1341" s="260">
        <v>539815</v>
      </c>
      <c r="G1341" s="81" t="s">
        <v>5314</v>
      </c>
    </row>
    <row r="1342" spans="1:7" ht="14.85" customHeight="1" x14ac:dyDescent="0.3">
      <c r="A1342" s="63">
        <v>1271</v>
      </c>
      <c r="B1342" s="213" t="s">
        <v>5315</v>
      </c>
      <c r="C1342" s="65" t="s">
        <v>5316</v>
      </c>
      <c r="D1342" s="65" t="s">
        <v>5317</v>
      </c>
      <c r="E1342" s="66" t="s">
        <v>5318</v>
      </c>
      <c r="F1342" s="68" t="s">
        <v>24</v>
      </c>
      <c r="G1342" s="250" t="s">
        <v>5319</v>
      </c>
    </row>
    <row r="1343" spans="1:7" ht="14.85" customHeight="1" x14ac:dyDescent="0.3">
      <c r="A1343" s="63">
        <v>1272</v>
      </c>
      <c r="B1343" s="96" t="s">
        <v>5320</v>
      </c>
      <c r="C1343" s="65" t="s">
        <v>5321</v>
      </c>
      <c r="D1343" s="65" t="s">
        <v>5322</v>
      </c>
      <c r="E1343" s="66" t="s">
        <v>5323</v>
      </c>
      <c r="F1343" s="82">
        <v>564960</v>
      </c>
      <c r="G1343" s="250" t="s">
        <v>5324</v>
      </c>
    </row>
    <row r="1344" spans="1:7" ht="14.85" customHeight="1" x14ac:dyDescent="0.3">
      <c r="A1344" s="63">
        <v>1273</v>
      </c>
      <c r="B1344" s="213" t="s">
        <v>5325</v>
      </c>
      <c r="C1344" s="65" t="s">
        <v>5326</v>
      </c>
      <c r="D1344" s="65" t="s">
        <v>5327</v>
      </c>
      <c r="E1344" s="66" t="s">
        <v>5328</v>
      </c>
      <c r="F1344" s="82">
        <v>421174</v>
      </c>
      <c r="G1344" s="250" t="s">
        <v>5329</v>
      </c>
    </row>
    <row r="1345" spans="1:7" ht="14.85" customHeight="1" x14ac:dyDescent="0.3">
      <c r="A1345" s="63">
        <v>1274</v>
      </c>
      <c r="B1345" s="213" t="s">
        <v>5330</v>
      </c>
      <c r="C1345" s="65" t="s">
        <v>5331</v>
      </c>
      <c r="D1345" s="65" t="s">
        <v>5332</v>
      </c>
      <c r="E1345" s="66" t="s">
        <v>5333</v>
      </c>
      <c r="F1345" s="82">
        <v>2114320</v>
      </c>
      <c r="G1345" s="250">
        <v>22590</v>
      </c>
    </row>
    <row r="1346" spans="1:7" ht="14.85" customHeight="1" x14ac:dyDescent="0.3">
      <c r="A1346" s="63">
        <v>1275</v>
      </c>
      <c r="B1346" s="213" t="s">
        <v>3376</v>
      </c>
      <c r="C1346" s="65" t="s">
        <v>5334</v>
      </c>
      <c r="D1346" s="65" t="s">
        <v>5335</v>
      </c>
      <c r="E1346" s="66" t="s">
        <v>5336</v>
      </c>
      <c r="F1346" s="82">
        <v>119572.5</v>
      </c>
      <c r="G1346" s="250" t="s">
        <v>4773</v>
      </c>
    </row>
    <row r="1347" spans="1:7" ht="14.85" customHeight="1" x14ac:dyDescent="0.3">
      <c r="A1347" s="63">
        <v>1276</v>
      </c>
      <c r="B1347" s="213" t="s">
        <v>3376</v>
      </c>
      <c r="C1347" s="65" t="s">
        <v>5337</v>
      </c>
      <c r="D1347" s="65" t="s">
        <v>5338</v>
      </c>
      <c r="E1347" s="66" t="s">
        <v>5339</v>
      </c>
      <c r="F1347" s="82">
        <v>119572.5</v>
      </c>
      <c r="G1347" s="250" t="s">
        <v>4773</v>
      </c>
    </row>
    <row r="1348" spans="1:7" ht="14.85" customHeight="1" x14ac:dyDescent="0.3">
      <c r="A1348" s="63">
        <v>1277</v>
      </c>
      <c r="B1348" s="213" t="s">
        <v>3376</v>
      </c>
      <c r="C1348" s="65" t="s">
        <v>5340</v>
      </c>
      <c r="D1348" s="65" t="s">
        <v>5341</v>
      </c>
      <c r="E1348" s="66" t="s">
        <v>5342</v>
      </c>
      <c r="F1348" s="82">
        <v>119572.5</v>
      </c>
      <c r="G1348" s="250" t="s">
        <v>4773</v>
      </c>
    </row>
    <row r="1349" spans="1:7" ht="14.85" customHeight="1" x14ac:dyDescent="0.3">
      <c r="A1349" s="63">
        <v>1278</v>
      </c>
      <c r="B1349" s="213" t="s">
        <v>3376</v>
      </c>
      <c r="C1349" s="65" t="s">
        <v>5343</v>
      </c>
      <c r="D1349" s="65" t="s">
        <v>5344</v>
      </c>
      <c r="E1349" s="66" t="s">
        <v>5345</v>
      </c>
      <c r="F1349" s="82">
        <v>119572.5</v>
      </c>
      <c r="G1349" s="250" t="s">
        <v>4773</v>
      </c>
    </row>
    <row r="1350" spans="1:7" ht="14.85" customHeight="1" x14ac:dyDescent="0.3">
      <c r="A1350" s="63">
        <v>1279</v>
      </c>
      <c r="B1350" s="213" t="s">
        <v>3376</v>
      </c>
      <c r="C1350" s="65" t="s">
        <v>5346</v>
      </c>
      <c r="D1350" s="65" t="s">
        <v>5347</v>
      </c>
      <c r="E1350" s="66" t="s">
        <v>5348</v>
      </c>
      <c r="F1350" s="82">
        <v>119572.5</v>
      </c>
      <c r="G1350" s="250" t="s">
        <v>4773</v>
      </c>
    </row>
    <row r="1351" spans="1:7" ht="14.85" customHeight="1" x14ac:dyDescent="0.3">
      <c r="A1351" s="63">
        <v>1280</v>
      </c>
      <c r="B1351" s="213" t="s">
        <v>3376</v>
      </c>
      <c r="C1351" s="65" t="s">
        <v>5349</v>
      </c>
      <c r="D1351" s="65" t="s">
        <v>5350</v>
      </c>
      <c r="E1351" s="66" t="s">
        <v>5351</v>
      </c>
      <c r="F1351" s="82">
        <v>119572.5</v>
      </c>
      <c r="G1351" s="250" t="s">
        <v>4773</v>
      </c>
    </row>
    <row r="1352" spans="1:7" ht="14.85" customHeight="1" x14ac:dyDescent="0.3">
      <c r="A1352" s="63">
        <v>1281</v>
      </c>
      <c r="B1352" s="213" t="s">
        <v>3376</v>
      </c>
      <c r="C1352" s="65" t="s">
        <v>5352</v>
      </c>
      <c r="D1352" s="65" t="s">
        <v>5353</v>
      </c>
      <c r="E1352" s="66" t="s">
        <v>5354</v>
      </c>
      <c r="F1352" s="82">
        <v>119572.5</v>
      </c>
      <c r="G1352" s="250" t="s">
        <v>4773</v>
      </c>
    </row>
    <row r="1353" spans="1:7" ht="14.85" customHeight="1" x14ac:dyDescent="0.3">
      <c r="A1353" s="63">
        <v>1282</v>
      </c>
      <c r="B1353" s="213" t="s">
        <v>3376</v>
      </c>
      <c r="C1353" s="65" t="s">
        <v>5355</v>
      </c>
      <c r="D1353" s="65" t="s">
        <v>5356</v>
      </c>
      <c r="E1353" s="66" t="s">
        <v>5357</v>
      </c>
      <c r="F1353" s="82">
        <v>119572.5</v>
      </c>
      <c r="G1353" s="250" t="s">
        <v>4773</v>
      </c>
    </row>
    <row r="1354" spans="1:7" ht="14.85" customHeight="1" x14ac:dyDescent="0.3">
      <c r="A1354" s="63">
        <v>1283</v>
      </c>
      <c r="B1354" s="213" t="s">
        <v>3376</v>
      </c>
      <c r="C1354" s="65" t="s">
        <v>5358</v>
      </c>
      <c r="D1354" s="65" t="s">
        <v>5359</v>
      </c>
      <c r="E1354" s="66" t="s">
        <v>5360</v>
      </c>
      <c r="F1354" s="82">
        <v>119572.5</v>
      </c>
      <c r="G1354" s="250" t="s">
        <v>4773</v>
      </c>
    </row>
    <row r="1355" spans="1:7" ht="14.85" customHeight="1" x14ac:dyDescent="0.3">
      <c r="A1355" s="63">
        <v>1284</v>
      </c>
      <c r="B1355" s="213" t="s">
        <v>3376</v>
      </c>
      <c r="C1355" s="65" t="s">
        <v>5361</v>
      </c>
      <c r="D1355" s="65" t="s">
        <v>5362</v>
      </c>
      <c r="E1355" s="66" t="s">
        <v>5363</v>
      </c>
      <c r="F1355" s="82">
        <v>119572.5</v>
      </c>
      <c r="G1355" s="250" t="s">
        <v>4773</v>
      </c>
    </row>
    <row r="1356" spans="1:7" ht="14.85" customHeight="1" x14ac:dyDescent="0.3">
      <c r="A1356" s="63">
        <v>1285</v>
      </c>
      <c r="B1356" s="213" t="s">
        <v>3376</v>
      </c>
      <c r="C1356" s="65" t="s">
        <v>5364</v>
      </c>
      <c r="D1356" s="65" t="s">
        <v>5365</v>
      </c>
      <c r="E1356" s="66" t="s">
        <v>5366</v>
      </c>
      <c r="F1356" s="82">
        <v>119572.5</v>
      </c>
      <c r="G1356" s="250" t="s">
        <v>4773</v>
      </c>
    </row>
    <row r="1357" spans="1:7" ht="14.85" customHeight="1" x14ac:dyDescent="0.3">
      <c r="A1357" s="63">
        <v>1286</v>
      </c>
      <c r="B1357" s="213" t="s">
        <v>3376</v>
      </c>
      <c r="C1357" s="65" t="s">
        <v>5367</v>
      </c>
      <c r="D1357" s="65" t="s">
        <v>5368</v>
      </c>
      <c r="E1357" s="66" t="s">
        <v>5369</v>
      </c>
      <c r="F1357" s="82">
        <v>119572.5</v>
      </c>
      <c r="G1357" s="250" t="s">
        <v>4773</v>
      </c>
    </row>
    <row r="1358" spans="1:7" ht="14.85" customHeight="1" x14ac:dyDescent="0.3">
      <c r="A1358" s="63">
        <v>1287</v>
      </c>
      <c r="B1358" s="213" t="s">
        <v>3376</v>
      </c>
      <c r="C1358" s="65" t="s">
        <v>5370</v>
      </c>
      <c r="D1358" s="65" t="s">
        <v>5371</v>
      </c>
      <c r="E1358" s="66" t="s">
        <v>5372</v>
      </c>
      <c r="F1358" s="82">
        <v>119572.5</v>
      </c>
      <c r="G1358" s="250" t="s">
        <v>4773</v>
      </c>
    </row>
    <row r="1359" spans="1:7" ht="14.85" customHeight="1" x14ac:dyDescent="0.3">
      <c r="A1359" s="63">
        <v>1288</v>
      </c>
      <c r="B1359" s="213" t="s">
        <v>3376</v>
      </c>
      <c r="C1359" s="65" t="s">
        <v>5373</v>
      </c>
      <c r="D1359" s="65" t="s">
        <v>5374</v>
      </c>
      <c r="E1359" s="66" t="s">
        <v>5375</v>
      </c>
      <c r="F1359" s="82">
        <v>119572.5</v>
      </c>
      <c r="G1359" s="250" t="s">
        <v>4773</v>
      </c>
    </row>
    <row r="1360" spans="1:7" ht="14.85" customHeight="1" x14ac:dyDescent="0.3">
      <c r="A1360" s="63">
        <v>1289</v>
      </c>
      <c r="B1360" s="213" t="s">
        <v>3376</v>
      </c>
      <c r="C1360" s="65" t="s">
        <v>5376</v>
      </c>
      <c r="D1360" s="65" t="s">
        <v>5377</v>
      </c>
      <c r="E1360" s="66" t="s">
        <v>5378</v>
      </c>
      <c r="F1360" s="82">
        <v>119572.5</v>
      </c>
      <c r="G1360" s="250" t="s">
        <v>4773</v>
      </c>
    </row>
    <row r="1361" spans="1:8" ht="14.85" customHeight="1" x14ac:dyDescent="0.3">
      <c r="A1361" s="63">
        <v>1290</v>
      </c>
      <c r="B1361" s="65" t="s">
        <v>2164</v>
      </c>
      <c r="C1361" s="65" t="s">
        <v>5379</v>
      </c>
      <c r="D1361" s="65" t="s">
        <v>5380</v>
      </c>
      <c r="E1361" s="66" t="s">
        <v>5381</v>
      </c>
      <c r="F1361" s="82">
        <v>45500</v>
      </c>
      <c r="G1361" s="250" t="s">
        <v>5382</v>
      </c>
    </row>
    <row r="1362" spans="1:8" ht="14.85" customHeight="1" x14ac:dyDescent="0.3">
      <c r="A1362" s="144">
        <v>1291</v>
      </c>
      <c r="B1362" s="83" t="s">
        <v>2164</v>
      </c>
      <c r="C1362" s="83" t="s">
        <v>5383</v>
      </c>
      <c r="D1362" s="83" t="s">
        <v>5384</v>
      </c>
      <c r="E1362" s="84" t="s">
        <v>5385</v>
      </c>
      <c r="F1362" s="215">
        <v>45500</v>
      </c>
      <c r="G1362" s="251" t="s">
        <v>5382</v>
      </c>
    </row>
    <row r="1363" spans="1:8" ht="14.85" customHeight="1" x14ac:dyDescent="0.3">
      <c r="A1363" s="624" t="s">
        <v>5234</v>
      </c>
      <c r="B1363" s="625"/>
      <c r="C1363" s="625"/>
      <c r="D1363" s="625"/>
      <c r="E1363" s="626"/>
      <c r="F1363" s="264">
        <f>SUM(F1341:F1362)</f>
        <v>5524856.5</v>
      </c>
      <c r="G1363" s="267"/>
    </row>
    <row r="1364" spans="1:8" ht="14.85" customHeight="1" x14ac:dyDescent="0.3">
      <c r="A1364" s="627" t="s">
        <v>5386</v>
      </c>
      <c r="B1364" s="628"/>
      <c r="C1364" s="628"/>
      <c r="D1364" s="628"/>
      <c r="E1364" s="629"/>
      <c r="F1364" s="85">
        <f>SUM(F1087,F1099,F1120,F1150,F1177,F1193,F1204,F1232,F1242,F1289,F1313,F1339,F1363)</f>
        <v>53841225.5</v>
      </c>
      <c r="G1364" s="267"/>
    </row>
    <row r="1365" spans="1:8" ht="14.85" customHeight="1" x14ac:dyDescent="0.3">
      <c r="A1365" s="87"/>
      <c r="B1365" s="268" t="s">
        <v>1203</v>
      </c>
      <c r="C1365" s="87"/>
      <c r="D1365" s="87"/>
      <c r="E1365" s="87"/>
      <c r="F1365" s="88"/>
      <c r="G1365" s="269"/>
    </row>
    <row r="1366" spans="1:8" s="275" customFormat="1" ht="14.85" customHeight="1" x14ac:dyDescent="0.3">
      <c r="A1366" s="63"/>
      <c r="B1366" s="270" t="s">
        <v>5387</v>
      </c>
      <c r="C1366" s="271"/>
      <c r="D1366" s="271"/>
      <c r="E1366" s="272"/>
      <c r="F1366" s="273"/>
      <c r="G1366" s="274"/>
      <c r="H1366" s="36"/>
    </row>
    <row r="1367" spans="1:8" s="275" customFormat="1" ht="14.85" customHeight="1" x14ac:dyDescent="0.3">
      <c r="A1367" s="63">
        <v>1292</v>
      </c>
      <c r="B1367" s="276" t="s">
        <v>1931</v>
      </c>
      <c r="C1367" s="277" t="s">
        <v>5388</v>
      </c>
      <c r="D1367" s="277" t="s">
        <v>5389</v>
      </c>
      <c r="E1367" s="208" t="s">
        <v>5390</v>
      </c>
      <c r="F1367" s="278">
        <v>74900</v>
      </c>
      <c r="G1367" s="279">
        <v>239757</v>
      </c>
      <c r="H1367" s="36"/>
    </row>
    <row r="1368" spans="1:8" s="275" customFormat="1" ht="14.85" customHeight="1" x14ac:dyDescent="0.3">
      <c r="A1368" s="63">
        <v>1293</v>
      </c>
      <c r="B1368" s="276" t="s">
        <v>2164</v>
      </c>
      <c r="C1368" s="277" t="s">
        <v>5391</v>
      </c>
      <c r="D1368" s="277" t="s">
        <v>5392</v>
      </c>
      <c r="E1368" s="208" t="s">
        <v>5393</v>
      </c>
      <c r="F1368" s="278">
        <v>45500</v>
      </c>
      <c r="G1368" s="279" t="s">
        <v>24</v>
      </c>
      <c r="H1368" s="36"/>
    </row>
    <row r="1369" spans="1:8" s="275" customFormat="1" ht="14.85" customHeight="1" x14ac:dyDescent="0.3">
      <c r="A1369" s="63">
        <v>1294</v>
      </c>
      <c r="B1369" s="276" t="s">
        <v>2164</v>
      </c>
      <c r="C1369" s="277" t="s">
        <v>5394</v>
      </c>
      <c r="D1369" s="277" t="s">
        <v>5395</v>
      </c>
      <c r="E1369" s="208" t="s">
        <v>5396</v>
      </c>
      <c r="F1369" s="278">
        <v>45500</v>
      </c>
      <c r="G1369" s="279" t="s">
        <v>24</v>
      </c>
      <c r="H1369" s="36"/>
    </row>
    <row r="1370" spans="1:8" s="275" customFormat="1" ht="14.85" customHeight="1" x14ac:dyDescent="0.3">
      <c r="A1370" s="63">
        <v>1295</v>
      </c>
      <c r="B1370" s="276" t="s">
        <v>2164</v>
      </c>
      <c r="C1370" s="280" t="s">
        <v>5397</v>
      </c>
      <c r="D1370" s="280" t="s">
        <v>5398</v>
      </c>
      <c r="E1370" s="208" t="s">
        <v>5399</v>
      </c>
      <c r="F1370" s="278">
        <v>45500</v>
      </c>
      <c r="G1370" s="279" t="s">
        <v>24</v>
      </c>
      <c r="H1370" s="36"/>
    </row>
    <row r="1371" spans="1:8" s="275" customFormat="1" ht="14.85" customHeight="1" x14ac:dyDescent="0.3">
      <c r="A1371" s="63">
        <v>1296</v>
      </c>
      <c r="B1371" s="276" t="s">
        <v>1745</v>
      </c>
      <c r="C1371" s="280" t="s">
        <v>5400</v>
      </c>
      <c r="D1371" s="280" t="s">
        <v>5401</v>
      </c>
      <c r="E1371" s="208" t="s">
        <v>5402</v>
      </c>
      <c r="F1371" s="278">
        <v>1183420</v>
      </c>
      <c r="G1371" s="279">
        <v>241144</v>
      </c>
      <c r="H1371" s="36"/>
    </row>
    <row r="1372" spans="1:8" s="275" customFormat="1" ht="14.85" customHeight="1" x14ac:dyDescent="0.3">
      <c r="A1372" s="63">
        <v>1297</v>
      </c>
      <c r="B1372" s="276" t="s">
        <v>5403</v>
      </c>
      <c r="C1372" s="280" t="s">
        <v>5404</v>
      </c>
      <c r="D1372" s="280" t="s">
        <v>5405</v>
      </c>
      <c r="E1372" s="208" t="s">
        <v>5406</v>
      </c>
      <c r="F1372" s="278">
        <v>679000</v>
      </c>
      <c r="G1372" s="279">
        <v>241144</v>
      </c>
      <c r="H1372" s="36"/>
    </row>
    <row r="1373" spans="1:8" s="275" customFormat="1" ht="14.85" customHeight="1" x14ac:dyDescent="0.3">
      <c r="A1373" s="63">
        <v>1298</v>
      </c>
      <c r="B1373" s="276" t="s">
        <v>5407</v>
      </c>
      <c r="C1373" s="219" t="s">
        <v>5408</v>
      </c>
      <c r="D1373" s="219" t="s">
        <v>5409</v>
      </c>
      <c r="E1373" s="208" t="s">
        <v>5410</v>
      </c>
      <c r="F1373" s="278">
        <v>782063</v>
      </c>
      <c r="G1373" s="279">
        <v>241144</v>
      </c>
      <c r="H1373" s="36"/>
    </row>
    <row r="1374" spans="1:8" s="275" customFormat="1" ht="14.85" customHeight="1" x14ac:dyDescent="0.3">
      <c r="A1374" s="63">
        <v>1299</v>
      </c>
      <c r="B1374" s="276" t="s">
        <v>5407</v>
      </c>
      <c r="C1374" s="219" t="s">
        <v>5411</v>
      </c>
      <c r="D1374" s="219" t="s">
        <v>5412</v>
      </c>
      <c r="E1374" s="208" t="s">
        <v>5413</v>
      </c>
      <c r="F1374" s="278">
        <v>782063</v>
      </c>
      <c r="G1374" s="279">
        <v>241144</v>
      </c>
      <c r="H1374" s="36"/>
    </row>
    <row r="1375" spans="1:8" s="275" customFormat="1" ht="14.85" customHeight="1" x14ac:dyDescent="0.3">
      <c r="A1375" s="63">
        <v>1300</v>
      </c>
      <c r="B1375" s="276" t="s">
        <v>5407</v>
      </c>
      <c r="C1375" s="219" t="s">
        <v>5414</v>
      </c>
      <c r="D1375" s="219" t="s">
        <v>5415</v>
      </c>
      <c r="E1375" s="211" t="s">
        <v>5416</v>
      </c>
      <c r="F1375" s="278">
        <v>782063</v>
      </c>
      <c r="G1375" s="279">
        <v>241144</v>
      </c>
      <c r="H1375" s="36"/>
    </row>
    <row r="1376" spans="1:8" s="275" customFormat="1" ht="14.85" customHeight="1" x14ac:dyDescent="0.3">
      <c r="A1376" s="63">
        <v>1301</v>
      </c>
      <c r="B1376" s="276" t="s">
        <v>5407</v>
      </c>
      <c r="C1376" s="219" t="s">
        <v>5417</v>
      </c>
      <c r="D1376" s="219" t="s">
        <v>5418</v>
      </c>
      <c r="E1376" s="211" t="s">
        <v>5419</v>
      </c>
      <c r="F1376" s="278">
        <v>782063</v>
      </c>
      <c r="G1376" s="279">
        <v>241144</v>
      </c>
      <c r="H1376" s="36"/>
    </row>
    <row r="1377" spans="1:8" s="275" customFormat="1" ht="14.85" customHeight="1" x14ac:dyDescent="0.3">
      <c r="A1377" s="63">
        <v>1302</v>
      </c>
      <c r="B1377" s="276" t="s">
        <v>5407</v>
      </c>
      <c r="C1377" s="219" t="s">
        <v>5420</v>
      </c>
      <c r="D1377" s="219" t="s">
        <v>5421</v>
      </c>
      <c r="E1377" s="208" t="s">
        <v>5422</v>
      </c>
      <c r="F1377" s="278">
        <v>782063</v>
      </c>
      <c r="G1377" s="279">
        <v>241144</v>
      </c>
      <c r="H1377" s="36"/>
    </row>
    <row r="1378" spans="1:8" s="275" customFormat="1" ht="14.85" customHeight="1" x14ac:dyDescent="0.3">
      <c r="A1378" s="63">
        <v>1303</v>
      </c>
      <c r="B1378" s="276" t="s">
        <v>5407</v>
      </c>
      <c r="C1378" s="219" t="s">
        <v>5423</v>
      </c>
      <c r="D1378" s="219" t="s">
        <v>5424</v>
      </c>
      <c r="E1378" s="208" t="s">
        <v>5425</v>
      </c>
      <c r="F1378" s="278">
        <v>782063</v>
      </c>
      <c r="G1378" s="279">
        <v>241144</v>
      </c>
      <c r="H1378" s="36"/>
    </row>
    <row r="1379" spans="1:8" s="275" customFormat="1" ht="14.85" customHeight="1" x14ac:dyDescent="0.3">
      <c r="A1379" s="63">
        <v>1304</v>
      </c>
      <c r="B1379" s="276" t="s">
        <v>5426</v>
      </c>
      <c r="C1379" s="219" t="s">
        <v>5427</v>
      </c>
      <c r="D1379" s="219" t="s">
        <v>5428</v>
      </c>
      <c r="E1379" s="211" t="s">
        <v>5429</v>
      </c>
      <c r="F1379" s="278">
        <v>1232309</v>
      </c>
      <c r="G1379" s="279">
        <v>242059</v>
      </c>
      <c r="H1379" s="36"/>
    </row>
    <row r="1380" spans="1:8" s="275" customFormat="1" ht="14.85" customHeight="1" x14ac:dyDescent="0.3">
      <c r="A1380" s="63">
        <v>1305</v>
      </c>
      <c r="B1380" s="281" t="s">
        <v>5430</v>
      </c>
      <c r="C1380" s="219" t="s">
        <v>5431</v>
      </c>
      <c r="D1380" s="219" t="s">
        <v>5432</v>
      </c>
      <c r="E1380" s="211" t="s">
        <v>5433</v>
      </c>
      <c r="F1380" s="278">
        <v>684532.5</v>
      </c>
      <c r="G1380" s="279">
        <v>239730</v>
      </c>
      <c r="H1380" s="36"/>
    </row>
    <row r="1381" spans="1:8" s="275" customFormat="1" ht="14.85" customHeight="1" x14ac:dyDescent="0.3">
      <c r="A1381" s="63">
        <v>1306</v>
      </c>
      <c r="B1381" s="276" t="s">
        <v>5403</v>
      </c>
      <c r="C1381" s="219" t="s">
        <v>5434</v>
      </c>
      <c r="D1381" s="219" t="s">
        <v>5435</v>
      </c>
      <c r="E1381" s="211" t="s">
        <v>5436</v>
      </c>
      <c r="F1381" s="278">
        <v>701600</v>
      </c>
      <c r="G1381" s="279">
        <v>241967</v>
      </c>
      <c r="H1381" s="36"/>
    </row>
    <row r="1382" spans="1:8" s="275" customFormat="1" ht="14.85" customHeight="1" x14ac:dyDescent="0.3">
      <c r="A1382" s="63">
        <v>1307</v>
      </c>
      <c r="B1382" s="276" t="s">
        <v>5403</v>
      </c>
      <c r="C1382" s="219" t="s">
        <v>5437</v>
      </c>
      <c r="D1382" s="219" t="s">
        <v>5438</v>
      </c>
      <c r="E1382" s="208" t="s">
        <v>5439</v>
      </c>
      <c r="F1382" s="282">
        <v>701600</v>
      </c>
      <c r="G1382" s="279">
        <v>241967</v>
      </c>
      <c r="H1382" s="36"/>
    </row>
    <row r="1383" spans="1:8" s="275" customFormat="1" ht="14.85" customHeight="1" x14ac:dyDescent="0.3">
      <c r="A1383" s="63">
        <v>1308</v>
      </c>
      <c r="B1383" s="276" t="s">
        <v>1813</v>
      </c>
      <c r="C1383" s="219" t="s">
        <v>5440</v>
      </c>
      <c r="D1383" s="219" t="s">
        <v>5441</v>
      </c>
      <c r="E1383" s="208" t="s">
        <v>5442</v>
      </c>
      <c r="F1383" s="282">
        <v>1570225</v>
      </c>
      <c r="G1383" s="279">
        <v>241646</v>
      </c>
      <c r="H1383" s="36"/>
    </row>
    <row r="1384" spans="1:8" s="275" customFormat="1" ht="14.85" customHeight="1" x14ac:dyDescent="0.3">
      <c r="A1384" s="144">
        <v>1309</v>
      </c>
      <c r="B1384" s="283" t="s">
        <v>5443</v>
      </c>
      <c r="C1384" s="284" t="s">
        <v>5444</v>
      </c>
      <c r="D1384" s="284" t="s">
        <v>5445</v>
      </c>
      <c r="E1384" s="238" t="s">
        <v>5446</v>
      </c>
      <c r="F1384" s="285">
        <v>3482850</v>
      </c>
      <c r="G1384" s="286">
        <v>240241</v>
      </c>
      <c r="H1384" s="36"/>
    </row>
    <row r="1385" spans="1:8" s="275" customFormat="1" ht="14.85" customHeight="1" x14ac:dyDescent="0.3">
      <c r="A1385" s="624" t="s">
        <v>5447</v>
      </c>
      <c r="B1385" s="625"/>
      <c r="C1385" s="625"/>
      <c r="D1385" s="625"/>
      <c r="E1385" s="626"/>
      <c r="F1385" s="287">
        <f>SUM(F1367:F1384)</f>
        <v>15139314.5</v>
      </c>
      <c r="G1385" s="59"/>
      <c r="H1385" s="36"/>
    </row>
    <row r="1386" spans="1:8" s="275" customFormat="1" ht="14.85" customHeight="1" x14ac:dyDescent="0.3">
      <c r="A1386" s="45"/>
      <c r="B1386" s="288" t="s">
        <v>5448</v>
      </c>
      <c r="C1386" s="289"/>
      <c r="D1386" s="289"/>
      <c r="E1386" s="290"/>
      <c r="F1386" s="291"/>
      <c r="G1386" s="74"/>
      <c r="H1386" s="36"/>
    </row>
    <row r="1387" spans="1:8" s="275" customFormat="1" ht="14.85" customHeight="1" x14ac:dyDescent="0.3">
      <c r="A1387" s="63">
        <v>1310</v>
      </c>
      <c r="B1387" s="276" t="s">
        <v>2164</v>
      </c>
      <c r="C1387" s="219" t="s">
        <v>5449</v>
      </c>
      <c r="D1387" s="219" t="s">
        <v>5450</v>
      </c>
      <c r="E1387" s="219" t="s">
        <v>5451</v>
      </c>
      <c r="F1387" s="220">
        <v>45500</v>
      </c>
      <c r="G1387" s="221">
        <v>21162</v>
      </c>
      <c r="H1387" s="36"/>
    </row>
    <row r="1388" spans="1:8" s="275" customFormat="1" ht="14.85" customHeight="1" x14ac:dyDescent="0.3">
      <c r="A1388" s="63">
        <v>1311</v>
      </c>
      <c r="B1388" s="218" t="s">
        <v>2452</v>
      </c>
      <c r="C1388" s="219" t="s">
        <v>5452</v>
      </c>
      <c r="D1388" s="292" t="s">
        <v>5453</v>
      </c>
      <c r="E1388" s="219" t="s">
        <v>5454</v>
      </c>
      <c r="F1388" s="220">
        <v>44405</v>
      </c>
      <c r="G1388" s="221">
        <v>21903</v>
      </c>
      <c r="H1388" s="36"/>
    </row>
    <row r="1389" spans="1:8" s="275" customFormat="1" ht="14.85" customHeight="1" x14ac:dyDescent="0.3">
      <c r="A1389" s="63">
        <v>1312</v>
      </c>
      <c r="B1389" s="281" t="s">
        <v>4507</v>
      </c>
      <c r="C1389" s="219" t="s">
        <v>5455</v>
      </c>
      <c r="D1389" s="292" t="s">
        <v>5456</v>
      </c>
      <c r="E1389" s="223" t="s">
        <v>5457</v>
      </c>
      <c r="F1389" s="220">
        <v>44405</v>
      </c>
      <c r="G1389" s="221">
        <v>21903</v>
      </c>
      <c r="H1389" s="36"/>
    </row>
    <row r="1390" spans="1:8" s="275" customFormat="1" ht="14.85" customHeight="1" x14ac:dyDescent="0.3">
      <c r="A1390" s="63">
        <v>1313</v>
      </c>
      <c r="B1390" s="281" t="s">
        <v>4332</v>
      </c>
      <c r="C1390" s="219" t="s">
        <v>5458</v>
      </c>
      <c r="D1390" s="219" t="s">
        <v>5459</v>
      </c>
      <c r="E1390" s="219" t="s">
        <v>5460</v>
      </c>
      <c r="F1390" s="220">
        <v>44405</v>
      </c>
      <c r="G1390" s="221">
        <v>21903</v>
      </c>
      <c r="H1390" s="36"/>
    </row>
    <row r="1391" spans="1:8" s="275" customFormat="1" ht="14.85" customHeight="1" x14ac:dyDescent="0.3">
      <c r="A1391" s="63">
        <v>1314</v>
      </c>
      <c r="B1391" s="276" t="s">
        <v>5461</v>
      </c>
      <c r="C1391" s="219" t="s">
        <v>5462</v>
      </c>
      <c r="D1391" s="219" t="s">
        <v>5463</v>
      </c>
      <c r="E1391" s="219" t="s">
        <v>5464</v>
      </c>
      <c r="F1391" s="220">
        <v>74900</v>
      </c>
      <c r="G1391" s="221">
        <v>22208</v>
      </c>
      <c r="H1391" s="36"/>
    </row>
    <row r="1392" spans="1:8" s="275" customFormat="1" ht="14.85" customHeight="1" x14ac:dyDescent="0.3">
      <c r="A1392" s="63">
        <v>1315</v>
      </c>
      <c r="B1392" s="276" t="s">
        <v>5461</v>
      </c>
      <c r="C1392" s="219" t="s">
        <v>5465</v>
      </c>
      <c r="D1392" s="219" t="s">
        <v>5466</v>
      </c>
      <c r="E1392" s="219" t="s">
        <v>5467</v>
      </c>
      <c r="F1392" s="220">
        <v>74900</v>
      </c>
      <c r="G1392" s="221">
        <v>22208</v>
      </c>
      <c r="H1392" s="36"/>
    </row>
    <row r="1393" spans="1:8" s="275" customFormat="1" ht="14.85" customHeight="1" x14ac:dyDescent="0.3">
      <c r="A1393" s="63">
        <v>1316</v>
      </c>
      <c r="B1393" s="276" t="s">
        <v>5461</v>
      </c>
      <c r="C1393" s="219" t="s">
        <v>5468</v>
      </c>
      <c r="D1393" s="219" t="s">
        <v>5469</v>
      </c>
      <c r="E1393" s="219" t="s">
        <v>5470</v>
      </c>
      <c r="F1393" s="220">
        <v>74900</v>
      </c>
      <c r="G1393" s="221">
        <v>22208</v>
      </c>
      <c r="H1393" s="36"/>
    </row>
    <row r="1394" spans="1:8" s="275" customFormat="1" ht="14.85" customHeight="1" x14ac:dyDescent="0.3">
      <c r="A1394" s="63">
        <v>1317</v>
      </c>
      <c r="B1394" s="276" t="s">
        <v>5471</v>
      </c>
      <c r="C1394" s="219" t="s">
        <v>5472</v>
      </c>
      <c r="D1394" s="219" t="s">
        <v>5473</v>
      </c>
      <c r="E1394" s="219" t="s">
        <v>5474</v>
      </c>
      <c r="F1394" s="220">
        <v>119947</v>
      </c>
      <c r="G1394" s="221">
        <v>22208</v>
      </c>
      <c r="H1394" s="36"/>
    </row>
    <row r="1395" spans="1:8" s="275" customFormat="1" ht="14.85" customHeight="1" x14ac:dyDescent="0.3">
      <c r="A1395" s="52">
        <v>1318</v>
      </c>
      <c r="B1395" s="293" t="s">
        <v>5475</v>
      </c>
      <c r="C1395" s="294" t="s">
        <v>5476</v>
      </c>
      <c r="D1395" s="294" t="s">
        <v>5477</v>
      </c>
      <c r="E1395" s="294" t="s">
        <v>5478</v>
      </c>
      <c r="F1395" s="295">
        <v>538900</v>
      </c>
      <c r="G1395" s="296">
        <v>14636</v>
      </c>
      <c r="H1395" s="36"/>
    </row>
    <row r="1396" spans="1:8" s="275" customFormat="1" ht="14.85" customHeight="1" x14ac:dyDescent="0.3">
      <c r="A1396" s="45">
        <v>1319</v>
      </c>
      <c r="B1396" s="297" t="s">
        <v>5479</v>
      </c>
      <c r="C1396" s="298" t="s">
        <v>5480</v>
      </c>
      <c r="D1396" s="298" t="s">
        <v>5481</v>
      </c>
      <c r="E1396" s="298" t="s">
        <v>5482</v>
      </c>
      <c r="F1396" s="299">
        <v>0</v>
      </c>
      <c r="G1396" s="300">
        <v>17250</v>
      </c>
      <c r="H1396" s="36"/>
    </row>
    <row r="1397" spans="1:8" s="275" customFormat="1" ht="14.85" customHeight="1" x14ac:dyDescent="0.3">
      <c r="A1397" s="144">
        <v>1320</v>
      </c>
      <c r="B1397" s="283" t="s">
        <v>5483</v>
      </c>
      <c r="C1397" s="284" t="s">
        <v>5484</v>
      </c>
      <c r="D1397" s="284" t="s">
        <v>5485</v>
      </c>
      <c r="E1397" s="284" t="s">
        <v>5486</v>
      </c>
      <c r="F1397" s="228">
        <v>894000</v>
      </c>
      <c r="G1397" s="229">
        <v>17008</v>
      </c>
      <c r="H1397" s="36"/>
    </row>
    <row r="1398" spans="1:8" s="275" customFormat="1" ht="14.85" customHeight="1" x14ac:dyDescent="0.3">
      <c r="A1398" s="624" t="s">
        <v>1692</v>
      </c>
      <c r="B1398" s="625"/>
      <c r="C1398" s="625"/>
      <c r="D1398" s="625"/>
      <c r="E1398" s="626"/>
      <c r="F1398" s="287">
        <f>SUM(F1387:F1397)</f>
        <v>1956262</v>
      </c>
      <c r="G1398" s="59"/>
      <c r="H1398" s="36"/>
    </row>
    <row r="1399" spans="1:8" s="275" customFormat="1" ht="14.85" customHeight="1" x14ac:dyDescent="0.3">
      <c r="A1399" s="72"/>
      <c r="B1399" s="288" t="s">
        <v>5487</v>
      </c>
      <c r="C1399" s="289"/>
      <c r="D1399" s="289"/>
      <c r="E1399" s="290"/>
      <c r="F1399" s="291"/>
      <c r="G1399" s="74"/>
      <c r="H1399" s="36"/>
    </row>
    <row r="1400" spans="1:8" s="275" customFormat="1" ht="14.85" customHeight="1" x14ac:dyDescent="0.3">
      <c r="A1400" s="63">
        <v>1321</v>
      </c>
      <c r="B1400" s="276" t="s">
        <v>3218</v>
      </c>
      <c r="C1400" s="219" t="s">
        <v>5488</v>
      </c>
      <c r="D1400" s="292" t="s">
        <v>5489</v>
      </c>
      <c r="E1400" s="211" t="s">
        <v>5490</v>
      </c>
      <c r="F1400" s="301">
        <v>94160</v>
      </c>
      <c r="G1400" s="221">
        <v>22040</v>
      </c>
      <c r="H1400" s="36"/>
    </row>
    <row r="1401" spans="1:8" s="275" customFormat="1" ht="14.85" customHeight="1" x14ac:dyDescent="0.3">
      <c r="A1401" s="63">
        <v>1322</v>
      </c>
      <c r="B1401" s="276" t="s">
        <v>3218</v>
      </c>
      <c r="C1401" s="219" t="s">
        <v>5491</v>
      </c>
      <c r="D1401" s="219" t="s">
        <v>5492</v>
      </c>
      <c r="E1401" s="211" t="s">
        <v>5493</v>
      </c>
      <c r="F1401" s="301">
        <v>94160</v>
      </c>
      <c r="G1401" s="221">
        <v>22040</v>
      </c>
      <c r="H1401" s="36"/>
    </row>
    <row r="1402" spans="1:8" s="275" customFormat="1" ht="14.85" customHeight="1" x14ac:dyDescent="0.3">
      <c r="A1402" s="63">
        <v>1323</v>
      </c>
      <c r="B1402" s="276" t="s">
        <v>3218</v>
      </c>
      <c r="C1402" s="219" t="s">
        <v>5494</v>
      </c>
      <c r="D1402" s="219" t="s">
        <v>5495</v>
      </c>
      <c r="E1402" s="211" t="s">
        <v>5496</v>
      </c>
      <c r="F1402" s="301">
        <v>94160</v>
      </c>
      <c r="G1402" s="221">
        <v>22040</v>
      </c>
      <c r="H1402" s="36"/>
    </row>
    <row r="1403" spans="1:8" s="275" customFormat="1" ht="14.85" customHeight="1" x14ac:dyDescent="0.3">
      <c r="A1403" s="63">
        <v>1324</v>
      </c>
      <c r="B1403" s="276" t="s">
        <v>3218</v>
      </c>
      <c r="C1403" s="219" t="s">
        <v>5497</v>
      </c>
      <c r="D1403" s="219" t="s">
        <v>5498</v>
      </c>
      <c r="E1403" s="211" t="s">
        <v>5499</v>
      </c>
      <c r="F1403" s="301">
        <v>94160</v>
      </c>
      <c r="G1403" s="221">
        <v>22040</v>
      </c>
      <c r="H1403" s="36"/>
    </row>
    <row r="1404" spans="1:8" s="275" customFormat="1" ht="14.85" customHeight="1" x14ac:dyDescent="0.3">
      <c r="A1404" s="63">
        <v>1325</v>
      </c>
      <c r="B1404" s="276" t="s">
        <v>3218</v>
      </c>
      <c r="C1404" s="219" t="s">
        <v>5500</v>
      </c>
      <c r="D1404" s="219" t="s">
        <v>5501</v>
      </c>
      <c r="E1404" s="211" t="s">
        <v>5502</v>
      </c>
      <c r="F1404" s="301">
        <v>94160</v>
      </c>
      <c r="G1404" s="221">
        <v>22040</v>
      </c>
      <c r="H1404" s="36"/>
    </row>
    <row r="1405" spans="1:8" s="275" customFormat="1" ht="14.85" customHeight="1" x14ac:dyDescent="0.3">
      <c r="A1405" s="63">
        <v>1326</v>
      </c>
      <c r="B1405" s="276" t="s">
        <v>3218</v>
      </c>
      <c r="C1405" s="219" t="s">
        <v>5503</v>
      </c>
      <c r="D1405" s="219" t="s">
        <v>5504</v>
      </c>
      <c r="E1405" s="211" t="s">
        <v>5505</v>
      </c>
      <c r="F1405" s="301">
        <v>94160</v>
      </c>
      <c r="G1405" s="221">
        <v>22040</v>
      </c>
      <c r="H1405" s="36"/>
    </row>
    <row r="1406" spans="1:8" s="275" customFormat="1" ht="14.85" customHeight="1" x14ac:dyDescent="0.3">
      <c r="A1406" s="63">
        <v>1327</v>
      </c>
      <c r="B1406" s="276" t="s">
        <v>3218</v>
      </c>
      <c r="C1406" s="219" t="s">
        <v>5506</v>
      </c>
      <c r="D1406" s="219" t="s">
        <v>5507</v>
      </c>
      <c r="E1406" s="211" t="s">
        <v>5508</v>
      </c>
      <c r="F1406" s="301">
        <v>94160</v>
      </c>
      <c r="G1406" s="221">
        <v>22040</v>
      </c>
      <c r="H1406" s="36"/>
    </row>
    <row r="1407" spans="1:8" s="275" customFormat="1" ht="14.85" customHeight="1" x14ac:dyDescent="0.3">
      <c r="A1407" s="63">
        <v>1328</v>
      </c>
      <c r="B1407" s="276" t="s">
        <v>3218</v>
      </c>
      <c r="C1407" s="219" t="s">
        <v>5509</v>
      </c>
      <c r="D1407" s="219" t="s">
        <v>5510</v>
      </c>
      <c r="E1407" s="211" t="s">
        <v>5511</v>
      </c>
      <c r="F1407" s="301">
        <v>94160</v>
      </c>
      <c r="G1407" s="221">
        <v>22040</v>
      </c>
      <c r="H1407" s="36"/>
    </row>
    <row r="1408" spans="1:8" s="275" customFormat="1" ht="14.85" customHeight="1" x14ac:dyDescent="0.3">
      <c r="A1408" s="63">
        <v>1329</v>
      </c>
      <c r="B1408" s="276" t="s">
        <v>3218</v>
      </c>
      <c r="C1408" s="219" t="s">
        <v>5512</v>
      </c>
      <c r="D1408" s="219" t="s">
        <v>5513</v>
      </c>
      <c r="E1408" s="211" t="s">
        <v>5514</v>
      </c>
      <c r="F1408" s="301">
        <v>94160</v>
      </c>
      <c r="G1408" s="221">
        <v>22040</v>
      </c>
      <c r="H1408" s="36"/>
    </row>
    <row r="1409" spans="1:8" s="275" customFormat="1" ht="14.85" customHeight="1" x14ac:dyDescent="0.3">
      <c r="A1409" s="63">
        <v>1330</v>
      </c>
      <c r="B1409" s="276" t="s">
        <v>3218</v>
      </c>
      <c r="C1409" s="219" t="s">
        <v>5515</v>
      </c>
      <c r="D1409" s="219" t="s">
        <v>5516</v>
      </c>
      <c r="E1409" s="211" t="s">
        <v>5517</v>
      </c>
      <c r="F1409" s="301">
        <v>94160</v>
      </c>
      <c r="G1409" s="221">
        <v>22040</v>
      </c>
      <c r="H1409" s="36"/>
    </row>
    <row r="1410" spans="1:8" s="275" customFormat="1" ht="14.85" customHeight="1" x14ac:dyDescent="0.3">
      <c r="A1410" s="63">
        <v>1331</v>
      </c>
      <c r="B1410" s="276" t="s">
        <v>3218</v>
      </c>
      <c r="C1410" s="219" t="s">
        <v>5518</v>
      </c>
      <c r="D1410" s="219" t="s">
        <v>5519</v>
      </c>
      <c r="E1410" s="211" t="s">
        <v>5520</v>
      </c>
      <c r="F1410" s="301">
        <v>94160</v>
      </c>
      <c r="G1410" s="221">
        <v>22040</v>
      </c>
      <c r="H1410" s="36"/>
    </row>
    <row r="1411" spans="1:8" s="275" customFormat="1" ht="14.85" customHeight="1" x14ac:dyDescent="0.3">
      <c r="A1411" s="63">
        <v>1332</v>
      </c>
      <c r="B1411" s="276" t="s">
        <v>3218</v>
      </c>
      <c r="C1411" s="219" t="s">
        <v>5521</v>
      </c>
      <c r="D1411" s="219" t="s">
        <v>5522</v>
      </c>
      <c r="E1411" s="211" t="s">
        <v>5523</v>
      </c>
      <c r="F1411" s="301">
        <v>94160</v>
      </c>
      <c r="G1411" s="221">
        <v>22040</v>
      </c>
      <c r="H1411" s="36"/>
    </row>
    <row r="1412" spans="1:8" s="275" customFormat="1" ht="14.85" customHeight="1" x14ac:dyDescent="0.3">
      <c r="A1412" s="63">
        <v>1333</v>
      </c>
      <c r="B1412" s="276" t="s">
        <v>5524</v>
      </c>
      <c r="C1412" s="219" t="s">
        <v>5525</v>
      </c>
      <c r="D1412" s="219" t="s">
        <v>5526</v>
      </c>
      <c r="E1412" s="211" t="s">
        <v>5527</v>
      </c>
      <c r="F1412" s="301">
        <v>67945</v>
      </c>
      <c r="G1412" s="221">
        <v>20100</v>
      </c>
      <c r="H1412" s="36"/>
    </row>
    <row r="1413" spans="1:8" s="275" customFormat="1" ht="14.85" customHeight="1" x14ac:dyDescent="0.3">
      <c r="A1413" s="63">
        <v>1334</v>
      </c>
      <c r="B1413" s="276" t="s">
        <v>5524</v>
      </c>
      <c r="C1413" s="219" t="s">
        <v>5528</v>
      </c>
      <c r="D1413" s="219" t="s">
        <v>5529</v>
      </c>
      <c r="E1413" s="211" t="s">
        <v>5530</v>
      </c>
      <c r="F1413" s="301">
        <v>67945</v>
      </c>
      <c r="G1413" s="221">
        <v>20100</v>
      </c>
      <c r="H1413" s="36"/>
    </row>
    <row r="1414" spans="1:8" s="275" customFormat="1" ht="14.85" customHeight="1" x14ac:dyDescent="0.3">
      <c r="A1414" s="63">
        <v>1335</v>
      </c>
      <c r="B1414" s="276" t="s">
        <v>2164</v>
      </c>
      <c r="C1414" s="219" t="s">
        <v>5531</v>
      </c>
      <c r="D1414" s="219" t="s">
        <v>5532</v>
      </c>
      <c r="E1414" s="211" t="s">
        <v>5533</v>
      </c>
      <c r="F1414" s="301">
        <v>45500</v>
      </c>
      <c r="G1414" s="221">
        <v>21162</v>
      </c>
      <c r="H1414" s="36"/>
    </row>
    <row r="1415" spans="1:8" s="275" customFormat="1" ht="14.85" customHeight="1" x14ac:dyDescent="0.3">
      <c r="A1415" s="63">
        <v>1336</v>
      </c>
      <c r="B1415" s="276" t="s">
        <v>2164</v>
      </c>
      <c r="C1415" s="219" t="s">
        <v>5534</v>
      </c>
      <c r="D1415" s="219" t="s">
        <v>5535</v>
      </c>
      <c r="E1415" s="211" t="s">
        <v>5536</v>
      </c>
      <c r="F1415" s="301">
        <v>45500</v>
      </c>
      <c r="G1415" s="221">
        <v>21162</v>
      </c>
      <c r="H1415" s="36"/>
    </row>
    <row r="1416" spans="1:8" s="275" customFormat="1" ht="14.85" customHeight="1" x14ac:dyDescent="0.3">
      <c r="A1416" s="63">
        <v>1337</v>
      </c>
      <c r="B1416" s="276" t="s">
        <v>5537</v>
      </c>
      <c r="C1416" s="219" t="s">
        <v>5538</v>
      </c>
      <c r="D1416" s="219" t="s">
        <v>5539</v>
      </c>
      <c r="E1416" s="211" t="s">
        <v>5540</v>
      </c>
      <c r="F1416" s="301">
        <v>44405</v>
      </c>
      <c r="G1416" s="221">
        <v>21903</v>
      </c>
      <c r="H1416" s="36"/>
    </row>
    <row r="1417" spans="1:8" s="275" customFormat="1" ht="14.85" customHeight="1" x14ac:dyDescent="0.3">
      <c r="A1417" s="63">
        <v>1338</v>
      </c>
      <c r="B1417" s="276" t="s">
        <v>5541</v>
      </c>
      <c r="C1417" s="219" t="s">
        <v>5542</v>
      </c>
      <c r="D1417" s="219" t="s">
        <v>5543</v>
      </c>
      <c r="E1417" s="211" t="s">
        <v>5544</v>
      </c>
      <c r="F1417" s="301">
        <v>44405</v>
      </c>
      <c r="G1417" s="221">
        <v>21903</v>
      </c>
      <c r="H1417" s="36"/>
    </row>
    <row r="1418" spans="1:8" s="275" customFormat="1" ht="14.85" customHeight="1" x14ac:dyDescent="0.3">
      <c r="A1418" s="63">
        <v>1339</v>
      </c>
      <c r="B1418" s="276" t="s">
        <v>5537</v>
      </c>
      <c r="C1418" s="219" t="s">
        <v>5545</v>
      </c>
      <c r="D1418" s="219" t="s">
        <v>5546</v>
      </c>
      <c r="E1418" s="211" t="s">
        <v>5547</v>
      </c>
      <c r="F1418" s="301">
        <v>44405</v>
      </c>
      <c r="G1418" s="221">
        <v>21903</v>
      </c>
      <c r="H1418" s="36"/>
    </row>
    <row r="1419" spans="1:8" s="275" customFormat="1" ht="14.85" customHeight="1" x14ac:dyDescent="0.3">
      <c r="A1419" s="63">
        <v>1340</v>
      </c>
      <c r="B1419" s="276" t="s">
        <v>3218</v>
      </c>
      <c r="C1419" s="219" t="s">
        <v>5548</v>
      </c>
      <c r="D1419" s="219" t="s">
        <v>5549</v>
      </c>
      <c r="E1419" s="211" t="s">
        <v>5550</v>
      </c>
      <c r="F1419" s="301">
        <v>94160</v>
      </c>
      <c r="G1419" s="221">
        <v>22199</v>
      </c>
      <c r="H1419" s="36"/>
    </row>
    <row r="1420" spans="1:8" s="275" customFormat="1" ht="14.85" customHeight="1" x14ac:dyDescent="0.3">
      <c r="A1420" s="63">
        <v>1341</v>
      </c>
      <c r="B1420" s="276" t="s">
        <v>3218</v>
      </c>
      <c r="C1420" s="219" t="s">
        <v>5551</v>
      </c>
      <c r="D1420" s="219" t="s">
        <v>5552</v>
      </c>
      <c r="E1420" s="211" t="s">
        <v>5553</v>
      </c>
      <c r="F1420" s="301">
        <v>94160</v>
      </c>
      <c r="G1420" s="221">
        <v>22199</v>
      </c>
      <c r="H1420" s="36"/>
    </row>
    <row r="1421" spans="1:8" s="275" customFormat="1" ht="14.85" customHeight="1" x14ac:dyDescent="0.3">
      <c r="A1421" s="63">
        <v>1342</v>
      </c>
      <c r="B1421" s="276" t="s">
        <v>3218</v>
      </c>
      <c r="C1421" s="219" t="s">
        <v>5554</v>
      </c>
      <c r="D1421" s="219" t="s">
        <v>5555</v>
      </c>
      <c r="E1421" s="211" t="s">
        <v>5556</v>
      </c>
      <c r="F1421" s="301">
        <v>94160</v>
      </c>
      <c r="G1421" s="221">
        <v>22199</v>
      </c>
      <c r="H1421" s="36"/>
    </row>
    <row r="1422" spans="1:8" s="275" customFormat="1" ht="14.85" customHeight="1" x14ac:dyDescent="0.3">
      <c r="A1422" s="63">
        <v>1343</v>
      </c>
      <c r="B1422" s="276" t="s">
        <v>3218</v>
      </c>
      <c r="C1422" s="219" t="s">
        <v>5557</v>
      </c>
      <c r="D1422" s="219" t="s">
        <v>5558</v>
      </c>
      <c r="E1422" s="211" t="s">
        <v>5559</v>
      </c>
      <c r="F1422" s="301">
        <v>94160</v>
      </c>
      <c r="G1422" s="221">
        <v>22199</v>
      </c>
      <c r="H1422" s="36"/>
    </row>
    <row r="1423" spans="1:8" s="275" customFormat="1" ht="14.85" customHeight="1" x14ac:dyDescent="0.3">
      <c r="A1423" s="63">
        <v>1344</v>
      </c>
      <c r="B1423" s="276" t="s">
        <v>3218</v>
      </c>
      <c r="C1423" s="219" t="s">
        <v>5560</v>
      </c>
      <c r="D1423" s="219" t="s">
        <v>5561</v>
      </c>
      <c r="E1423" s="211" t="s">
        <v>5562</v>
      </c>
      <c r="F1423" s="301">
        <v>94160</v>
      </c>
      <c r="G1423" s="221">
        <v>22199</v>
      </c>
      <c r="H1423" s="36"/>
    </row>
    <row r="1424" spans="1:8" s="275" customFormat="1" ht="14.85" customHeight="1" x14ac:dyDescent="0.3">
      <c r="A1424" s="63">
        <v>1345</v>
      </c>
      <c r="B1424" s="276" t="s">
        <v>3218</v>
      </c>
      <c r="C1424" s="219" t="s">
        <v>5563</v>
      </c>
      <c r="D1424" s="219" t="s">
        <v>5564</v>
      </c>
      <c r="E1424" s="211" t="s">
        <v>5565</v>
      </c>
      <c r="F1424" s="301">
        <v>94160</v>
      </c>
      <c r="G1424" s="221">
        <v>22199</v>
      </c>
      <c r="H1424" s="36"/>
    </row>
    <row r="1425" spans="1:8" s="275" customFormat="1" ht="14.85" customHeight="1" x14ac:dyDescent="0.3">
      <c r="A1425" s="63">
        <v>1346</v>
      </c>
      <c r="B1425" s="276" t="s">
        <v>3218</v>
      </c>
      <c r="C1425" s="219" t="s">
        <v>5566</v>
      </c>
      <c r="D1425" s="219" t="s">
        <v>5567</v>
      </c>
      <c r="E1425" s="211" t="s">
        <v>5568</v>
      </c>
      <c r="F1425" s="301">
        <v>94160</v>
      </c>
      <c r="G1425" s="221">
        <v>22199</v>
      </c>
      <c r="H1425" s="36"/>
    </row>
    <row r="1426" spans="1:8" s="275" customFormat="1" ht="14.85" customHeight="1" x14ac:dyDescent="0.3">
      <c r="A1426" s="63">
        <v>1347</v>
      </c>
      <c r="B1426" s="276" t="s">
        <v>3218</v>
      </c>
      <c r="C1426" s="219" t="s">
        <v>5569</v>
      </c>
      <c r="D1426" s="219" t="s">
        <v>5570</v>
      </c>
      <c r="E1426" s="211" t="s">
        <v>5571</v>
      </c>
      <c r="F1426" s="301">
        <v>94160</v>
      </c>
      <c r="G1426" s="221">
        <v>22199</v>
      </c>
      <c r="H1426" s="36"/>
    </row>
    <row r="1427" spans="1:8" s="275" customFormat="1" ht="14.85" customHeight="1" x14ac:dyDescent="0.3">
      <c r="A1427" s="63">
        <v>1348</v>
      </c>
      <c r="B1427" s="276" t="s">
        <v>3218</v>
      </c>
      <c r="C1427" s="219" t="s">
        <v>5572</v>
      </c>
      <c r="D1427" s="219" t="s">
        <v>5573</v>
      </c>
      <c r="E1427" s="211" t="s">
        <v>5574</v>
      </c>
      <c r="F1427" s="301">
        <v>94160</v>
      </c>
      <c r="G1427" s="221">
        <v>22199</v>
      </c>
      <c r="H1427" s="36"/>
    </row>
    <row r="1428" spans="1:8" s="275" customFormat="1" ht="14.85" customHeight="1" x14ac:dyDescent="0.3">
      <c r="A1428" s="63">
        <v>1349</v>
      </c>
      <c r="B1428" s="276" t="s">
        <v>3218</v>
      </c>
      <c r="C1428" s="219" t="s">
        <v>5575</v>
      </c>
      <c r="D1428" s="219" t="s">
        <v>5576</v>
      </c>
      <c r="E1428" s="211" t="s">
        <v>5577</v>
      </c>
      <c r="F1428" s="301">
        <v>94160</v>
      </c>
      <c r="G1428" s="221">
        <v>22199</v>
      </c>
      <c r="H1428" s="36"/>
    </row>
    <row r="1429" spans="1:8" s="275" customFormat="1" ht="14.85" customHeight="1" x14ac:dyDescent="0.3">
      <c r="A1429" s="63">
        <v>1350</v>
      </c>
      <c r="B1429" s="276" t="s">
        <v>3218</v>
      </c>
      <c r="C1429" s="219" t="s">
        <v>5578</v>
      </c>
      <c r="D1429" s="219" t="s">
        <v>5579</v>
      </c>
      <c r="E1429" s="211" t="s">
        <v>5580</v>
      </c>
      <c r="F1429" s="301">
        <v>94160</v>
      </c>
      <c r="G1429" s="221">
        <v>22199</v>
      </c>
      <c r="H1429" s="36"/>
    </row>
    <row r="1430" spans="1:8" s="275" customFormat="1" ht="14.85" customHeight="1" x14ac:dyDescent="0.3">
      <c r="A1430" s="63">
        <v>1351</v>
      </c>
      <c r="B1430" s="276" t="s">
        <v>3218</v>
      </c>
      <c r="C1430" s="219" t="s">
        <v>5581</v>
      </c>
      <c r="D1430" s="219" t="s">
        <v>5582</v>
      </c>
      <c r="E1430" s="211" t="s">
        <v>5583</v>
      </c>
      <c r="F1430" s="301">
        <v>94160</v>
      </c>
      <c r="G1430" s="221">
        <v>22199</v>
      </c>
      <c r="H1430" s="36"/>
    </row>
    <row r="1431" spans="1:8" s="275" customFormat="1" ht="14.85" customHeight="1" x14ac:dyDescent="0.3">
      <c r="A1431" s="63">
        <v>1352</v>
      </c>
      <c r="B1431" s="276" t="s">
        <v>3218</v>
      </c>
      <c r="C1431" s="219" t="s">
        <v>5584</v>
      </c>
      <c r="D1431" s="219" t="s">
        <v>5585</v>
      </c>
      <c r="E1431" s="211" t="s">
        <v>5586</v>
      </c>
      <c r="F1431" s="301">
        <v>94160</v>
      </c>
      <c r="G1431" s="221">
        <v>22199</v>
      </c>
      <c r="H1431" s="36"/>
    </row>
    <row r="1432" spans="1:8" s="275" customFormat="1" ht="14.85" customHeight="1" x14ac:dyDescent="0.3">
      <c r="A1432" s="63">
        <v>1353</v>
      </c>
      <c r="B1432" s="276" t="s">
        <v>3218</v>
      </c>
      <c r="C1432" s="219" t="s">
        <v>5587</v>
      </c>
      <c r="D1432" s="219" t="s">
        <v>5588</v>
      </c>
      <c r="E1432" s="211" t="s">
        <v>5589</v>
      </c>
      <c r="F1432" s="301">
        <v>94160</v>
      </c>
      <c r="G1432" s="221">
        <v>22199</v>
      </c>
      <c r="H1432" s="36"/>
    </row>
    <row r="1433" spans="1:8" s="275" customFormat="1" ht="14.85" customHeight="1" x14ac:dyDescent="0.3">
      <c r="A1433" s="63">
        <v>1354</v>
      </c>
      <c r="B1433" s="276" t="s">
        <v>3218</v>
      </c>
      <c r="C1433" s="219" t="s">
        <v>5590</v>
      </c>
      <c r="D1433" s="219" t="s">
        <v>5591</v>
      </c>
      <c r="E1433" s="211" t="s">
        <v>5592</v>
      </c>
      <c r="F1433" s="301">
        <v>94160</v>
      </c>
      <c r="G1433" s="221">
        <v>22199</v>
      </c>
      <c r="H1433" s="36"/>
    </row>
    <row r="1434" spans="1:8" s="275" customFormat="1" ht="14.85" customHeight="1" x14ac:dyDescent="0.3">
      <c r="A1434" s="63">
        <v>1355</v>
      </c>
      <c r="B1434" s="276" t="s">
        <v>3218</v>
      </c>
      <c r="C1434" s="219" t="s">
        <v>5593</v>
      </c>
      <c r="D1434" s="219" t="s">
        <v>5594</v>
      </c>
      <c r="E1434" s="211" t="s">
        <v>5595</v>
      </c>
      <c r="F1434" s="301">
        <v>94160</v>
      </c>
      <c r="G1434" s="221">
        <v>22199</v>
      </c>
      <c r="H1434" s="36"/>
    </row>
    <row r="1435" spans="1:8" s="275" customFormat="1" ht="14.85" customHeight="1" x14ac:dyDescent="0.3">
      <c r="A1435" s="63">
        <v>1356</v>
      </c>
      <c r="B1435" s="276" t="s">
        <v>3218</v>
      </c>
      <c r="C1435" s="219" t="s">
        <v>5596</v>
      </c>
      <c r="D1435" s="219" t="s">
        <v>5597</v>
      </c>
      <c r="E1435" s="211" t="s">
        <v>5598</v>
      </c>
      <c r="F1435" s="301">
        <v>94160</v>
      </c>
      <c r="G1435" s="221">
        <v>22199</v>
      </c>
      <c r="H1435" s="36"/>
    </row>
    <row r="1436" spans="1:8" s="275" customFormat="1" ht="14.85" customHeight="1" x14ac:dyDescent="0.3">
      <c r="A1436" s="63">
        <v>1357</v>
      </c>
      <c r="B1436" s="276" t="s">
        <v>3218</v>
      </c>
      <c r="C1436" s="219" t="s">
        <v>5599</v>
      </c>
      <c r="D1436" s="219" t="s">
        <v>5600</v>
      </c>
      <c r="E1436" s="211" t="s">
        <v>5601</v>
      </c>
      <c r="F1436" s="301">
        <v>94160</v>
      </c>
      <c r="G1436" s="221">
        <v>22199</v>
      </c>
      <c r="H1436" s="36"/>
    </row>
    <row r="1437" spans="1:8" s="275" customFormat="1" ht="14.85" customHeight="1" x14ac:dyDescent="0.3">
      <c r="A1437" s="63">
        <v>1358</v>
      </c>
      <c r="B1437" s="276" t="s">
        <v>3218</v>
      </c>
      <c r="C1437" s="219" t="s">
        <v>5602</v>
      </c>
      <c r="D1437" s="219" t="s">
        <v>5603</v>
      </c>
      <c r="E1437" s="211" t="s">
        <v>5604</v>
      </c>
      <c r="F1437" s="301">
        <v>94160</v>
      </c>
      <c r="G1437" s="221">
        <v>22199</v>
      </c>
      <c r="H1437" s="36"/>
    </row>
    <row r="1438" spans="1:8" s="275" customFormat="1" ht="14.85" customHeight="1" x14ac:dyDescent="0.3">
      <c r="A1438" s="63">
        <v>1359</v>
      </c>
      <c r="B1438" s="276" t="s">
        <v>3218</v>
      </c>
      <c r="C1438" s="219" t="s">
        <v>5605</v>
      </c>
      <c r="D1438" s="219" t="s">
        <v>5606</v>
      </c>
      <c r="E1438" s="211" t="s">
        <v>5607</v>
      </c>
      <c r="F1438" s="301">
        <v>94160</v>
      </c>
      <c r="G1438" s="221">
        <v>22199</v>
      </c>
      <c r="H1438" s="36"/>
    </row>
    <row r="1439" spans="1:8" s="275" customFormat="1" ht="14.85" customHeight="1" x14ac:dyDescent="0.3">
      <c r="A1439" s="63">
        <v>1360</v>
      </c>
      <c r="B1439" s="276" t="s">
        <v>3218</v>
      </c>
      <c r="C1439" s="219" t="s">
        <v>5608</v>
      </c>
      <c r="D1439" s="219" t="s">
        <v>5609</v>
      </c>
      <c r="E1439" s="211" t="s">
        <v>5610</v>
      </c>
      <c r="F1439" s="301">
        <v>94160</v>
      </c>
      <c r="G1439" s="221">
        <v>22199</v>
      </c>
      <c r="H1439" s="36"/>
    </row>
    <row r="1440" spans="1:8" s="275" customFormat="1" ht="14.85" customHeight="1" x14ac:dyDescent="0.3">
      <c r="A1440" s="63">
        <v>1361</v>
      </c>
      <c r="B1440" s="276" t="s">
        <v>3218</v>
      </c>
      <c r="C1440" s="219" t="s">
        <v>5611</v>
      </c>
      <c r="D1440" s="219" t="s">
        <v>5612</v>
      </c>
      <c r="E1440" s="211" t="s">
        <v>5613</v>
      </c>
      <c r="F1440" s="301">
        <v>94160</v>
      </c>
      <c r="G1440" s="221">
        <v>22199</v>
      </c>
      <c r="H1440" s="36"/>
    </row>
    <row r="1441" spans="1:8" s="275" customFormat="1" ht="14.85" customHeight="1" x14ac:dyDescent="0.3">
      <c r="A1441" s="63">
        <v>1362</v>
      </c>
      <c r="B1441" s="276" t="s">
        <v>3218</v>
      </c>
      <c r="C1441" s="219" t="s">
        <v>5614</v>
      </c>
      <c r="D1441" s="219" t="s">
        <v>5615</v>
      </c>
      <c r="E1441" s="211" t="s">
        <v>5616</v>
      </c>
      <c r="F1441" s="301">
        <v>94160</v>
      </c>
      <c r="G1441" s="221">
        <v>22199</v>
      </c>
      <c r="H1441" s="36"/>
    </row>
    <row r="1442" spans="1:8" s="275" customFormat="1" ht="14.85" customHeight="1" x14ac:dyDescent="0.3">
      <c r="A1442" s="63">
        <v>1363</v>
      </c>
      <c r="B1442" s="276" t="s">
        <v>3218</v>
      </c>
      <c r="C1442" s="219" t="s">
        <v>5617</v>
      </c>
      <c r="D1442" s="219" t="s">
        <v>5618</v>
      </c>
      <c r="E1442" s="211" t="s">
        <v>5619</v>
      </c>
      <c r="F1442" s="301">
        <v>94160</v>
      </c>
      <c r="G1442" s="221">
        <v>22199</v>
      </c>
      <c r="H1442" s="36"/>
    </row>
    <row r="1443" spans="1:8" s="275" customFormat="1" ht="14.85" customHeight="1" x14ac:dyDescent="0.3">
      <c r="A1443" s="63">
        <v>1364</v>
      </c>
      <c r="B1443" s="276" t="s">
        <v>3218</v>
      </c>
      <c r="C1443" s="219" t="s">
        <v>5620</v>
      </c>
      <c r="D1443" s="219" t="s">
        <v>5621</v>
      </c>
      <c r="E1443" s="211" t="s">
        <v>5622</v>
      </c>
      <c r="F1443" s="301">
        <v>94160</v>
      </c>
      <c r="G1443" s="221">
        <v>22199</v>
      </c>
      <c r="H1443" s="36"/>
    </row>
    <row r="1444" spans="1:8" s="275" customFormat="1" ht="14.85" customHeight="1" x14ac:dyDescent="0.3">
      <c r="A1444" s="63">
        <v>1365</v>
      </c>
      <c r="B1444" s="276" t="s">
        <v>3218</v>
      </c>
      <c r="C1444" s="219" t="s">
        <v>5623</v>
      </c>
      <c r="D1444" s="219" t="s">
        <v>5624</v>
      </c>
      <c r="E1444" s="211" t="s">
        <v>5625</v>
      </c>
      <c r="F1444" s="301">
        <v>94160</v>
      </c>
      <c r="G1444" s="221">
        <v>22199</v>
      </c>
      <c r="H1444" s="36"/>
    </row>
    <row r="1445" spans="1:8" s="275" customFormat="1" ht="14.85" customHeight="1" x14ac:dyDescent="0.3">
      <c r="A1445" s="63">
        <v>1366</v>
      </c>
      <c r="B1445" s="276" t="s">
        <v>3218</v>
      </c>
      <c r="C1445" s="219" t="s">
        <v>5626</v>
      </c>
      <c r="D1445" s="219" t="s">
        <v>5627</v>
      </c>
      <c r="E1445" s="211" t="s">
        <v>5628</v>
      </c>
      <c r="F1445" s="301">
        <v>94160</v>
      </c>
      <c r="G1445" s="221">
        <v>22199</v>
      </c>
      <c r="H1445" s="36"/>
    </row>
    <row r="1446" spans="1:8" s="275" customFormat="1" ht="14.85" customHeight="1" x14ac:dyDescent="0.3">
      <c r="A1446" s="63">
        <v>1367</v>
      </c>
      <c r="B1446" s="276" t="s">
        <v>3218</v>
      </c>
      <c r="C1446" s="219" t="s">
        <v>5629</v>
      </c>
      <c r="D1446" s="219" t="s">
        <v>5630</v>
      </c>
      <c r="E1446" s="211" t="s">
        <v>5631</v>
      </c>
      <c r="F1446" s="301">
        <v>94160</v>
      </c>
      <c r="G1446" s="221">
        <v>22199</v>
      </c>
      <c r="H1446" s="36"/>
    </row>
    <row r="1447" spans="1:8" s="275" customFormat="1" ht="14.85" customHeight="1" x14ac:dyDescent="0.3">
      <c r="A1447" s="63">
        <v>1368</v>
      </c>
      <c r="B1447" s="276" t="s">
        <v>3218</v>
      </c>
      <c r="C1447" s="219" t="s">
        <v>5632</v>
      </c>
      <c r="D1447" s="219" t="s">
        <v>5633</v>
      </c>
      <c r="E1447" s="211" t="s">
        <v>5634</v>
      </c>
      <c r="F1447" s="301">
        <v>94160</v>
      </c>
      <c r="G1447" s="221">
        <v>22199</v>
      </c>
      <c r="H1447" s="36"/>
    </row>
    <row r="1448" spans="1:8" s="275" customFormat="1" ht="14.85" customHeight="1" x14ac:dyDescent="0.3">
      <c r="A1448" s="63">
        <v>1369</v>
      </c>
      <c r="B1448" s="276" t="s">
        <v>3218</v>
      </c>
      <c r="C1448" s="219" t="s">
        <v>5635</v>
      </c>
      <c r="D1448" s="219" t="s">
        <v>5636</v>
      </c>
      <c r="E1448" s="211" t="s">
        <v>5637</v>
      </c>
      <c r="F1448" s="301">
        <v>94160</v>
      </c>
      <c r="G1448" s="221">
        <v>22199</v>
      </c>
      <c r="H1448" s="36"/>
    </row>
    <row r="1449" spans="1:8" s="275" customFormat="1" ht="14.85" customHeight="1" x14ac:dyDescent="0.3">
      <c r="A1449" s="63">
        <v>1370</v>
      </c>
      <c r="B1449" s="276" t="s">
        <v>3218</v>
      </c>
      <c r="C1449" s="219" t="s">
        <v>5638</v>
      </c>
      <c r="D1449" s="219" t="s">
        <v>5639</v>
      </c>
      <c r="E1449" s="211" t="s">
        <v>5640</v>
      </c>
      <c r="F1449" s="301">
        <v>94160</v>
      </c>
      <c r="G1449" s="221">
        <v>22199</v>
      </c>
      <c r="H1449" s="36"/>
    </row>
    <row r="1450" spans="1:8" s="275" customFormat="1" ht="14.85" customHeight="1" x14ac:dyDescent="0.3">
      <c r="A1450" s="63">
        <v>1371</v>
      </c>
      <c r="B1450" s="276" t="s">
        <v>3218</v>
      </c>
      <c r="C1450" s="219" t="s">
        <v>5641</v>
      </c>
      <c r="D1450" s="219" t="s">
        <v>5642</v>
      </c>
      <c r="E1450" s="211" t="s">
        <v>5643</v>
      </c>
      <c r="F1450" s="301">
        <v>94160</v>
      </c>
      <c r="G1450" s="221">
        <v>22199</v>
      </c>
      <c r="H1450" s="36"/>
    </row>
    <row r="1451" spans="1:8" s="275" customFormat="1" ht="14.85" customHeight="1" x14ac:dyDescent="0.3">
      <c r="A1451" s="63">
        <v>1372</v>
      </c>
      <c r="B1451" s="276" t="s">
        <v>3218</v>
      </c>
      <c r="C1451" s="219" t="s">
        <v>5644</v>
      </c>
      <c r="D1451" s="219" t="s">
        <v>5645</v>
      </c>
      <c r="E1451" s="211" t="s">
        <v>5646</v>
      </c>
      <c r="F1451" s="301">
        <v>94160</v>
      </c>
      <c r="G1451" s="221">
        <v>22199</v>
      </c>
      <c r="H1451" s="36"/>
    </row>
    <row r="1452" spans="1:8" s="275" customFormat="1" ht="14.85" customHeight="1" x14ac:dyDescent="0.3">
      <c r="A1452" s="63">
        <v>1373</v>
      </c>
      <c r="B1452" s="276" t="s">
        <v>3218</v>
      </c>
      <c r="C1452" s="219" t="s">
        <v>5647</v>
      </c>
      <c r="D1452" s="219" t="s">
        <v>5648</v>
      </c>
      <c r="E1452" s="211" t="s">
        <v>5649</v>
      </c>
      <c r="F1452" s="301">
        <v>94160</v>
      </c>
      <c r="G1452" s="221">
        <v>22199</v>
      </c>
      <c r="H1452" s="36"/>
    </row>
    <row r="1453" spans="1:8" s="275" customFormat="1" ht="14.85" customHeight="1" x14ac:dyDescent="0.3">
      <c r="A1453" s="63">
        <v>1374</v>
      </c>
      <c r="B1453" s="276" t="s">
        <v>3218</v>
      </c>
      <c r="C1453" s="219" t="s">
        <v>5650</v>
      </c>
      <c r="D1453" s="219" t="s">
        <v>5651</v>
      </c>
      <c r="E1453" s="211" t="s">
        <v>5652</v>
      </c>
      <c r="F1453" s="301">
        <v>94160</v>
      </c>
      <c r="G1453" s="221">
        <v>22199</v>
      </c>
      <c r="H1453" s="36"/>
    </row>
    <row r="1454" spans="1:8" s="275" customFormat="1" ht="14.85" customHeight="1" x14ac:dyDescent="0.3">
      <c r="A1454" s="63">
        <v>1375</v>
      </c>
      <c r="B1454" s="276" t="s">
        <v>3218</v>
      </c>
      <c r="C1454" s="219" t="s">
        <v>5653</v>
      </c>
      <c r="D1454" s="219" t="s">
        <v>5654</v>
      </c>
      <c r="E1454" s="211" t="s">
        <v>5655</v>
      </c>
      <c r="F1454" s="301">
        <v>94160</v>
      </c>
      <c r="G1454" s="221">
        <v>22199</v>
      </c>
      <c r="H1454" s="36"/>
    </row>
    <row r="1455" spans="1:8" s="275" customFormat="1" ht="14.85" customHeight="1" x14ac:dyDescent="0.3">
      <c r="A1455" s="63">
        <v>1376</v>
      </c>
      <c r="B1455" s="276" t="s">
        <v>3218</v>
      </c>
      <c r="C1455" s="219" t="s">
        <v>5656</v>
      </c>
      <c r="D1455" s="219" t="s">
        <v>5657</v>
      </c>
      <c r="E1455" s="211" t="s">
        <v>5658</v>
      </c>
      <c r="F1455" s="301">
        <v>94160</v>
      </c>
      <c r="G1455" s="221">
        <v>22199</v>
      </c>
      <c r="H1455" s="36"/>
    </row>
    <row r="1456" spans="1:8" s="275" customFormat="1" ht="14.85" customHeight="1" x14ac:dyDescent="0.3">
      <c r="A1456" s="63">
        <v>1377</v>
      </c>
      <c r="B1456" s="276" t="s">
        <v>3218</v>
      </c>
      <c r="C1456" s="219" t="s">
        <v>5659</v>
      </c>
      <c r="D1456" s="219" t="s">
        <v>5660</v>
      </c>
      <c r="E1456" s="211" t="s">
        <v>5661</v>
      </c>
      <c r="F1456" s="301">
        <v>94160</v>
      </c>
      <c r="G1456" s="221">
        <v>22199</v>
      </c>
      <c r="H1456" s="36"/>
    </row>
    <row r="1457" spans="1:8" s="275" customFormat="1" ht="14.85" customHeight="1" x14ac:dyDescent="0.3">
      <c r="A1457" s="63">
        <v>1378</v>
      </c>
      <c r="B1457" s="276" t="s">
        <v>3218</v>
      </c>
      <c r="C1457" s="219" t="s">
        <v>5662</v>
      </c>
      <c r="D1457" s="219" t="s">
        <v>5663</v>
      </c>
      <c r="E1457" s="211" t="s">
        <v>5664</v>
      </c>
      <c r="F1457" s="301">
        <v>94160</v>
      </c>
      <c r="G1457" s="221">
        <v>22199</v>
      </c>
      <c r="H1457" s="36"/>
    </row>
    <row r="1458" spans="1:8" s="275" customFormat="1" ht="14.85" customHeight="1" x14ac:dyDescent="0.3">
      <c r="A1458" s="63">
        <v>1379</v>
      </c>
      <c r="B1458" s="276" t="s">
        <v>3218</v>
      </c>
      <c r="C1458" s="219" t="s">
        <v>5665</v>
      </c>
      <c r="D1458" s="219" t="s">
        <v>5666</v>
      </c>
      <c r="E1458" s="211" t="s">
        <v>5667</v>
      </c>
      <c r="F1458" s="301">
        <v>94160</v>
      </c>
      <c r="G1458" s="221">
        <v>22199</v>
      </c>
      <c r="H1458" s="36"/>
    </row>
    <row r="1459" spans="1:8" s="275" customFormat="1" ht="14.85" customHeight="1" x14ac:dyDescent="0.3">
      <c r="A1459" s="63">
        <v>1380</v>
      </c>
      <c r="B1459" s="276" t="s">
        <v>3218</v>
      </c>
      <c r="C1459" s="219" t="s">
        <v>5668</v>
      </c>
      <c r="D1459" s="219" t="s">
        <v>5669</v>
      </c>
      <c r="E1459" s="211" t="s">
        <v>5670</v>
      </c>
      <c r="F1459" s="301">
        <v>94160</v>
      </c>
      <c r="G1459" s="221">
        <v>22199</v>
      </c>
      <c r="H1459" s="36"/>
    </row>
    <row r="1460" spans="1:8" s="275" customFormat="1" ht="14.85" customHeight="1" x14ac:dyDescent="0.3">
      <c r="A1460" s="63">
        <v>1381</v>
      </c>
      <c r="B1460" s="276" t="s">
        <v>5671</v>
      </c>
      <c r="C1460" s="219" t="s">
        <v>5672</v>
      </c>
      <c r="D1460" s="219" t="s">
        <v>5673</v>
      </c>
      <c r="E1460" s="211" t="s">
        <v>5674</v>
      </c>
      <c r="F1460" s="301">
        <v>74900</v>
      </c>
      <c r="G1460" s="221">
        <v>22208</v>
      </c>
      <c r="H1460" s="36"/>
    </row>
    <row r="1461" spans="1:8" s="275" customFormat="1" ht="14.85" customHeight="1" x14ac:dyDescent="0.3">
      <c r="A1461" s="52">
        <v>1382</v>
      </c>
      <c r="B1461" s="293" t="s">
        <v>5675</v>
      </c>
      <c r="C1461" s="294" t="s">
        <v>5676</v>
      </c>
      <c r="D1461" s="294" t="s">
        <v>5677</v>
      </c>
      <c r="E1461" s="302" t="s">
        <v>5678</v>
      </c>
      <c r="F1461" s="303">
        <v>119947</v>
      </c>
      <c r="G1461" s="296">
        <v>22208</v>
      </c>
      <c r="H1461" s="36"/>
    </row>
    <row r="1462" spans="1:8" s="275" customFormat="1" ht="14.85" customHeight="1" x14ac:dyDescent="0.3">
      <c r="A1462" s="45">
        <v>1383</v>
      </c>
      <c r="B1462" s="297" t="s">
        <v>5675</v>
      </c>
      <c r="C1462" s="298" t="s">
        <v>5679</v>
      </c>
      <c r="D1462" s="298" t="s">
        <v>5680</v>
      </c>
      <c r="E1462" s="304" t="s">
        <v>5681</v>
      </c>
      <c r="F1462" s="305">
        <v>119947</v>
      </c>
      <c r="G1462" s="300">
        <v>22208</v>
      </c>
      <c r="H1462" s="36"/>
    </row>
    <row r="1463" spans="1:8" s="275" customFormat="1" ht="14.85" customHeight="1" x14ac:dyDescent="0.3">
      <c r="A1463" s="63">
        <v>1384</v>
      </c>
      <c r="B1463" s="276" t="s">
        <v>5675</v>
      </c>
      <c r="C1463" s="219" t="s">
        <v>5682</v>
      </c>
      <c r="D1463" s="219" t="s">
        <v>5683</v>
      </c>
      <c r="E1463" s="211" t="s">
        <v>5684</v>
      </c>
      <c r="F1463" s="301">
        <v>119947</v>
      </c>
      <c r="G1463" s="221">
        <v>22208</v>
      </c>
      <c r="H1463" s="36"/>
    </row>
    <row r="1464" spans="1:8" s="275" customFormat="1" ht="14.85" customHeight="1" x14ac:dyDescent="0.3">
      <c r="A1464" s="63">
        <v>1385</v>
      </c>
      <c r="B1464" s="276" t="s">
        <v>5685</v>
      </c>
      <c r="C1464" s="219" t="s">
        <v>5686</v>
      </c>
      <c r="D1464" s="219" t="s">
        <v>5687</v>
      </c>
      <c r="E1464" s="211" t="s">
        <v>5688</v>
      </c>
      <c r="F1464" s="301">
        <v>148516</v>
      </c>
      <c r="G1464" s="221">
        <v>22208</v>
      </c>
      <c r="H1464" s="36"/>
    </row>
    <row r="1465" spans="1:8" s="275" customFormat="1" ht="14.85" customHeight="1" x14ac:dyDescent="0.3">
      <c r="A1465" s="63">
        <v>1386</v>
      </c>
      <c r="B1465" s="276" t="s">
        <v>5685</v>
      </c>
      <c r="C1465" s="219" t="s">
        <v>5689</v>
      </c>
      <c r="D1465" s="219" t="s">
        <v>5690</v>
      </c>
      <c r="E1465" s="211" t="s">
        <v>5691</v>
      </c>
      <c r="F1465" s="301">
        <v>148516</v>
      </c>
      <c r="G1465" s="221">
        <v>22208</v>
      </c>
      <c r="H1465" s="36"/>
    </row>
    <row r="1466" spans="1:8" s="275" customFormat="1" ht="14.85" customHeight="1" x14ac:dyDescent="0.3">
      <c r="A1466" s="63">
        <v>1387</v>
      </c>
      <c r="B1466" s="276" t="s">
        <v>5685</v>
      </c>
      <c r="C1466" s="219" t="s">
        <v>5692</v>
      </c>
      <c r="D1466" s="219" t="s">
        <v>5693</v>
      </c>
      <c r="E1466" s="211" t="s">
        <v>5694</v>
      </c>
      <c r="F1466" s="301">
        <v>148516</v>
      </c>
      <c r="G1466" s="221">
        <v>22208</v>
      </c>
      <c r="H1466" s="36"/>
    </row>
    <row r="1467" spans="1:8" s="275" customFormat="1" ht="14.85" customHeight="1" x14ac:dyDescent="0.3">
      <c r="A1467" s="63">
        <v>1388</v>
      </c>
      <c r="B1467" s="276" t="s">
        <v>5685</v>
      </c>
      <c r="C1467" s="219" t="s">
        <v>5695</v>
      </c>
      <c r="D1467" s="219" t="s">
        <v>5696</v>
      </c>
      <c r="E1467" s="211" t="s">
        <v>5697</v>
      </c>
      <c r="F1467" s="301">
        <v>148516</v>
      </c>
      <c r="G1467" s="221">
        <v>22208</v>
      </c>
      <c r="H1467" s="36"/>
    </row>
    <row r="1468" spans="1:8" s="275" customFormat="1" ht="14.85" customHeight="1" x14ac:dyDescent="0.3">
      <c r="A1468" s="63">
        <v>1389</v>
      </c>
      <c r="B1468" s="276" t="s">
        <v>5685</v>
      </c>
      <c r="C1468" s="219" t="s">
        <v>5698</v>
      </c>
      <c r="D1468" s="219" t="s">
        <v>5699</v>
      </c>
      <c r="E1468" s="211" t="s">
        <v>5700</v>
      </c>
      <c r="F1468" s="301">
        <v>148516</v>
      </c>
      <c r="G1468" s="221">
        <v>22208</v>
      </c>
      <c r="H1468" s="36"/>
    </row>
    <row r="1469" spans="1:8" s="275" customFormat="1" ht="14.85" customHeight="1" x14ac:dyDescent="0.3">
      <c r="A1469" s="63">
        <v>1390</v>
      </c>
      <c r="B1469" s="276" t="s">
        <v>5685</v>
      </c>
      <c r="C1469" s="219" t="s">
        <v>5701</v>
      </c>
      <c r="D1469" s="219" t="s">
        <v>5702</v>
      </c>
      <c r="E1469" s="211" t="s">
        <v>5703</v>
      </c>
      <c r="F1469" s="301">
        <v>148516</v>
      </c>
      <c r="G1469" s="221">
        <v>22208</v>
      </c>
      <c r="H1469" s="36"/>
    </row>
    <row r="1470" spans="1:8" s="275" customFormat="1" ht="14.85" customHeight="1" x14ac:dyDescent="0.3">
      <c r="A1470" s="63">
        <v>1391</v>
      </c>
      <c r="B1470" s="276" t="s">
        <v>5685</v>
      </c>
      <c r="C1470" s="219" t="s">
        <v>5704</v>
      </c>
      <c r="D1470" s="219" t="s">
        <v>5705</v>
      </c>
      <c r="E1470" s="211" t="s">
        <v>5706</v>
      </c>
      <c r="F1470" s="301">
        <v>148516</v>
      </c>
      <c r="G1470" s="221">
        <v>22208</v>
      </c>
      <c r="H1470" s="36"/>
    </row>
    <row r="1471" spans="1:8" s="275" customFormat="1" ht="14.85" customHeight="1" x14ac:dyDescent="0.3">
      <c r="A1471" s="63">
        <v>1392</v>
      </c>
      <c r="B1471" s="276" t="s">
        <v>5685</v>
      </c>
      <c r="C1471" s="219" t="s">
        <v>5707</v>
      </c>
      <c r="D1471" s="219" t="s">
        <v>5708</v>
      </c>
      <c r="E1471" s="211" t="s">
        <v>5709</v>
      </c>
      <c r="F1471" s="301">
        <v>148516</v>
      </c>
      <c r="G1471" s="221">
        <v>22208</v>
      </c>
      <c r="H1471" s="36"/>
    </row>
    <row r="1472" spans="1:8" s="275" customFormat="1" ht="14.85" customHeight="1" x14ac:dyDescent="0.3">
      <c r="A1472" s="63">
        <v>1393</v>
      </c>
      <c r="B1472" s="276" t="s">
        <v>5685</v>
      </c>
      <c r="C1472" s="219" t="s">
        <v>5710</v>
      </c>
      <c r="D1472" s="219" t="s">
        <v>5711</v>
      </c>
      <c r="E1472" s="211" t="s">
        <v>5712</v>
      </c>
      <c r="F1472" s="301">
        <v>148516</v>
      </c>
      <c r="G1472" s="221">
        <v>22208</v>
      </c>
      <c r="H1472" s="36"/>
    </row>
    <row r="1473" spans="1:8" s="275" customFormat="1" ht="14.85" customHeight="1" x14ac:dyDescent="0.3">
      <c r="A1473" s="63">
        <v>1394</v>
      </c>
      <c r="B1473" s="276" t="s">
        <v>5685</v>
      </c>
      <c r="C1473" s="219" t="s">
        <v>5713</v>
      </c>
      <c r="D1473" s="219" t="s">
        <v>5714</v>
      </c>
      <c r="E1473" s="211" t="s">
        <v>5715</v>
      </c>
      <c r="F1473" s="301">
        <v>148516</v>
      </c>
      <c r="G1473" s="221">
        <v>22208</v>
      </c>
      <c r="H1473" s="36"/>
    </row>
    <row r="1474" spans="1:8" s="275" customFormat="1" ht="14.85" customHeight="1" x14ac:dyDescent="0.3">
      <c r="A1474" s="63">
        <v>1395</v>
      </c>
      <c r="B1474" s="276" t="s">
        <v>5685</v>
      </c>
      <c r="C1474" s="219" t="s">
        <v>5716</v>
      </c>
      <c r="D1474" s="219" t="s">
        <v>5717</v>
      </c>
      <c r="E1474" s="211" t="s">
        <v>5718</v>
      </c>
      <c r="F1474" s="301">
        <v>148516</v>
      </c>
      <c r="G1474" s="221">
        <v>22208</v>
      </c>
      <c r="H1474" s="36"/>
    </row>
    <row r="1475" spans="1:8" s="275" customFormat="1" ht="14.85" customHeight="1" x14ac:dyDescent="0.3">
      <c r="A1475" s="63">
        <v>1396</v>
      </c>
      <c r="B1475" s="276" t="s">
        <v>5685</v>
      </c>
      <c r="C1475" s="219" t="s">
        <v>5719</v>
      </c>
      <c r="D1475" s="219" t="s">
        <v>5720</v>
      </c>
      <c r="E1475" s="211" t="s">
        <v>5721</v>
      </c>
      <c r="F1475" s="301">
        <v>148516</v>
      </c>
      <c r="G1475" s="221">
        <v>22208</v>
      </c>
      <c r="H1475" s="36"/>
    </row>
    <row r="1476" spans="1:8" s="275" customFormat="1" ht="14.85" customHeight="1" x14ac:dyDescent="0.3">
      <c r="A1476" s="63">
        <v>1397</v>
      </c>
      <c r="B1476" s="276" t="s">
        <v>5685</v>
      </c>
      <c r="C1476" s="219" t="s">
        <v>5722</v>
      </c>
      <c r="D1476" s="219" t="s">
        <v>5723</v>
      </c>
      <c r="E1476" s="211" t="s">
        <v>5724</v>
      </c>
      <c r="F1476" s="301">
        <v>148516</v>
      </c>
      <c r="G1476" s="221">
        <v>22208</v>
      </c>
      <c r="H1476" s="36"/>
    </row>
    <row r="1477" spans="1:8" s="275" customFormat="1" ht="14.85" customHeight="1" x14ac:dyDescent="0.3">
      <c r="A1477" s="63">
        <v>1398</v>
      </c>
      <c r="B1477" s="276" t="s">
        <v>5685</v>
      </c>
      <c r="C1477" s="219" t="s">
        <v>5725</v>
      </c>
      <c r="D1477" s="219" t="s">
        <v>5726</v>
      </c>
      <c r="E1477" s="211" t="s">
        <v>5727</v>
      </c>
      <c r="F1477" s="301">
        <v>148516</v>
      </c>
      <c r="G1477" s="221">
        <v>22208</v>
      </c>
      <c r="H1477" s="36"/>
    </row>
    <row r="1478" spans="1:8" s="275" customFormat="1" ht="14.85" customHeight="1" x14ac:dyDescent="0.3">
      <c r="A1478" s="63">
        <v>1399</v>
      </c>
      <c r="B1478" s="276" t="s">
        <v>5685</v>
      </c>
      <c r="C1478" s="219" t="s">
        <v>5728</v>
      </c>
      <c r="D1478" s="219" t="s">
        <v>5729</v>
      </c>
      <c r="E1478" s="211" t="s">
        <v>5730</v>
      </c>
      <c r="F1478" s="301">
        <v>148516</v>
      </c>
      <c r="G1478" s="221">
        <v>22208</v>
      </c>
      <c r="H1478" s="36"/>
    </row>
    <row r="1479" spans="1:8" s="275" customFormat="1" ht="14.85" customHeight="1" x14ac:dyDescent="0.3">
      <c r="A1479" s="63">
        <v>1400</v>
      </c>
      <c r="B1479" s="276" t="s">
        <v>5685</v>
      </c>
      <c r="C1479" s="219" t="s">
        <v>5731</v>
      </c>
      <c r="D1479" s="219" t="s">
        <v>5732</v>
      </c>
      <c r="E1479" s="211" t="s">
        <v>5733</v>
      </c>
      <c r="F1479" s="301">
        <v>148516</v>
      </c>
      <c r="G1479" s="221">
        <v>22208</v>
      </c>
      <c r="H1479" s="36"/>
    </row>
    <row r="1480" spans="1:8" s="275" customFormat="1" ht="14.85" customHeight="1" x14ac:dyDescent="0.3">
      <c r="A1480" s="63">
        <v>1401</v>
      </c>
      <c r="B1480" s="276" t="s">
        <v>5685</v>
      </c>
      <c r="C1480" s="219" t="s">
        <v>5734</v>
      </c>
      <c r="D1480" s="219" t="s">
        <v>5735</v>
      </c>
      <c r="E1480" s="211" t="s">
        <v>5736</v>
      </c>
      <c r="F1480" s="301">
        <v>148516</v>
      </c>
      <c r="G1480" s="221">
        <v>22208</v>
      </c>
      <c r="H1480" s="36"/>
    </row>
    <row r="1481" spans="1:8" s="275" customFormat="1" ht="14.85" customHeight="1" x14ac:dyDescent="0.3">
      <c r="A1481" s="63">
        <v>1402</v>
      </c>
      <c r="B1481" s="276" t="s">
        <v>5685</v>
      </c>
      <c r="C1481" s="219" t="s">
        <v>5737</v>
      </c>
      <c r="D1481" s="219" t="s">
        <v>5738</v>
      </c>
      <c r="E1481" s="211" t="s">
        <v>5739</v>
      </c>
      <c r="F1481" s="301">
        <v>148516</v>
      </c>
      <c r="G1481" s="221">
        <v>22208</v>
      </c>
      <c r="H1481" s="36"/>
    </row>
    <row r="1482" spans="1:8" s="275" customFormat="1" ht="14.85" customHeight="1" x14ac:dyDescent="0.3">
      <c r="A1482" s="63">
        <v>1403</v>
      </c>
      <c r="B1482" s="276" t="s">
        <v>5685</v>
      </c>
      <c r="C1482" s="219" t="s">
        <v>5740</v>
      </c>
      <c r="D1482" s="219" t="s">
        <v>5741</v>
      </c>
      <c r="E1482" s="211" t="s">
        <v>5742</v>
      </c>
      <c r="F1482" s="301">
        <v>148516</v>
      </c>
      <c r="G1482" s="221">
        <v>22208</v>
      </c>
      <c r="H1482" s="36"/>
    </row>
    <row r="1483" spans="1:8" s="275" customFormat="1" ht="14.85" customHeight="1" x14ac:dyDescent="0.3">
      <c r="A1483" s="63">
        <v>1404</v>
      </c>
      <c r="B1483" s="276" t="s">
        <v>5685</v>
      </c>
      <c r="C1483" s="219" t="s">
        <v>5743</v>
      </c>
      <c r="D1483" s="219" t="s">
        <v>5744</v>
      </c>
      <c r="E1483" s="211" t="s">
        <v>5745</v>
      </c>
      <c r="F1483" s="301">
        <v>148516</v>
      </c>
      <c r="G1483" s="221">
        <v>22208</v>
      </c>
      <c r="H1483" s="36"/>
    </row>
    <row r="1484" spans="1:8" s="275" customFormat="1" ht="14.85" customHeight="1" x14ac:dyDescent="0.3">
      <c r="A1484" s="63">
        <v>1405</v>
      </c>
      <c r="B1484" s="276" t="s">
        <v>5685</v>
      </c>
      <c r="C1484" s="219" t="s">
        <v>5746</v>
      </c>
      <c r="D1484" s="219" t="s">
        <v>5747</v>
      </c>
      <c r="E1484" s="211" t="s">
        <v>5748</v>
      </c>
      <c r="F1484" s="301">
        <v>148516</v>
      </c>
      <c r="G1484" s="221">
        <v>22208</v>
      </c>
      <c r="H1484" s="36"/>
    </row>
    <row r="1485" spans="1:8" s="275" customFormat="1" ht="14.85" customHeight="1" x14ac:dyDescent="0.3">
      <c r="A1485" s="63">
        <v>1406</v>
      </c>
      <c r="B1485" s="276" t="s">
        <v>5685</v>
      </c>
      <c r="C1485" s="219" t="s">
        <v>5749</v>
      </c>
      <c r="D1485" s="219" t="s">
        <v>5750</v>
      </c>
      <c r="E1485" s="211" t="s">
        <v>5751</v>
      </c>
      <c r="F1485" s="301">
        <v>148516</v>
      </c>
      <c r="G1485" s="221">
        <v>22208</v>
      </c>
      <c r="H1485" s="36"/>
    </row>
    <row r="1486" spans="1:8" s="275" customFormat="1" ht="14.85" customHeight="1" x14ac:dyDescent="0.3">
      <c r="A1486" s="63">
        <v>1407</v>
      </c>
      <c r="B1486" s="276" t="s">
        <v>5685</v>
      </c>
      <c r="C1486" s="219" t="s">
        <v>5752</v>
      </c>
      <c r="D1486" s="219" t="s">
        <v>5753</v>
      </c>
      <c r="E1486" s="211" t="s">
        <v>5754</v>
      </c>
      <c r="F1486" s="301">
        <v>148516</v>
      </c>
      <c r="G1486" s="221">
        <v>22208</v>
      </c>
      <c r="H1486" s="36"/>
    </row>
    <row r="1487" spans="1:8" s="275" customFormat="1" ht="14.85" customHeight="1" x14ac:dyDescent="0.3">
      <c r="A1487" s="63">
        <v>1408</v>
      </c>
      <c r="B1487" s="276" t="s">
        <v>5685</v>
      </c>
      <c r="C1487" s="219" t="s">
        <v>5755</v>
      </c>
      <c r="D1487" s="219" t="s">
        <v>5756</v>
      </c>
      <c r="E1487" s="211" t="s">
        <v>5757</v>
      </c>
      <c r="F1487" s="301">
        <v>148516</v>
      </c>
      <c r="G1487" s="221">
        <v>22208</v>
      </c>
      <c r="H1487" s="36"/>
    </row>
    <row r="1488" spans="1:8" s="275" customFormat="1" ht="14.85" customHeight="1" x14ac:dyDescent="0.3">
      <c r="A1488" s="63">
        <v>1409</v>
      </c>
      <c r="B1488" s="276" t="s">
        <v>5685</v>
      </c>
      <c r="C1488" s="219" t="s">
        <v>5758</v>
      </c>
      <c r="D1488" s="219" t="s">
        <v>5759</v>
      </c>
      <c r="E1488" s="211" t="s">
        <v>5760</v>
      </c>
      <c r="F1488" s="301">
        <v>148516</v>
      </c>
      <c r="G1488" s="221">
        <v>22208</v>
      </c>
      <c r="H1488" s="36"/>
    </row>
    <row r="1489" spans="1:8" s="275" customFormat="1" ht="14.85" customHeight="1" x14ac:dyDescent="0.3">
      <c r="A1489" s="63">
        <v>1410</v>
      </c>
      <c r="B1489" s="276" t="s">
        <v>5685</v>
      </c>
      <c r="C1489" s="219" t="s">
        <v>5761</v>
      </c>
      <c r="D1489" s="219" t="s">
        <v>5762</v>
      </c>
      <c r="E1489" s="211" t="s">
        <v>5763</v>
      </c>
      <c r="F1489" s="301">
        <v>148516</v>
      </c>
      <c r="G1489" s="221">
        <v>22208</v>
      </c>
      <c r="H1489" s="36"/>
    </row>
    <row r="1490" spans="1:8" s="275" customFormat="1" ht="14.85" customHeight="1" x14ac:dyDescent="0.3">
      <c r="A1490" s="63">
        <v>1411</v>
      </c>
      <c r="B1490" s="276" t="s">
        <v>5685</v>
      </c>
      <c r="C1490" s="219" t="s">
        <v>5764</v>
      </c>
      <c r="D1490" s="219" t="s">
        <v>5765</v>
      </c>
      <c r="E1490" s="211" t="s">
        <v>5766</v>
      </c>
      <c r="F1490" s="301">
        <v>148516</v>
      </c>
      <c r="G1490" s="221">
        <v>22208</v>
      </c>
      <c r="H1490" s="36"/>
    </row>
    <row r="1491" spans="1:8" s="275" customFormat="1" ht="14.85" customHeight="1" x14ac:dyDescent="0.3">
      <c r="A1491" s="63">
        <v>1412</v>
      </c>
      <c r="B1491" s="276" t="s">
        <v>5685</v>
      </c>
      <c r="C1491" s="219" t="s">
        <v>5767</v>
      </c>
      <c r="D1491" s="219" t="s">
        <v>5768</v>
      </c>
      <c r="E1491" s="211" t="s">
        <v>5769</v>
      </c>
      <c r="F1491" s="301">
        <v>148516</v>
      </c>
      <c r="G1491" s="221">
        <v>22208</v>
      </c>
      <c r="H1491" s="36"/>
    </row>
    <row r="1492" spans="1:8" s="275" customFormat="1" ht="14.85" customHeight="1" x14ac:dyDescent="0.3">
      <c r="A1492" s="63">
        <v>1413</v>
      </c>
      <c r="B1492" s="276" t="s">
        <v>5685</v>
      </c>
      <c r="C1492" s="219" t="s">
        <v>5770</v>
      </c>
      <c r="D1492" s="219" t="s">
        <v>5771</v>
      </c>
      <c r="E1492" s="211" t="s">
        <v>5772</v>
      </c>
      <c r="F1492" s="301">
        <v>148516</v>
      </c>
      <c r="G1492" s="221">
        <v>22208</v>
      </c>
      <c r="H1492" s="36"/>
    </row>
    <row r="1493" spans="1:8" s="275" customFormat="1" ht="14.85" customHeight="1" x14ac:dyDescent="0.3">
      <c r="A1493" s="63">
        <v>1414</v>
      </c>
      <c r="B1493" s="276" t="s">
        <v>5685</v>
      </c>
      <c r="C1493" s="219" t="s">
        <v>5773</v>
      </c>
      <c r="D1493" s="219" t="s">
        <v>5774</v>
      </c>
      <c r="E1493" s="211" t="s">
        <v>5775</v>
      </c>
      <c r="F1493" s="301">
        <v>119572.5</v>
      </c>
      <c r="G1493" s="221">
        <v>21171</v>
      </c>
      <c r="H1493" s="36"/>
    </row>
    <row r="1494" spans="1:8" s="275" customFormat="1" ht="14.85" customHeight="1" x14ac:dyDescent="0.3">
      <c r="A1494" s="63">
        <v>1415</v>
      </c>
      <c r="B1494" s="276" t="s">
        <v>5685</v>
      </c>
      <c r="C1494" s="219" t="s">
        <v>5776</v>
      </c>
      <c r="D1494" s="219" t="s">
        <v>5777</v>
      </c>
      <c r="E1494" s="211" t="s">
        <v>5778</v>
      </c>
      <c r="F1494" s="301">
        <v>119572.5</v>
      </c>
      <c r="G1494" s="221">
        <v>21171</v>
      </c>
      <c r="H1494" s="36"/>
    </row>
    <row r="1495" spans="1:8" s="275" customFormat="1" ht="14.85" customHeight="1" x14ac:dyDescent="0.3">
      <c r="A1495" s="63">
        <v>1416</v>
      </c>
      <c r="B1495" s="276" t="s">
        <v>5685</v>
      </c>
      <c r="C1495" s="219" t="s">
        <v>5779</v>
      </c>
      <c r="D1495" s="219" t="s">
        <v>5780</v>
      </c>
      <c r="E1495" s="211" t="s">
        <v>5781</v>
      </c>
      <c r="F1495" s="301">
        <v>119572.5</v>
      </c>
      <c r="G1495" s="221">
        <v>21171</v>
      </c>
      <c r="H1495" s="36"/>
    </row>
    <row r="1496" spans="1:8" s="275" customFormat="1" ht="14.85" customHeight="1" x14ac:dyDescent="0.3">
      <c r="A1496" s="63">
        <v>1417</v>
      </c>
      <c r="B1496" s="276" t="s">
        <v>5685</v>
      </c>
      <c r="C1496" s="219" t="s">
        <v>5782</v>
      </c>
      <c r="D1496" s="219" t="s">
        <v>5783</v>
      </c>
      <c r="E1496" s="211" t="s">
        <v>5784</v>
      </c>
      <c r="F1496" s="301">
        <v>119572.5</v>
      </c>
      <c r="G1496" s="221">
        <v>21171</v>
      </c>
      <c r="H1496" s="36"/>
    </row>
    <row r="1497" spans="1:8" s="275" customFormat="1" ht="14.85" customHeight="1" x14ac:dyDescent="0.3">
      <c r="A1497" s="63">
        <v>1418</v>
      </c>
      <c r="B1497" s="276" t="s">
        <v>5685</v>
      </c>
      <c r="C1497" s="219" t="s">
        <v>5785</v>
      </c>
      <c r="D1497" s="219" t="s">
        <v>5786</v>
      </c>
      <c r="E1497" s="211" t="s">
        <v>5787</v>
      </c>
      <c r="F1497" s="301">
        <v>119572.5</v>
      </c>
      <c r="G1497" s="221">
        <v>21171</v>
      </c>
      <c r="H1497" s="36"/>
    </row>
    <row r="1498" spans="1:8" s="275" customFormat="1" ht="14.85" customHeight="1" x14ac:dyDescent="0.3">
      <c r="A1498" s="63">
        <v>1419</v>
      </c>
      <c r="B1498" s="276" t="s">
        <v>5685</v>
      </c>
      <c r="C1498" s="219" t="s">
        <v>5788</v>
      </c>
      <c r="D1498" s="219" t="s">
        <v>5789</v>
      </c>
      <c r="E1498" s="211" t="s">
        <v>5790</v>
      </c>
      <c r="F1498" s="301">
        <v>119572.5</v>
      </c>
      <c r="G1498" s="221">
        <v>21171</v>
      </c>
      <c r="H1498" s="36"/>
    </row>
    <row r="1499" spans="1:8" s="275" customFormat="1" ht="14.85" customHeight="1" x14ac:dyDescent="0.3">
      <c r="A1499" s="63">
        <v>1420</v>
      </c>
      <c r="B1499" s="276" t="s">
        <v>5685</v>
      </c>
      <c r="C1499" s="219" t="s">
        <v>5791</v>
      </c>
      <c r="D1499" s="219" t="s">
        <v>5792</v>
      </c>
      <c r="E1499" s="211" t="s">
        <v>5793</v>
      </c>
      <c r="F1499" s="301">
        <v>119572.5</v>
      </c>
      <c r="G1499" s="221">
        <v>21171</v>
      </c>
      <c r="H1499" s="36"/>
    </row>
    <row r="1500" spans="1:8" s="275" customFormat="1" ht="14.85" customHeight="1" x14ac:dyDescent="0.3">
      <c r="A1500" s="63">
        <v>1421</v>
      </c>
      <c r="B1500" s="276" t="s">
        <v>5685</v>
      </c>
      <c r="C1500" s="219" t="s">
        <v>5794</v>
      </c>
      <c r="D1500" s="219" t="s">
        <v>5795</v>
      </c>
      <c r="E1500" s="211" t="s">
        <v>5796</v>
      </c>
      <c r="F1500" s="301">
        <v>119572.5</v>
      </c>
      <c r="G1500" s="221">
        <v>21171</v>
      </c>
      <c r="H1500" s="36"/>
    </row>
    <row r="1501" spans="1:8" s="275" customFormat="1" ht="14.85" customHeight="1" x14ac:dyDescent="0.3">
      <c r="A1501" s="63">
        <v>1422</v>
      </c>
      <c r="B1501" s="276" t="s">
        <v>5685</v>
      </c>
      <c r="C1501" s="219" t="s">
        <v>5797</v>
      </c>
      <c r="D1501" s="219" t="s">
        <v>5798</v>
      </c>
      <c r="E1501" s="211" t="s">
        <v>5799</v>
      </c>
      <c r="F1501" s="301">
        <v>119572.5</v>
      </c>
      <c r="G1501" s="221">
        <v>21171</v>
      </c>
      <c r="H1501" s="36"/>
    </row>
    <row r="1502" spans="1:8" s="275" customFormat="1" ht="14.85" customHeight="1" x14ac:dyDescent="0.3">
      <c r="A1502" s="63">
        <v>1423</v>
      </c>
      <c r="B1502" s="276" t="s">
        <v>5685</v>
      </c>
      <c r="C1502" s="219" t="s">
        <v>5800</v>
      </c>
      <c r="D1502" s="219" t="s">
        <v>5801</v>
      </c>
      <c r="E1502" s="211" t="s">
        <v>5802</v>
      </c>
      <c r="F1502" s="301">
        <v>119572.5</v>
      </c>
      <c r="G1502" s="221">
        <v>21171</v>
      </c>
      <c r="H1502" s="36"/>
    </row>
    <row r="1503" spans="1:8" s="275" customFormat="1" ht="14.85" customHeight="1" x14ac:dyDescent="0.3">
      <c r="A1503" s="63">
        <v>1424</v>
      </c>
      <c r="B1503" s="276" t="s">
        <v>5685</v>
      </c>
      <c r="C1503" s="219" t="s">
        <v>5803</v>
      </c>
      <c r="D1503" s="219" t="s">
        <v>5804</v>
      </c>
      <c r="E1503" s="211" t="s">
        <v>5805</v>
      </c>
      <c r="F1503" s="301">
        <v>119572.5</v>
      </c>
      <c r="G1503" s="221">
        <v>21171</v>
      </c>
      <c r="H1503" s="36"/>
    </row>
    <row r="1504" spans="1:8" s="275" customFormat="1" ht="14.85" customHeight="1" x14ac:dyDescent="0.3">
      <c r="A1504" s="63">
        <v>1425</v>
      </c>
      <c r="B1504" s="276" t="s">
        <v>5685</v>
      </c>
      <c r="C1504" s="219" t="s">
        <v>5806</v>
      </c>
      <c r="D1504" s="219" t="s">
        <v>5807</v>
      </c>
      <c r="E1504" s="211" t="s">
        <v>5808</v>
      </c>
      <c r="F1504" s="301">
        <v>119572.5</v>
      </c>
      <c r="G1504" s="221">
        <v>21171</v>
      </c>
      <c r="H1504" s="36"/>
    </row>
    <row r="1505" spans="1:8" s="275" customFormat="1" ht="14.85" customHeight="1" x14ac:dyDescent="0.3">
      <c r="A1505" s="63">
        <v>1426</v>
      </c>
      <c r="B1505" s="276" t="s">
        <v>5685</v>
      </c>
      <c r="C1505" s="219" t="s">
        <v>5809</v>
      </c>
      <c r="D1505" s="219" t="s">
        <v>5810</v>
      </c>
      <c r="E1505" s="211" t="s">
        <v>5811</v>
      </c>
      <c r="F1505" s="301">
        <v>119572.5</v>
      </c>
      <c r="G1505" s="221">
        <v>21171</v>
      </c>
      <c r="H1505" s="36"/>
    </row>
    <row r="1506" spans="1:8" s="275" customFormat="1" ht="14.85" customHeight="1" x14ac:dyDescent="0.3">
      <c r="A1506" s="63">
        <v>1427</v>
      </c>
      <c r="B1506" s="276" t="s">
        <v>5685</v>
      </c>
      <c r="C1506" s="219" t="s">
        <v>5812</v>
      </c>
      <c r="D1506" s="219" t="s">
        <v>5813</v>
      </c>
      <c r="E1506" s="211" t="s">
        <v>5814</v>
      </c>
      <c r="F1506" s="301">
        <v>119572.5</v>
      </c>
      <c r="G1506" s="221">
        <v>21171</v>
      </c>
      <c r="H1506" s="36"/>
    </row>
    <row r="1507" spans="1:8" s="275" customFormat="1" ht="14.85" customHeight="1" x14ac:dyDescent="0.3">
      <c r="A1507" s="63">
        <v>1428</v>
      </c>
      <c r="B1507" s="276" t="s">
        <v>5685</v>
      </c>
      <c r="C1507" s="219" t="s">
        <v>5815</v>
      </c>
      <c r="D1507" s="219" t="s">
        <v>5816</v>
      </c>
      <c r="E1507" s="211" t="s">
        <v>5817</v>
      </c>
      <c r="F1507" s="301">
        <v>119572.5</v>
      </c>
      <c r="G1507" s="221">
        <v>21171</v>
      </c>
      <c r="H1507" s="36"/>
    </row>
    <row r="1508" spans="1:8" s="275" customFormat="1" ht="14.85" customHeight="1" x14ac:dyDescent="0.3">
      <c r="A1508" s="63">
        <v>1429</v>
      </c>
      <c r="B1508" s="276" t="s">
        <v>5685</v>
      </c>
      <c r="C1508" s="219" t="s">
        <v>5818</v>
      </c>
      <c r="D1508" s="219" t="s">
        <v>5819</v>
      </c>
      <c r="E1508" s="211" t="s">
        <v>5820</v>
      </c>
      <c r="F1508" s="301">
        <v>119572.5</v>
      </c>
      <c r="G1508" s="221">
        <v>21171</v>
      </c>
      <c r="H1508" s="36"/>
    </row>
    <row r="1509" spans="1:8" s="275" customFormat="1" ht="14.85" customHeight="1" x14ac:dyDescent="0.3">
      <c r="A1509" s="63">
        <v>1430</v>
      </c>
      <c r="B1509" s="276" t="s">
        <v>5685</v>
      </c>
      <c r="C1509" s="219" t="s">
        <v>5821</v>
      </c>
      <c r="D1509" s="219" t="s">
        <v>5822</v>
      </c>
      <c r="E1509" s="211" t="s">
        <v>5823</v>
      </c>
      <c r="F1509" s="301">
        <v>119572.5</v>
      </c>
      <c r="G1509" s="221">
        <v>21171</v>
      </c>
      <c r="H1509" s="36"/>
    </row>
    <row r="1510" spans="1:8" s="275" customFormat="1" ht="14.85" customHeight="1" x14ac:dyDescent="0.3">
      <c r="A1510" s="63">
        <v>1431</v>
      </c>
      <c r="B1510" s="276" t="s">
        <v>5685</v>
      </c>
      <c r="C1510" s="219" t="s">
        <v>5824</v>
      </c>
      <c r="D1510" s="219" t="s">
        <v>5825</v>
      </c>
      <c r="E1510" s="211" t="s">
        <v>5826</v>
      </c>
      <c r="F1510" s="301">
        <v>119572.5</v>
      </c>
      <c r="G1510" s="221">
        <v>21171</v>
      </c>
      <c r="H1510" s="36"/>
    </row>
    <row r="1511" spans="1:8" s="275" customFormat="1" ht="14.85" customHeight="1" x14ac:dyDescent="0.3">
      <c r="A1511" s="63">
        <v>1432</v>
      </c>
      <c r="B1511" s="276" t="s">
        <v>5685</v>
      </c>
      <c r="C1511" s="219" t="s">
        <v>5827</v>
      </c>
      <c r="D1511" s="219" t="s">
        <v>5828</v>
      </c>
      <c r="E1511" s="211" t="s">
        <v>5829</v>
      </c>
      <c r="F1511" s="301">
        <v>119572.5</v>
      </c>
      <c r="G1511" s="221">
        <v>21171</v>
      </c>
      <c r="H1511" s="36"/>
    </row>
    <row r="1512" spans="1:8" s="275" customFormat="1" ht="14.85" customHeight="1" x14ac:dyDescent="0.3">
      <c r="A1512" s="63">
        <v>1433</v>
      </c>
      <c r="B1512" s="276" t="s">
        <v>5685</v>
      </c>
      <c r="C1512" s="219" t="s">
        <v>5830</v>
      </c>
      <c r="D1512" s="219" t="s">
        <v>5831</v>
      </c>
      <c r="E1512" s="211" t="s">
        <v>5832</v>
      </c>
      <c r="F1512" s="301">
        <v>119572.5</v>
      </c>
      <c r="G1512" s="221">
        <v>21171</v>
      </c>
      <c r="H1512" s="36"/>
    </row>
    <row r="1513" spans="1:8" s="275" customFormat="1" ht="14.85" customHeight="1" x14ac:dyDescent="0.3">
      <c r="A1513" s="63">
        <v>1434</v>
      </c>
      <c r="B1513" s="276" t="s">
        <v>5685</v>
      </c>
      <c r="C1513" s="219" t="s">
        <v>5833</v>
      </c>
      <c r="D1513" s="219" t="s">
        <v>5834</v>
      </c>
      <c r="E1513" s="211" t="s">
        <v>5835</v>
      </c>
      <c r="F1513" s="301">
        <v>119572.5</v>
      </c>
      <c r="G1513" s="221">
        <v>21171</v>
      </c>
      <c r="H1513" s="36"/>
    </row>
    <row r="1514" spans="1:8" s="275" customFormat="1" ht="14.85" customHeight="1" x14ac:dyDescent="0.3">
      <c r="A1514" s="63">
        <v>1435</v>
      </c>
      <c r="B1514" s="276" t="s">
        <v>5685</v>
      </c>
      <c r="C1514" s="219" t="s">
        <v>5836</v>
      </c>
      <c r="D1514" s="219" t="s">
        <v>5837</v>
      </c>
      <c r="E1514" s="211" t="s">
        <v>5838</v>
      </c>
      <c r="F1514" s="301">
        <v>119572.5</v>
      </c>
      <c r="G1514" s="221">
        <v>21171</v>
      </c>
      <c r="H1514" s="36"/>
    </row>
    <row r="1515" spans="1:8" s="275" customFormat="1" ht="14.85" customHeight="1" x14ac:dyDescent="0.3">
      <c r="A1515" s="63">
        <v>1436</v>
      </c>
      <c r="B1515" s="276" t="s">
        <v>5685</v>
      </c>
      <c r="C1515" s="219" t="s">
        <v>5839</v>
      </c>
      <c r="D1515" s="219" t="s">
        <v>5840</v>
      </c>
      <c r="E1515" s="211" t="s">
        <v>5841</v>
      </c>
      <c r="F1515" s="301">
        <v>119572.5</v>
      </c>
      <c r="G1515" s="221">
        <v>21171</v>
      </c>
      <c r="H1515" s="36"/>
    </row>
    <row r="1516" spans="1:8" s="275" customFormat="1" ht="14.85" customHeight="1" x14ac:dyDescent="0.3">
      <c r="A1516" s="63">
        <v>1437</v>
      </c>
      <c r="B1516" s="276" t="s">
        <v>5685</v>
      </c>
      <c r="C1516" s="219" t="s">
        <v>5842</v>
      </c>
      <c r="D1516" s="219" t="s">
        <v>5843</v>
      </c>
      <c r="E1516" s="211" t="s">
        <v>5844</v>
      </c>
      <c r="F1516" s="301">
        <v>119572.5</v>
      </c>
      <c r="G1516" s="221">
        <v>21171</v>
      </c>
      <c r="H1516" s="36"/>
    </row>
    <row r="1517" spans="1:8" s="275" customFormat="1" ht="14.85" customHeight="1" x14ac:dyDescent="0.3">
      <c r="A1517" s="63">
        <v>1438</v>
      </c>
      <c r="B1517" s="276" t="s">
        <v>5685</v>
      </c>
      <c r="C1517" s="219" t="s">
        <v>5845</v>
      </c>
      <c r="D1517" s="219" t="s">
        <v>5846</v>
      </c>
      <c r="E1517" s="211" t="s">
        <v>5847</v>
      </c>
      <c r="F1517" s="301">
        <v>119572.5</v>
      </c>
      <c r="G1517" s="221">
        <v>21171</v>
      </c>
      <c r="H1517" s="36"/>
    </row>
    <row r="1518" spans="1:8" s="275" customFormat="1" ht="14.85" customHeight="1" x14ac:dyDescent="0.3">
      <c r="A1518" s="63">
        <v>1439</v>
      </c>
      <c r="B1518" s="276" t="s">
        <v>5848</v>
      </c>
      <c r="C1518" s="219" t="s">
        <v>5849</v>
      </c>
      <c r="D1518" s="219" t="s">
        <v>5850</v>
      </c>
      <c r="E1518" s="211" t="s">
        <v>5851</v>
      </c>
      <c r="F1518" s="301">
        <v>0</v>
      </c>
      <c r="G1518" s="221">
        <v>21520</v>
      </c>
      <c r="H1518" s="36"/>
    </row>
    <row r="1519" spans="1:8" s="275" customFormat="1" ht="14.85" customHeight="1" x14ac:dyDescent="0.3">
      <c r="A1519" s="63">
        <v>1440</v>
      </c>
      <c r="B1519" s="276" t="s">
        <v>5852</v>
      </c>
      <c r="C1519" s="219" t="s">
        <v>5853</v>
      </c>
      <c r="D1519" s="219" t="s">
        <v>5854</v>
      </c>
      <c r="E1519" s="208" t="s">
        <v>5855</v>
      </c>
      <c r="F1519" s="301">
        <v>2114320</v>
      </c>
      <c r="G1519" s="221">
        <v>241706</v>
      </c>
      <c r="H1519" s="36"/>
    </row>
    <row r="1520" spans="1:8" s="275" customFormat="1" ht="14.85" customHeight="1" x14ac:dyDescent="0.3">
      <c r="A1520" s="63">
        <v>1441</v>
      </c>
      <c r="B1520" s="276" t="s">
        <v>5852</v>
      </c>
      <c r="C1520" s="219" t="s">
        <v>5856</v>
      </c>
      <c r="D1520" s="219" t="s">
        <v>5857</v>
      </c>
      <c r="E1520" s="208" t="s">
        <v>5858</v>
      </c>
      <c r="F1520" s="301">
        <v>2114320</v>
      </c>
      <c r="G1520" s="221">
        <v>44475</v>
      </c>
      <c r="H1520" s="36"/>
    </row>
    <row r="1521" spans="1:8" s="275" customFormat="1" ht="14.85" customHeight="1" x14ac:dyDescent="0.3">
      <c r="A1521" s="63">
        <v>1442</v>
      </c>
      <c r="B1521" s="281" t="s">
        <v>5859</v>
      </c>
      <c r="C1521" s="219" t="s">
        <v>5860</v>
      </c>
      <c r="D1521" s="219" t="s">
        <v>5861</v>
      </c>
      <c r="E1521" s="208" t="s">
        <v>5862</v>
      </c>
      <c r="F1521" s="301">
        <v>746325</v>
      </c>
      <c r="G1521" s="221">
        <v>241418</v>
      </c>
      <c r="H1521" s="36"/>
    </row>
    <row r="1522" spans="1:8" s="275" customFormat="1" ht="14.85" customHeight="1" x14ac:dyDescent="0.3">
      <c r="A1522" s="63">
        <v>1443</v>
      </c>
      <c r="B1522" s="281" t="s">
        <v>5859</v>
      </c>
      <c r="C1522" s="219" t="s">
        <v>5863</v>
      </c>
      <c r="D1522" s="219" t="s">
        <v>5864</v>
      </c>
      <c r="E1522" s="208" t="s">
        <v>5865</v>
      </c>
      <c r="F1522" s="301">
        <v>746325</v>
      </c>
      <c r="G1522" s="221">
        <v>241418</v>
      </c>
      <c r="H1522" s="36"/>
    </row>
    <row r="1523" spans="1:8" s="275" customFormat="1" ht="14.85" customHeight="1" x14ac:dyDescent="0.3">
      <c r="A1523" s="63">
        <v>1444</v>
      </c>
      <c r="B1523" s="281" t="s">
        <v>5866</v>
      </c>
      <c r="C1523" s="219" t="s">
        <v>5867</v>
      </c>
      <c r="D1523" s="219" t="s">
        <v>5868</v>
      </c>
      <c r="E1523" s="208" t="s">
        <v>5869</v>
      </c>
      <c r="F1523" s="301">
        <v>0</v>
      </c>
      <c r="G1523" s="221">
        <v>17235</v>
      </c>
      <c r="H1523" s="36"/>
    </row>
    <row r="1524" spans="1:8" s="275" customFormat="1" ht="14.85" customHeight="1" x14ac:dyDescent="0.3">
      <c r="A1524" s="144">
        <v>1445</v>
      </c>
      <c r="B1524" s="283" t="s">
        <v>5870</v>
      </c>
      <c r="C1524" s="284" t="s">
        <v>24</v>
      </c>
      <c r="D1524" s="306" t="s">
        <v>5871</v>
      </c>
      <c r="E1524" s="307" t="s">
        <v>5872</v>
      </c>
      <c r="F1524" s="308">
        <v>0</v>
      </c>
      <c r="G1524" s="229">
        <v>23038</v>
      </c>
      <c r="H1524" s="36"/>
    </row>
    <row r="1525" spans="1:8" s="275" customFormat="1" ht="14.85" customHeight="1" x14ac:dyDescent="0.3">
      <c r="A1525" s="624" t="s">
        <v>5873</v>
      </c>
      <c r="B1525" s="625"/>
      <c r="C1525" s="625"/>
      <c r="D1525" s="625"/>
      <c r="E1525" s="626"/>
      <c r="F1525" s="287">
        <f>SUM(F1400:F1524)</f>
        <v>18802892.5</v>
      </c>
      <c r="G1525" s="168"/>
      <c r="H1525" s="36"/>
    </row>
    <row r="1526" spans="1:8" s="275" customFormat="1" ht="14.85" customHeight="1" x14ac:dyDescent="0.3">
      <c r="A1526" s="72"/>
      <c r="B1526" s="309" t="s">
        <v>5874</v>
      </c>
      <c r="C1526" s="289"/>
      <c r="D1526" s="289"/>
      <c r="E1526" s="290"/>
      <c r="F1526" s="291"/>
      <c r="G1526" s="310"/>
      <c r="H1526" s="36"/>
    </row>
    <row r="1527" spans="1:8" s="275" customFormat="1" ht="14.85" customHeight="1" x14ac:dyDescent="0.3">
      <c r="A1527" s="52">
        <v>1446</v>
      </c>
      <c r="B1527" s="293" t="s">
        <v>5475</v>
      </c>
      <c r="C1527" s="294" t="s">
        <v>5875</v>
      </c>
      <c r="D1527" s="294" t="s">
        <v>5876</v>
      </c>
      <c r="E1527" s="233" t="s">
        <v>5877</v>
      </c>
      <c r="F1527" s="303">
        <v>283000</v>
      </c>
      <c r="G1527" s="235">
        <v>233998</v>
      </c>
      <c r="H1527" s="36"/>
    </row>
    <row r="1528" spans="1:8" s="275" customFormat="1" ht="14.85" customHeight="1" x14ac:dyDescent="0.3">
      <c r="A1528" s="45">
        <v>1447</v>
      </c>
      <c r="B1528" s="297" t="s">
        <v>5878</v>
      </c>
      <c r="C1528" s="298" t="s">
        <v>5879</v>
      </c>
      <c r="D1528" s="298" t="s">
        <v>5880</v>
      </c>
      <c r="E1528" s="311" t="s">
        <v>5881</v>
      </c>
      <c r="F1528" s="305">
        <v>1578000</v>
      </c>
      <c r="G1528" s="312">
        <v>232077</v>
      </c>
      <c r="H1528" s="36"/>
    </row>
    <row r="1529" spans="1:8" s="275" customFormat="1" ht="14.85" customHeight="1" x14ac:dyDescent="0.3">
      <c r="A1529" s="63">
        <v>1448</v>
      </c>
      <c r="B1529" s="276" t="s">
        <v>5882</v>
      </c>
      <c r="C1529" s="219" t="s">
        <v>5883</v>
      </c>
      <c r="D1529" s="219" t="s">
        <v>5884</v>
      </c>
      <c r="E1529" s="208" t="s">
        <v>5885</v>
      </c>
      <c r="F1529" s="301">
        <v>626500</v>
      </c>
      <c r="G1529" s="210">
        <v>233737</v>
      </c>
      <c r="H1529" s="36"/>
    </row>
    <row r="1530" spans="1:8" s="275" customFormat="1" ht="14.85" customHeight="1" x14ac:dyDescent="0.3">
      <c r="A1530" s="63">
        <v>1449</v>
      </c>
      <c r="B1530" s="276" t="s">
        <v>5886</v>
      </c>
      <c r="C1530" s="219" t="s">
        <v>5887</v>
      </c>
      <c r="D1530" s="219" t="s">
        <v>5888</v>
      </c>
      <c r="E1530" s="208" t="s">
        <v>5889</v>
      </c>
      <c r="F1530" s="301">
        <v>1003387</v>
      </c>
      <c r="G1530" s="210">
        <v>233309</v>
      </c>
      <c r="H1530" s="36"/>
    </row>
    <row r="1531" spans="1:8" s="275" customFormat="1" ht="14.85" customHeight="1" x14ac:dyDescent="0.3">
      <c r="A1531" s="63">
        <v>1450</v>
      </c>
      <c r="B1531" s="276" t="s">
        <v>5890</v>
      </c>
      <c r="C1531" s="219" t="s">
        <v>5891</v>
      </c>
      <c r="D1531" s="219" t="s">
        <v>5892</v>
      </c>
      <c r="E1531" s="208" t="s">
        <v>5893</v>
      </c>
      <c r="F1531" s="301">
        <v>415500</v>
      </c>
      <c r="G1531" s="210">
        <v>233142</v>
      </c>
      <c r="H1531" s="36"/>
    </row>
    <row r="1532" spans="1:8" s="275" customFormat="1" ht="14.85" customHeight="1" x14ac:dyDescent="0.3">
      <c r="A1532" s="63">
        <v>1451</v>
      </c>
      <c r="B1532" s="281" t="s">
        <v>5894</v>
      </c>
      <c r="C1532" s="219" t="s">
        <v>5895</v>
      </c>
      <c r="D1532" s="219" t="s">
        <v>5896</v>
      </c>
      <c r="E1532" s="208" t="s">
        <v>5897</v>
      </c>
      <c r="F1532" s="301">
        <v>414445</v>
      </c>
      <c r="G1532" s="210">
        <v>233234</v>
      </c>
      <c r="H1532" s="36"/>
    </row>
    <row r="1533" spans="1:8" s="275" customFormat="1" ht="14.85" customHeight="1" x14ac:dyDescent="0.3">
      <c r="A1533" s="63">
        <v>1452</v>
      </c>
      <c r="B1533" s="276" t="s">
        <v>5898</v>
      </c>
      <c r="C1533" s="219" t="s">
        <v>5899</v>
      </c>
      <c r="D1533" s="219" t="s">
        <v>5900</v>
      </c>
      <c r="E1533" s="208" t="s">
        <v>5901</v>
      </c>
      <c r="F1533" s="301">
        <v>538500</v>
      </c>
      <c r="G1533" s="210">
        <v>233782</v>
      </c>
      <c r="H1533" s="36"/>
    </row>
    <row r="1534" spans="1:8" s="275" customFormat="1" ht="14.85" customHeight="1" x14ac:dyDescent="0.3">
      <c r="A1534" s="63">
        <v>1453</v>
      </c>
      <c r="B1534" s="276" t="s">
        <v>5898</v>
      </c>
      <c r="C1534" s="219" t="s">
        <v>5902</v>
      </c>
      <c r="D1534" s="219" t="s">
        <v>5903</v>
      </c>
      <c r="E1534" s="208" t="s">
        <v>5904</v>
      </c>
      <c r="F1534" s="301">
        <v>538900</v>
      </c>
      <c r="G1534" s="210">
        <v>233782</v>
      </c>
      <c r="H1534" s="36"/>
    </row>
    <row r="1535" spans="1:8" s="275" customFormat="1" ht="14.85" customHeight="1" x14ac:dyDescent="0.3">
      <c r="A1535" s="63">
        <v>1454</v>
      </c>
      <c r="B1535" s="276" t="s">
        <v>5475</v>
      </c>
      <c r="C1535" s="219" t="s">
        <v>5905</v>
      </c>
      <c r="D1535" s="219" t="s">
        <v>5906</v>
      </c>
      <c r="E1535" s="208" t="s">
        <v>5907</v>
      </c>
      <c r="F1535" s="301">
        <v>538900</v>
      </c>
      <c r="G1535" s="210">
        <v>233782</v>
      </c>
      <c r="H1535" s="36"/>
    </row>
    <row r="1536" spans="1:8" s="275" customFormat="1" ht="14.85" customHeight="1" x14ac:dyDescent="0.3">
      <c r="A1536" s="63">
        <v>1455</v>
      </c>
      <c r="B1536" s="276" t="s">
        <v>5908</v>
      </c>
      <c r="C1536" s="219" t="s">
        <v>5909</v>
      </c>
      <c r="D1536" s="219" t="s">
        <v>5910</v>
      </c>
      <c r="E1536" s="208" t="s">
        <v>5911</v>
      </c>
      <c r="F1536" s="301">
        <v>539815</v>
      </c>
      <c r="G1536" s="210">
        <v>235451</v>
      </c>
      <c r="H1536" s="36"/>
    </row>
    <row r="1537" spans="1:8" s="275" customFormat="1" ht="14.85" customHeight="1" x14ac:dyDescent="0.3">
      <c r="A1537" s="63">
        <v>1456</v>
      </c>
      <c r="B1537" s="281" t="s">
        <v>5912</v>
      </c>
      <c r="C1537" s="219" t="s">
        <v>5913</v>
      </c>
      <c r="D1537" s="219" t="s">
        <v>5914</v>
      </c>
      <c r="E1537" s="208" t="s">
        <v>5915</v>
      </c>
      <c r="F1537" s="301">
        <v>0</v>
      </c>
      <c r="G1537" s="210">
        <v>236301</v>
      </c>
      <c r="H1537" s="36"/>
    </row>
    <row r="1538" spans="1:8" s="275" customFormat="1" ht="14.85" customHeight="1" x14ac:dyDescent="0.3">
      <c r="A1538" s="63">
        <v>1457</v>
      </c>
      <c r="B1538" s="281" t="s">
        <v>3444</v>
      </c>
      <c r="C1538" s="219" t="s">
        <v>5916</v>
      </c>
      <c r="D1538" s="219" t="s">
        <v>5917</v>
      </c>
      <c r="E1538" s="208" t="s">
        <v>5918</v>
      </c>
      <c r="F1538" s="301">
        <v>746325</v>
      </c>
      <c r="G1538" s="210">
        <v>241418</v>
      </c>
      <c r="H1538" s="36"/>
    </row>
    <row r="1539" spans="1:8" s="275" customFormat="1" ht="14.85" customHeight="1" x14ac:dyDescent="0.3">
      <c r="A1539" s="63">
        <v>1458</v>
      </c>
      <c r="B1539" s="281" t="s">
        <v>3444</v>
      </c>
      <c r="C1539" s="219" t="s">
        <v>5919</v>
      </c>
      <c r="D1539" s="219" t="s">
        <v>5920</v>
      </c>
      <c r="E1539" s="208" t="s">
        <v>5921</v>
      </c>
      <c r="F1539" s="301">
        <v>746325</v>
      </c>
      <c r="G1539" s="210">
        <v>241783</v>
      </c>
      <c r="H1539" s="36"/>
    </row>
    <row r="1540" spans="1:8" s="275" customFormat="1" ht="14.85" customHeight="1" x14ac:dyDescent="0.3">
      <c r="A1540" s="63">
        <v>1459</v>
      </c>
      <c r="B1540" s="276" t="s">
        <v>5330</v>
      </c>
      <c r="C1540" s="219" t="s">
        <v>5922</v>
      </c>
      <c r="D1540" s="219" t="s">
        <v>5923</v>
      </c>
      <c r="E1540" s="208" t="s">
        <v>5924</v>
      </c>
      <c r="F1540" s="301">
        <v>2114320</v>
      </c>
      <c r="G1540" s="210" t="s">
        <v>24</v>
      </c>
      <c r="H1540" s="36"/>
    </row>
    <row r="1541" spans="1:8" s="275" customFormat="1" ht="14.85" customHeight="1" x14ac:dyDescent="0.3">
      <c r="A1541" s="63">
        <v>1460</v>
      </c>
      <c r="B1541" s="276" t="s">
        <v>5330</v>
      </c>
      <c r="C1541" s="219" t="s">
        <v>5925</v>
      </c>
      <c r="D1541" s="219" t="s">
        <v>5926</v>
      </c>
      <c r="E1541" s="208" t="s">
        <v>5927</v>
      </c>
      <c r="F1541" s="301">
        <v>2114320</v>
      </c>
      <c r="G1541" s="210" t="s">
        <v>24</v>
      </c>
      <c r="H1541" s="36"/>
    </row>
    <row r="1542" spans="1:8" s="275" customFormat="1" ht="14.85" customHeight="1" x14ac:dyDescent="0.3">
      <c r="A1542" s="63">
        <v>1461</v>
      </c>
      <c r="B1542" s="276" t="s">
        <v>2171</v>
      </c>
      <c r="C1542" s="219" t="s">
        <v>5928</v>
      </c>
      <c r="D1542" s="219" t="s">
        <v>5929</v>
      </c>
      <c r="E1542" s="208" t="s">
        <v>5930</v>
      </c>
      <c r="F1542" s="301">
        <v>94160</v>
      </c>
      <c r="G1542" s="210" t="s">
        <v>5931</v>
      </c>
      <c r="H1542" s="36"/>
    </row>
    <row r="1543" spans="1:8" s="275" customFormat="1" ht="14.85" customHeight="1" x14ac:dyDescent="0.3">
      <c r="A1543" s="63">
        <v>1462</v>
      </c>
      <c r="B1543" s="276" t="s">
        <v>2171</v>
      </c>
      <c r="C1543" s="219" t="s">
        <v>5932</v>
      </c>
      <c r="D1543" s="219" t="s">
        <v>5933</v>
      </c>
      <c r="E1543" s="208" t="s">
        <v>5934</v>
      </c>
      <c r="F1543" s="301">
        <v>94160</v>
      </c>
      <c r="G1543" s="210" t="s">
        <v>5931</v>
      </c>
      <c r="H1543" s="36"/>
    </row>
    <row r="1544" spans="1:8" s="275" customFormat="1" ht="14.85" customHeight="1" x14ac:dyDescent="0.3">
      <c r="A1544" s="63">
        <v>1463</v>
      </c>
      <c r="B1544" s="276" t="s">
        <v>2171</v>
      </c>
      <c r="C1544" s="219" t="s">
        <v>5935</v>
      </c>
      <c r="D1544" s="219" t="s">
        <v>5936</v>
      </c>
      <c r="E1544" s="208" t="s">
        <v>5937</v>
      </c>
      <c r="F1544" s="301">
        <v>94160</v>
      </c>
      <c r="G1544" s="210" t="s">
        <v>5931</v>
      </c>
      <c r="H1544" s="36"/>
    </row>
    <row r="1545" spans="1:8" s="275" customFormat="1" ht="14.85" customHeight="1" x14ac:dyDescent="0.3">
      <c r="A1545" s="63">
        <v>1464</v>
      </c>
      <c r="B1545" s="276" t="s">
        <v>2171</v>
      </c>
      <c r="C1545" s="219" t="s">
        <v>5938</v>
      </c>
      <c r="D1545" s="219" t="s">
        <v>5939</v>
      </c>
      <c r="E1545" s="208" t="s">
        <v>5940</v>
      </c>
      <c r="F1545" s="301">
        <v>94160</v>
      </c>
      <c r="G1545" s="210" t="s">
        <v>5931</v>
      </c>
      <c r="H1545" s="36"/>
    </row>
    <row r="1546" spans="1:8" s="275" customFormat="1" ht="14.85" customHeight="1" x14ac:dyDescent="0.3">
      <c r="A1546" s="63">
        <v>1465</v>
      </c>
      <c r="B1546" s="276" t="s">
        <v>2171</v>
      </c>
      <c r="C1546" s="219" t="s">
        <v>5941</v>
      </c>
      <c r="D1546" s="219" t="s">
        <v>5942</v>
      </c>
      <c r="E1546" s="208" t="s">
        <v>5943</v>
      </c>
      <c r="F1546" s="301">
        <v>94160</v>
      </c>
      <c r="G1546" s="210" t="s">
        <v>5931</v>
      </c>
      <c r="H1546" s="36"/>
    </row>
    <row r="1547" spans="1:8" s="275" customFormat="1" ht="14.85" customHeight="1" x14ac:dyDescent="0.3">
      <c r="A1547" s="63">
        <v>1466</v>
      </c>
      <c r="B1547" s="276" t="s">
        <v>2171</v>
      </c>
      <c r="C1547" s="219" t="s">
        <v>5944</v>
      </c>
      <c r="D1547" s="219" t="s">
        <v>5945</v>
      </c>
      <c r="E1547" s="208" t="s">
        <v>5946</v>
      </c>
      <c r="F1547" s="301">
        <v>94160</v>
      </c>
      <c r="G1547" s="210" t="s">
        <v>5931</v>
      </c>
      <c r="H1547" s="36"/>
    </row>
    <row r="1548" spans="1:8" s="275" customFormat="1" ht="14.85" customHeight="1" x14ac:dyDescent="0.3">
      <c r="A1548" s="63">
        <v>1467</v>
      </c>
      <c r="B1548" s="276" t="s">
        <v>2171</v>
      </c>
      <c r="C1548" s="219" t="s">
        <v>5947</v>
      </c>
      <c r="D1548" s="219" t="s">
        <v>5948</v>
      </c>
      <c r="E1548" s="208" t="s">
        <v>5949</v>
      </c>
      <c r="F1548" s="301">
        <v>94160</v>
      </c>
      <c r="G1548" s="210" t="s">
        <v>5931</v>
      </c>
      <c r="H1548" s="36"/>
    </row>
    <row r="1549" spans="1:8" s="275" customFormat="1" ht="14.85" customHeight="1" x14ac:dyDescent="0.3">
      <c r="A1549" s="63">
        <v>1468</v>
      </c>
      <c r="B1549" s="276" t="s">
        <v>2171</v>
      </c>
      <c r="C1549" s="219" t="s">
        <v>5950</v>
      </c>
      <c r="D1549" s="219" t="s">
        <v>5951</v>
      </c>
      <c r="E1549" s="208" t="s">
        <v>5952</v>
      </c>
      <c r="F1549" s="301">
        <v>94160</v>
      </c>
      <c r="G1549" s="210" t="s">
        <v>5931</v>
      </c>
      <c r="H1549" s="36"/>
    </row>
    <row r="1550" spans="1:8" s="275" customFormat="1" ht="14.85" customHeight="1" x14ac:dyDescent="0.3">
      <c r="A1550" s="63">
        <v>1469</v>
      </c>
      <c r="B1550" s="276" t="s">
        <v>2171</v>
      </c>
      <c r="C1550" s="219" t="s">
        <v>5953</v>
      </c>
      <c r="D1550" s="219" t="s">
        <v>5954</v>
      </c>
      <c r="E1550" s="208" t="s">
        <v>5955</v>
      </c>
      <c r="F1550" s="301">
        <v>94160</v>
      </c>
      <c r="G1550" s="210" t="s">
        <v>5931</v>
      </c>
      <c r="H1550" s="36"/>
    </row>
    <row r="1551" spans="1:8" s="275" customFormat="1" ht="14.85" customHeight="1" x14ac:dyDescent="0.3">
      <c r="A1551" s="63">
        <v>1470</v>
      </c>
      <c r="B1551" s="276" t="s">
        <v>2171</v>
      </c>
      <c r="C1551" s="219" t="s">
        <v>5956</v>
      </c>
      <c r="D1551" s="219" t="s">
        <v>5954</v>
      </c>
      <c r="E1551" s="208" t="s">
        <v>5957</v>
      </c>
      <c r="F1551" s="301">
        <v>94160</v>
      </c>
      <c r="G1551" s="210" t="s">
        <v>5931</v>
      </c>
      <c r="H1551" s="36"/>
    </row>
    <row r="1552" spans="1:8" s="275" customFormat="1" ht="14.85" customHeight="1" x14ac:dyDescent="0.3">
      <c r="A1552" s="63">
        <v>1471</v>
      </c>
      <c r="B1552" s="276" t="s">
        <v>2171</v>
      </c>
      <c r="C1552" s="219" t="s">
        <v>5958</v>
      </c>
      <c r="D1552" s="219" t="s">
        <v>5959</v>
      </c>
      <c r="E1552" s="208" t="s">
        <v>5960</v>
      </c>
      <c r="F1552" s="301">
        <v>94160</v>
      </c>
      <c r="G1552" s="210" t="s">
        <v>5931</v>
      </c>
      <c r="H1552" s="36"/>
    </row>
    <row r="1553" spans="1:8" s="275" customFormat="1" ht="14.85" customHeight="1" x14ac:dyDescent="0.3">
      <c r="A1553" s="63">
        <v>1472</v>
      </c>
      <c r="B1553" s="276" t="s">
        <v>2171</v>
      </c>
      <c r="C1553" s="219" t="s">
        <v>5961</v>
      </c>
      <c r="D1553" s="219" t="s">
        <v>5962</v>
      </c>
      <c r="E1553" s="208" t="s">
        <v>5963</v>
      </c>
      <c r="F1553" s="301">
        <v>94160</v>
      </c>
      <c r="G1553" s="210" t="s">
        <v>5931</v>
      </c>
      <c r="H1553" s="36"/>
    </row>
    <row r="1554" spans="1:8" s="275" customFormat="1" ht="14.85" customHeight="1" x14ac:dyDescent="0.3">
      <c r="A1554" s="63">
        <v>1473</v>
      </c>
      <c r="B1554" s="276" t="s">
        <v>2171</v>
      </c>
      <c r="C1554" s="219" t="s">
        <v>5964</v>
      </c>
      <c r="D1554" s="219" t="s">
        <v>5965</v>
      </c>
      <c r="E1554" s="208" t="s">
        <v>5966</v>
      </c>
      <c r="F1554" s="301">
        <v>94160</v>
      </c>
      <c r="G1554" s="210" t="s">
        <v>5967</v>
      </c>
      <c r="H1554" s="36"/>
    </row>
    <row r="1555" spans="1:8" s="275" customFormat="1" ht="14.85" customHeight="1" x14ac:dyDescent="0.3">
      <c r="A1555" s="63">
        <v>1474</v>
      </c>
      <c r="B1555" s="276" t="s">
        <v>2171</v>
      </c>
      <c r="C1555" s="219" t="s">
        <v>5968</v>
      </c>
      <c r="D1555" s="219" t="s">
        <v>5969</v>
      </c>
      <c r="E1555" s="208" t="s">
        <v>5970</v>
      </c>
      <c r="F1555" s="301">
        <v>94160</v>
      </c>
      <c r="G1555" s="210" t="s">
        <v>5967</v>
      </c>
      <c r="H1555" s="36"/>
    </row>
    <row r="1556" spans="1:8" s="275" customFormat="1" ht="14.85" customHeight="1" x14ac:dyDescent="0.3">
      <c r="A1556" s="63">
        <v>1475</v>
      </c>
      <c r="B1556" s="276" t="s">
        <v>2171</v>
      </c>
      <c r="C1556" s="219" t="s">
        <v>5971</v>
      </c>
      <c r="D1556" s="219" t="s">
        <v>5972</v>
      </c>
      <c r="E1556" s="208" t="s">
        <v>5973</v>
      </c>
      <c r="F1556" s="301">
        <v>94160</v>
      </c>
      <c r="G1556" s="210" t="s">
        <v>5967</v>
      </c>
      <c r="H1556" s="36"/>
    </row>
    <row r="1557" spans="1:8" s="275" customFormat="1" ht="14.85" customHeight="1" x14ac:dyDescent="0.3">
      <c r="A1557" s="63">
        <v>1476</v>
      </c>
      <c r="B1557" s="276" t="s">
        <v>2171</v>
      </c>
      <c r="C1557" s="219" t="s">
        <v>5974</v>
      </c>
      <c r="D1557" s="219" t="s">
        <v>5975</v>
      </c>
      <c r="E1557" s="208" t="s">
        <v>5976</v>
      </c>
      <c r="F1557" s="301">
        <v>94160</v>
      </c>
      <c r="G1557" s="210" t="s">
        <v>5967</v>
      </c>
      <c r="H1557" s="36"/>
    </row>
    <row r="1558" spans="1:8" s="275" customFormat="1" ht="14.85" customHeight="1" x14ac:dyDescent="0.3">
      <c r="A1558" s="63">
        <v>1477</v>
      </c>
      <c r="B1558" s="276" t="s">
        <v>2171</v>
      </c>
      <c r="C1558" s="219" t="s">
        <v>5977</v>
      </c>
      <c r="D1558" s="219" t="s">
        <v>5978</v>
      </c>
      <c r="E1558" s="208" t="s">
        <v>5979</v>
      </c>
      <c r="F1558" s="301">
        <v>94160</v>
      </c>
      <c r="G1558" s="210" t="s">
        <v>5967</v>
      </c>
      <c r="H1558" s="36"/>
    </row>
    <row r="1559" spans="1:8" s="275" customFormat="1" ht="14.85" customHeight="1" x14ac:dyDescent="0.3">
      <c r="A1559" s="63">
        <v>1478</v>
      </c>
      <c r="B1559" s="276" t="s">
        <v>2171</v>
      </c>
      <c r="C1559" s="219" t="s">
        <v>5980</v>
      </c>
      <c r="D1559" s="219" t="s">
        <v>5981</v>
      </c>
      <c r="E1559" s="208" t="s">
        <v>5982</v>
      </c>
      <c r="F1559" s="301">
        <v>94160</v>
      </c>
      <c r="G1559" s="210" t="s">
        <v>5967</v>
      </c>
      <c r="H1559" s="36"/>
    </row>
    <row r="1560" spans="1:8" s="275" customFormat="1" ht="14.85" customHeight="1" x14ac:dyDescent="0.3">
      <c r="A1560" s="63">
        <v>1479</v>
      </c>
      <c r="B1560" s="276" t="s">
        <v>2171</v>
      </c>
      <c r="C1560" s="219" t="s">
        <v>5983</v>
      </c>
      <c r="D1560" s="219" t="s">
        <v>5984</v>
      </c>
      <c r="E1560" s="208" t="s">
        <v>5985</v>
      </c>
      <c r="F1560" s="301">
        <v>94160</v>
      </c>
      <c r="G1560" s="210" t="s">
        <v>5967</v>
      </c>
      <c r="H1560" s="36"/>
    </row>
    <row r="1561" spans="1:8" s="275" customFormat="1" ht="14.85" customHeight="1" x14ac:dyDescent="0.3">
      <c r="A1561" s="63">
        <v>1480</v>
      </c>
      <c r="B1561" s="276" t="s">
        <v>2171</v>
      </c>
      <c r="C1561" s="219" t="s">
        <v>5986</v>
      </c>
      <c r="D1561" s="219" t="s">
        <v>5987</v>
      </c>
      <c r="E1561" s="208" t="s">
        <v>5988</v>
      </c>
      <c r="F1561" s="301">
        <v>94160</v>
      </c>
      <c r="G1561" s="210" t="s">
        <v>5967</v>
      </c>
      <c r="H1561" s="36"/>
    </row>
    <row r="1562" spans="1:8" s="275" customFormat="1" ht="14.85" customHeight="1" x14ac:dyDescent="0.3">
      <c r="A1562" s="63">
        <v>1481</v>
      </c>
      <c r="B1562" s="276" t="s">
        <v>2171</v>
      </c>
      <c r="C1562" s="219" t="s">
        <v>5989</v>
      </c>
      <c r="D1562" s="219" t="s">
        <v>5990</v>
      </c>
      <c r="E1562" s="208" t="s">
        <v>5991</v>
      </c>
      <c r="F1562" s="301">
        <v>94160</v>
      </c>
      <c r="G1562" s="210" t="s">
        <v>5967</v>
      </c>
      <c r="H1562" s="36"/>
    </row>
    <row r="1563" spans="1:8" s="275" customFormat="1" ht="14.85" customHeight="1" x14ac:dyDescent="0.3">
      <c r="A1563" s="63">
        <v>1482</v>
      </c>
      <c r="B1563" s="276" t="s">
        <v>2171</v>
      </c>
      <c r="C1563" s="219" t="s">
        <v>5992</v>
      </c>
      <c r="D1563" s="219" t="s">
        <v>5993</v>
      </c>
      <c r="E1563" s="208" t="s">
        <v>5994</v>
      </c>
      <c r="F1563" s="301">
        <v>94160</v>
      </c>
      <c r="G1563" s="210" t="s">
        <v>5967</v>
      </c>
      <c r="H1563" s="36"/>
    </row>
    <row r="1564" spans="1:8" s="275" customFormat="1" ht="14.85" customHeight="1" x14ac:dyDescent="0.3">
      <c r="A1564" s="63">
        <v>1483</v>
      </c>
      <c r="B1564" s="276" t="s">
        <v>2171</v>
      </c>
      <c r="C1564" s="219" t="s">
        <v>5995</v>
      </c>
      <c r="D1564" s="219" t="s">
        <v>5996</v>
      </c>
      <c r="E1564" s="208" t="s">
        <v>5997</v>
      </c>
      <c r="F1564" s="301">
        <v>94160</v>
      </c>
      <c r="G1564" s="210" t="s">
        <v>5967</v>
      </c>
      <c r="H1564" s="36"/>
    </row>
    <row r="1565" spans="1:8" s="275" customFormat="1" ht="14.85" customHeight="1" x14ac:dyDescent="0.3">
      <c r="A1565" s="63">
        <v>1484</v>
      </c>
      <c r="B1565" s="276" t="s">
        <v>2171</v>
      </c>
      <c r="C1565" s="219" t="s">
        <v>5998</v>
      </c>
      <c r="D1565" s="219" t="s">
        <v>5999</v>
      </c>
      <c r="E1565" s="208" t="s">
        <v>6000</v>
      </c>
      <c r="F1565" s="301">
        <v>94160</v>
      </c>
      <c r="G1565" s="210" t="s">
        <v>5967</v>
      </c>
      <c r="H1565" s="36"/>
    </row>
    <row r="1566" spans="1:8" s="275" customFormat="1" ht="14.85" customHeight="1" x14ac:dyDescent="0.3">
      <c r="A1566" s="63">
        <v>1485</v>
      </c>
      <c r="B1566" s="276" t="s">
        <v>2171</v>
      </c>
      <c r="C1566" s="219" t="s">
        <v>6001</v>
      </c>
      <c r="D1566" s="219" t="s">
        <v>6002</v>
      </c>
      <c r="E1566" s="208" t="s">
        <v>6003</v>
      </c>
      <c r="F1566" s="301">
        <v>94160</v>
      </c>
      <c r="G1566" s="210" t="s">
        <v>5967</v>
      </c>
      <c r="H1566" s="36"/>
    </row>
    <row r="1567" spans="1:8" s="275" customFormat="1" ht="14.85" customHeight="1" x14ac:dyDescent="0.3">
      <c r="A1567" s="63">
        <v>1486</v>
      </c>
      <c r="B1567" s="276" t="s">
        <v>2171</v>
      </c>
      <c r="C1567" s="219" t="s">
        <v>6004</v>
      </c>
      <c r="D1567" s="219" t="s">
        <v>6005</v>
      </c>
      <c r="E1567" s="208" t="s">
        <v>6006</v>
      </c>
      <c r="F1567" s="301">
        <v>94160</v>
      </c>
      <c r="G1567" s="210" t="s">
        <v>5967</v>
      </c>
      <c r="H1567" s="36"/>
    </row>
    <row r="1568" spans="1:8" s="275" customFormat="1" ht="14.85" customHeight="1" x14ac:dyDescent="0.3">
      <c r="A1568" s="63">
        <v>1487</v>
      </c>
      <c r="B1568" s="276" t="s">
        <v>2171</v>
      </c>
      <c r="C1568" s="219" t="s">
        <v>6007</v>
      </c>
      <c r="D1568" s="219" t="s">
        <v>6008</v>
      </c>
      <c r="E1568" s="208" t="s">
        <v>6009</v>
      </c>
      <c r="F1568" s="301">
        <v>94160</v>
      </c>
      <c r="G1568" s="210" t="s">
        <v>5967</v>
      </c>
      <c r="H1568" s="36"/>
    </row>
    <row r="1569" spans="1:8" s="275" customFormat="1" ht="14.85" customHeight="1" x14ac:dyDescent="0.3">
      <c r="A1569" s="63">
        <v>1488</v>
      </c>
      <c r="B1569" s="276" t="s">
        <v>2171</v>
      </c>
      <c r="C1569" s="219" t="s">
        <v>6010</v>
      </c>
      <c r="D1569" s="219" t="s">
        <v>6011</v>
      </c>
      <c r="E1569" s="208" t="s">
        <v>6012</v>
      </c>
      <c r="F1569" s="301">
        <v>94160</v>
      </c>
      <c r="G1569" s="210" t="s">
        <v>5967</v>
      </c>
      <c r="H1569" s="36"/>
    </row>
    <row r="1570" spans="1:8" s="275" customFormat="1" ht="14.85" customHeight="1" x14ac:dyDescent="0.3">
      <c r="A1570" s="63">
        <v>1489</v>
      </c>
      <c r="B1570" s="276" t="s">
        <v>2171</v>
      </c>
      <c r="C1570" s="219" t="s">
        <v>6013</v>
      </c>
      <c r="D1570" s="219" t="s">
        <v>6014</v>
      </c>
      <c r="E1570" s="208" t="s">
        <v>6015</v>
      </c>
      <c r="F1570" s="301">
        <v>94160</v>
      </c>
      <c r="G1570" s="210" t="s">
        <v>5967</v>
      </c>
      <c r="H1570" s="36"/>
    </row>
    <row r="1571" spans="1:8" s="275" customFormat="1" ht="14.85" customHeight="1" x14ac:dyDescent="0.3">
      <c r="A1571" s="63">
        <v>1490</v>
      </c>
      <c r="B1571" s="276" t="s">
        <v>2171</v>
      </c>
      <c r="C1571" s="219" t="s">
        <v>6016</v>
      </c>
      <c r="D1571" s="219" t="s">
        <v>6017</v>
      </c>
      <c r="E1571" s="208" t="s">
        <v>6018</v>
      </c>
      <c r="F1571" s="301">
        <v>94160</v>
      </c>
      <c r="G1571" s="210" t="s">
        <v>5967</v>
      </c>
      <c r="H1571" s="36"/>
    </row>
    <row r="1572" spans="1:8" s="275" customFormat="1" ht="14.85" customHeight="1" x14ac:dyDescent="0.3">
      <c r="A1572" s="63">
        <v>1491</v>
      </c>
      <c r="B1572" s="276" t="s">
        <v>2171</v>
      </c>
      <c r="C1572" s="219" t="s">
        <v>6019</v>
      </c>
      <c r="D1572" s="219" t="s">
        <v>6020</v>
      </c>
      <c r="E1572" s="208" t="s">
        <v>6021</v>
      </c>
      <c r="F1572" s="301">
        <v>94160</v>
      </c>
      <c r="G1572" s="210" t="s">
        <v>5967</v>
      </c>
      <c r="H1572" s="36"/>
    </row>
    <row r="1573" spans="1:8" s="275" customFormat="1" ht="14.85" customHeight="1" x14ac:dyDescent="0.3">
      <c r="A1573" s="63">
        <v>1492</v>
      </c>
      <c r="B1573" s="276" t="s">
        <v>2171</v>
      </c>
      <c r="C1573" s="219" t="s">
        <v>6022</v>
      </c>
      <c r="D1573" s="219" t="s">
        <v>6023</v>
      </c>
      <c r="E1573" s="208" t="s">
        <v>6024</v>
      </c>
      <c r="F1573" s="301">
        <v>94160</v>
      </c>
      <c r="G1573" s="210" t="s">
        <v>5967</v>
      </c>
      <c r="H1573" s="36"/>
    </row>
    <row r="1574" spans="1:8" s="275" customFormat="1" ht="14.85" customHeight="1" x14ac:dyDescent="0.3">
      <c r="A1574" s="63">
        <v>1493</v>
      </c>
      <c r="B1574" s="276" t="s">
        <v>2171</v>
      </c>
      <c r="C1574" s="219" t="s">
        <v>6025</v>
      </c>
      <c r="D1574" s="219" t="s">
        <v>6026</v>
      </c>
      <c r="E1574" s="208" t="s">
        <v>6027</v>
      </c>
      <c r="F1574" s="301">
        <v>94160</v>
      </c>
      <c r="G1574" s="210" t="s">
        <v>5967</v>
      </c>
      <c r="H1574" s="36"/>
    </row>
    <row r="1575" spans="1:8" s="275" customFormat="1" ht="14.85" customHeight="1" x14ac:dyDescent="0.3">
      <c r="A1575" s="63">
        <v>1494</v>
      </c>
      <c r="B1575" s="276" t="s">
        <v>2171</v>
      </c>
      <c r="C1575" s="219" t="s">
        <v>6028</v>
      </c>
      <c r="D1575" s="219" t="s">
        <v>6029</v>
      </c>
      <c r="E1575" s="208" t="s">
        <v>6030</v>
      </c>
      <c r="F1575" s="301">
        <v>94160</v>
      </c>
      <c r="G1575" s="210" t="s">
        <v>5967</v>
      </c>
      <c r="H1575" s="36"/>
    </row>
    <row r="1576" spans="1:8" s="275" customFormat="1" ht="14.85" customHeight="1" x14ac:dyDescent="0.3">
      <c r="A1576" s="63">
        <v>1495</v>
      </c>
      <c r="B1576" s="276" t="s">
        <v>2171</v>
      </c>
      <c r="C1576" s="219" t="s">
        <v>6031</v>
      </c>
      <c r="D1576" s="219" t="s">
        <v>6032</v>
      </c>
      <c r="E1576" s="208" t="s">
        <v>6033</v>
      </c>
      <c r="F1576" s="301">
        <v>94160</v>
      </c>
      <c r="G1576" s="210" t="s">
        <v>5967</v>
      </c>
      <c r="H1576" s="36"/>
    </row>
    <row r="1577" spans="1:8" s="275" customFormat="1" ht="14.85" customHeight="1" x14ac:dyDescent="0.3">
      <c r="A1577" s="63">
        <v>1496</v>
      </c>
      <c r="B1577" s="276" t="s">
        <v>2171</v>
      </c>
      <c r="C1577" s="219" t="s">
        <v>6034</v>
      </c>
      <c r="D1577" s="219" t="s">
        <v>6035</v>
      </c>
      <c r="E1577" s="208" t="s">
        <v>6036</v>
      </c>
      <c r="F1577" s="301">
        <v>94160</v>
      </c>
      <c r="G1577" s="210" t="s">
        <v>5967</v>
      </c>
      <c r="H1577" s="36"/>
    </row>
    <row r="1578" spans="1:8" s="275" customFormat="1" ht="14.85" customHeight="1" x14ac:dyDescent="0.3">
      <c r="A1578" s="63">
        <v>1497</v>
      </c>
      <c r="B1578" s="276" t="s">
        <v>2171</v>
      </c>
      <c r="C1578" s="219" t="s">
        <v>6037</v>
      </c>
      <c r="D1578" s="219" t="s">
        <v>6038</v>
      </c>
      <c r="E1578" s="208" t="s">
        <v>6039</v>
      </c>
      <c r="F1578" s="301">
        <v>94160</v>
      </c>
      <c r="G1578" s="210" t="s">
        <v>5967</v>
      </c>
      <c r="H1578" s="36"/>
    </row>
    <row r="1579" spans="1:8" s="275" customFormat="1" ht="14.85" customHeight="1" x14ac:dyDescent="0.3">
      <c r="A1579" s="63">
        <v>1498</v>
      </c>
      <c r="B1579" s="276" t="s">
        <v>2171</v>
      </c>
      <c r="C1579" s="219" t="s">
        <v>6040</v>
      </c>
      <c r="D1579" s="219" t="s">
        <v>6041</v>
      </c>
      <c r="E1579" s="208" t="s">
        <v>6042</v>
      </c>
      <c r="F1579" s="301">
        <v>94160</v>
      </c>
      <c r="G1579" s="210" t="s">
        <v>5967</v>
      </c>
      <c r="H1579" s="36"/>
    </row>
    <row r="1580" spans="1:8" s="275" customFormat="1" ht="14.85" customHeight="1" x14ac:dyDescent="0.3">
      <c r="A1580" s="63">
        <v>1499</v>
      </c>
      <c r="B1580" s="276" t="s">
        <v>2171</v>
      </c>
      <c r="C1580" s="219" t="s">
        <v>6043</v>
      </c>
      <c r="D1580" s="219" t="s">
        <v>6044</v>
      </c>
      <c r="E1580" s="208" t="s">
        <v>6045</v>
      </c>
      <c r="F1580" s="301">
        <v>94160</v>
      </c>
      <c r="G1580" s="210" t="s">
        <v>5967</v>
      </c>
      <c r="H1580" s="36"/>
    </row>
    <row r="1581" spans="1:8" s="275" customFormat="1" ht="14.85" customHeight="1" x14ac:dyDescent="0.3">
      <c r="A1581" s="63">
        <v>1500</v>
      </c>
      <c r="B1581" s="276" t="s">
        <v>2171</v>
      </c>
      <c r="C1581" s="219" t="s">
        <v>6046</v>
      </c>
      <c r="D1581" s="219" t="s">
        <v>6047</v>
      </c>
      <c r="E1581" s="208" t="s">
        <v>6048</v>
      </c>
      <c r="F1581" s="301">
        <v>94160</v>
      </c>
      <c r="G1581" s="210" t="s">
        <v>5967</v>
      </c>
      <c r="H1581" s="36"/>
    </row>
    <row r="1582" spans="1:8" s="275" customFormat="1" ht="14.85" customHeight="1" x14ac:dyDescent="0.3">
      <c r="A1582" s="63">
        <v>1501</v>
      </c>
      <c r="B1582" s="276" t="s">
        <v>2171</v>
      </c>
      <c r="C1582" s="219" t="s">
        <v>6049</v>
      </c>
      <c r="D1582" s="219" t="s">
        <v>6050</v>
      </c>
      <c r="E1582" s="208" t="s">
        <v>6051</v>
      </c>
      <c r="F1582" s="301">
        <v>94160</v>
      </c>
      <c r="G1582" s="210" t="s">
        <v>5967</v>
      </c>
      <c r="H1582" s="36"/>
    </row>
    <row r="1583" spans="1:8" s="275" customFormat="1" ht="14.85" customHeight="1" x14ac:dyDescent="0.3">
      <c r="A1583" s="63">
        <v>1502</v>
      </c>
      <c r="B1583" s="276" t="s">
        <v>2171</v>
      </c>
      <c r="C1583" s="219" t="s">
        <v>6052</v>
      </c>
      <c r="D1583" s="219" t="s">
        <v>6053</v>
      </c>
      <c r="E1583" s="208" t="s">
        <v>6054</v>
      </c>
      <c r="F1583" s="301">
        <v>94160</v>
      </c>
      <c r="G1583" s="210" t="s">
        <v>5967</v>
      </c>
      <c r="H1583" s="36"/>
    </row>
    <row r="1584" spans="1:8" s="275" customFormat="1" ht="14.85" customHeight="1" x14ac:dyDescent="0.3">
      <c r="A1584" s="63">
        <v>1503</v>
      </c>
      <c r="B1584" s="276" t="s">
        <v>2171</v>
      </c>
      <c r="C1584" s="219" t="s">
        <v>6055</v>
      </c>
      <c r="D1584" s="219" t="s">
        <v>6056</v>
      </c>
      <c r="E1584" s="208" t="s">
        <v>6057</v>
      </c>
      <c r="F1584" s="301">
        <v>94160</v>
      </c>
      <c r="G1584" s="210" t="s">
        <v>5967</v>
      </c>
      <c r="H1584" s="36"/>
    </row>
    <row r="1585" spans="1:8" s="275" customFormat="1" ht="14.85" customHeight="1" x14ac:dyDescent="0.3">
      <c r="A1585" s="63">
        <v>1504</v>
      </c>
      <c r="B1585" s="276" t="s">
        <v>2171</v>
      </c>
      <c r="C1585" s="219" t="s">
        <v>6058</v>
      </c>
      <c r="D1585" s="219" t="s">
        <v>6059</v>
      </c>
      <c r="E1585" s="208" t="s">
        <v>6060</v>
      </c>
      <c r="F1585" s="301">
        <v>94160</v>
      </c>
      <c r="G1585" s="210" t="s">
        <v>5967</v>
      </c>
      <c r="H1585" s="36"/>
    </row>
    <row r="1586" spans="1:8" s="275" customFormat="1" ht="14.85" customHeight="1" x14ac:dyDescent="0.3">
      <c r="A1586" s="63">
        <v>1505</v>
      </c>
      <c r="B1586" s="276" t="s">
        <v>2171</v>
      </c>
      <c r="C1586" s="219" t="s">
        <v>6061</v>
      </c>
      <c r="D1586" s="219" t="s">
        <v>6062</v>
      </c>
      <c r="E1586" s="208" t="s">
        <v>6063</v>
      </c>
      <c r="F1586" s="301">
        <v>94160</v>
      </c>
      <c r="G1586" s="210" t="s">
        <v>5967</v>
      </c>
      <c r="H1586" s="36"/>
    </row>
    <row r="1587" spans="1:8" s="275" customFormat="1" ht="14.85" customHeight="1" x14ac:dyDescent="0.3">
      <c r="A1587" s="63">
        <v>1506</v>
      </c>
      <c r="B1587" s="276" t="s">
        <v>2171</v>
      </c>
      <c r="C1587" s="219" t="s">
        <v>6064</v>
      </c>
      <c r="D1587" s="219" t="s">
        <v>6065</v>
      </c>
      <c r="E1587" s="208" t="s">
        <v>6066</v>
      </c>
      <c r="F1587" s="301">
        <v>94160</v>
      </c>
      <c r="G1587" s="210" t="s">
        <v>5967</v>
      </c>
      <c r="H1587" s="36"/>
    </row>
    <row r="1588" spans="1:8" s="275" customFormat="1" ht="14.85" customHeight="1" x14ac:dyDescent="0.3">
      <c r="A1588" s="63">
        <v>1507</v>
      </c>
      <c r="B1588" s="276" t="s">
        <v>2171</v>
      </c>
      <c r="C1588" s="219" t="s">
        <v>6067</v>
      </c>
      <c r="D1588" s="219" t="s">
        <v>6068</v>
      </c>
      <c r="E1588" s="208" t="s">
        <v>6069</v>
      </c>
      <c r="F1588" s="301">
        <v>94160</v>
      </c>
      <c r="G1588" s="210" t="s">
        <v>5967</v>
      </c>
      <c r="H1588" s="36"/>
    </row>
    <row r="1589" spans="1:8" s="275" customFormat="1" ht="14.85" customHeight="1" x14ac:dyDescent="0.3">
      <c r="A1589" s="63">
        <v>1508</v>
      </c>
      <c r="B1589" s="276" t="s">
        <v>2171</v>
      </c>
      <c r="C1589" s="219" t="s">
        <v>6070</v>
      </c>
      <c r="D1589" s="219" t="s">
        <v>6071</v>
      </c>
      <c r="E1589" s="208" t="s">
        <v>6072</v>
      </c>
      <c r="F1589" s="301">
        <v>94160</v>
      </c>
      <c r="G1589" s="210" t="s">
        <v>5967</v>
      </c>
      <c r="H1589" s="36"/>
    </row>
    <row r="1590" spans="1:8" s="275" customFormat="1" ht="14.85" customHeight="1" x14ac:dyDescent="0.3">
      <c r="A1590" s="63">
        <v>1509</v>
      </c>
      <c r="B1590" s="276" t="s">
        <v>2171</v>
      </c>
      <c r="C1590" s="219" t="s">
        <v>6073</v>
      </c>
      <c r="D1590" s="219" t="s">
        <v>6074</v>
      </c>
      <c r="E1590" s="208" t="s">
        <v>6075</v>
      </c>
      <c r="F1590" s="301">
        <v>94160</v>
      </c>
      <c r="G1590" s="210" t="s">
        <v>5967</v>
      </c>
      <c r="H1590" s="36"/>
    </row>
    <row r="1591" spans="1:8" s="275" customFormat="1" ht="14.85" customHeight="1" x14ac:dyDescent="0.3">
      <c r="A1591" s="63">
        <v>1510</v>
      </c>
      <c r="B1591" s="276" t="s">
        <v>2171</v>
      </c>
      <c r="C1591" s="219" t="s">
        <v>6076</v>
      </c>
      <c r="D1591" s="219" t="s">
        <v>6077</v>
      </c>
      <c r="E1591" s="208" t="s">
        <v>6078</v>
      </c>
      <c r="F1591" s="301">
        <v>94160</v>
      </c>
      <c r="G1591" s="210" t="s">
        <v>5967</v>
      </c>
      <c r="H1591" s="36"/>
    </row>
    <row r="1592" spans="1:8" s="275" customFormat="1" ht="14.85" customHeight="1" x14ac:dyDescent="0.3">
      <c r="A1592" s="63">
        <v>1511</v>
      </c>
      <c r="B1592" s="276" t="s">
        <v>2171</v>
      </c>
      <c r="C1592" s="219" t="s">
        <v>6079</v>
      </c>
      <c r="D1592" s="219" t="s">
        <v>6080</v>
      </c>
      <c r="E1592" s="208" t="s">
        <v>6081</v>
      </c>
      <c r="F1592" s="301">
        <v>94160</v>
      </c>
      <c r="G1592" s="210" t="s">
        <v>5967</v>
      </c>
      <c r="H1592" s="36"/>
    </row>
    <row r="1593" spans="1:8" s="275" customFormat="1" ht="14.85" customHeight="1" x14ac:dyDescent="0.3">
      <c r="A1593" s="52">
        <v>1512</v>
      </c>
      <c r="B1593" s="293" t="s">
        <v>2171</v>
      </c>
      <c r="C1593" s="294" t="s">
        <v>6082</v>
      </c>
      <c r="D1593" s="294" t="s">
        <v>6083</v>
      </c>
      <c r="E1593" s="233" t="s">
        <v>6084</v>
      </c>
      <c r="F1593" s="303">
        <v>94160</v>
      </c>
      <c r="G1593" s="235" t="s">
        <v>5967</v>
      </c>
      <c r="H1593" s="36"/>
    </row>
    <row r="1594" spans="1:8" s="275" customFormat="1" ht="14.85" customHeight="1" x14ac:dyDescent="0.3">
      <c r="A1594" s="45">
        <v>1513</v>
      </c>
      <c r="B1594" s="297" t="s">
        <v>2171</v>
      </c>
      <c r="C1594" s="298" t="s">
        <v>6085</v>
      </c>
      <c r="D1594" s="298" t="s">
        <v>6086</v>
      </c>
      <c r="E1594" s="311" t="s">
        <v>6087</v>
      </c>
      <c r="F1594" s="305">
        <v>94160</v>
      </c>
      <c r="G1594" s="312" t="s">
        <v>5967</v>
      </c>
      <c r="H1594" s="36"/>
    </row>
    <row r="1595" spans="1:8" s="275" customFormat="1" ht="14.85" customHeight="1" x14ac:dyDescent="0.3">
      <c r="A1595" s="63">
        <v>1514</v>
      </c>
      <c r="B1595" s="276" t="s">
        <v>2171</v>
      </c>
      <c r="C1595" s="219" t="s">
        <v>6088</v>
      </c>
      <c r="D1595" s="219" t="s">
        <v>6089</v>
      </c>
      <c r="E1595" s="208" t="s">
        <v>6090</v>
      </c>
      <c r="F1595" s="301">
        <v>94160</v>
      </c>
      <c r="G1595" s="210" t="s">
        <v>5967</v>
      </c>
      <c r="H1595" s="36"/>
    </row>
    <row r="1596" spans="1:8" s="275" customFormat="1" ht="14.85" customHeight="1" x14ac:dyDescent="0.3">
      <c r="A1596" s="63">
        <v>1515</v>
      </c>
      <c r="B1596" s="276" t="s">
        <v>2171</v>
      </c>
      <c r="C1596" s="219" t="s">
        <v>6091</v>
      </c>
      <c r="D1596" s="219" t="s">
        <v>6092</v>
      </c>
      <c r="E1596" s="208" t="s">
        <v>6093</v>
      </c>
      <c r="F1596" s="301">
        <v>94160</v>
      </c>
      <c r="G1596" s="210" t="s">
        <v>5967</v>
      </c>
      <c r="H1596" s="36"/>
    </row>
    <row r="1597" spans="1:8" s="275" customFormat="1" ht="14.85" customHeight="1" x14ac:dyDescent="0.3">
      <c r="A1597" s="63">
        <v>1516</v>
      </c>
      <c r="B1597" s="276" t="s">
        <v>2171</v>
      </c>
      <c r="C1597" s="219" t="s">
        <v>6094</v>
      </c>
      <c r="D1597" s="219" t="s">
        <v>6095</v>
      </c>
      <c r="E1597" s="208" t="s">
        <v>6096</v>
      </c>
      <c r="F1597" s="301">
        <v>94160</v>
      </c>
      <c r="G1597" s="210" t="s">
        <v>5967</v>
      </c>
      <c r="H1597" s="36"/>
    </row>
    <row r="1598" spans="1:8" s="275" customFormat="1" ht="14.85" customHeight="1" x14ac:dyDescent="0.3">
      <c r="A1598" s="63">
        <v>1517</v>
      </c>
      <c r="B1598" s="276" t="s">
        <v>2171</v>
      </c>
      <c r="C1598" s="219" t="s">
        <v>6097</v>
      </c>
      <c r="D1598" s="219" t="s">
        <v>6098</v>
      </c>
      <c r="E1598" s="208" t="s">
        <v>6099</v>
      </c>
      <c r="F1598" s="301">
        <v>94160</v>
      </c>
      <c r="G1598" s="210" t="s">
        <v>5967</v>
      </c>
      <c r="H1598" s="36"/>
    </row>
    <row r="1599" spans="1:8" s="275" customFormat="1" ht="14.85" customHeight="1" x14ac:dyDescent="0.3">
      <c r="A1599" s="63">
        <v>1518</v>
      </c>
      <c r="B1599" s="276" t="s">
        <v>2171</v>
      </c>
      <c r="C1599" s="219" t="s">
        <v>6100</v>
      </c>
      <c r="D1599" s="219" t="s">
        <v>6101</v>
      </c>
      <c r="E1599" s="208" t="s">
        <v>6102</v>
      </c>
      <c r="F1599" s="301">
        <v>94160</v>
      </c>
      <c r="G1599" s="210" t="s">
        <v>5967</v>
      </c>
      <c r="H1599" s="36"/>
    </row>
    <row r="1600" spans="1:8" s="275" customFormat="1" ht="14.85" customHeight="1" x14ac:dyDescent="0.3">
      <c r="A1600" s="63">
        <v>1519</v>
      </c>
      <c r="B1600" s="276" t="s">
        <v>2171</v>
      </c>
      <c r="C1600" s="219" t="s">
        <v>6103</v>
      </c>
      <c r="D1600" s="219" t="s">
        <v>6104</v>
      </c>
      <c r="E1600" s="208" t="s">
        <v>6105</v>
      </c>
      <c r="F1600" s="301">
        <v>94160</v>
      </c>
      <c r="G1600" s="210" t="s">
        <v>5967</v>
      </c>
      <c r="H1600" s="36"/>
    </row>
    <row r="1601" spans="1:8" s="275" customFormat="1" ht="14.85" customHeight="1" x14ac:dyDescent="0.3">
      <c r="A1601" s="63">
        <v>1520</v>
      </c>
      <c r="B1601" s="276" t="s">
        <v>2171</v>
      </c>
      <c r="C1601" s="219" t="s">
        <v>6106</v>
      </c>
      <c r="D1601" s="219" t="s">
        <v>6107</v>
      </c>
      <c r="E1601" s="208" t="s">
        <v>6108</v>
      </c>
      <c r="F1601" s="301">
        <v>94160</v>
      </c>
      <c r="G1601" s="210" t="s">
        <v>5967</v>
      </c>
      <c r="H1601" s="36"/>
    </row>
    <row r="1602" spans="1:8" s="275" customFormat="1" ht="14.85" customHeight="1" x14ac:dyDescent="0.3">
      <c r="A1602" s="63">
        <v>1521</v>
      </c>
      <c r="B1602" s="276" t="s">
        <v>2171</v>
      </c>
      <c r="C1602" s="219" t="s">
        <v>6109</v>
      </c>
      <c r="D1602" s="219" t="s">
        <v>6110</v>
      </c>
      <c r="E1602" s="208" t="s">
        <v>6111</v>
      </c>
      <c r="F1602" s="301">
        <v>94160</v>
      </c>
      <c r="G1602" s="210" t="s">
        <v>5967</v>
      </c>
      <c r="H1602" s="36"/>
    </row>
    <row r="1603" spans="1:8" s="275" customFormat="1" ht="14.85" customHeight="1" x14ac:dyDescent="0.3">
      <c r="A1603" s="63">
        <v>1522</v>
      </c>
      <c r="B1603" s="276" t="s">
        <v>2171</v>
      </c>
      <c r="C1603" s="219" t="s">
        <v>6112</v>
      </c>
      <c r="D1603" s="219" t="s">
        <v>6113</v>
      </c>
      <c r="E1603" s="208" t="s">
        <v>6114</v>
      </c>
      <c r="F1603" s="301">
        <v>94160</v>
      </c>
      <c r="G1603" s="210" t="s">
        <v>5967</v>
      </c>
      <c r="H1603" s="36"/>
    </row>
    <row r="1604" spans="1:8" s="275" customFormat="1" ht="14.85" customHeight="1" x14ac:dyDescent="0.3">
      <c r="A1604" s="63">
        <v>1523</v>
      </c>
      <c r="B1604" s="276" t="s">
        <v>2171</v>
      </c>
      <c r="C1604" s="219" t="s">
        <v>6115</v>
      </c>
      <c r="D1604" s="219" t="s">
        <v>6116</v>
      </c>
      <c r="E1604" s="208" t="s">
        <v>6117</v>
      </c>
      <c r="F1604" s="301">
        <v>94160</v>
      </c>
      <c r="G1604" s="210" t="s">
        <v>5967</v>
      </c>
      <c r="H1604" s="36"/>
    </row>
    <row r="1605" spans="1:8" s="275" customFormat="1" ht="14.85" customHeight="1" x14ac:dyDescent="0.3">
      <c r="A1605" s="63">
        <v>1524</v>
      </c>
      <c r="B1605" s="276" t="s">
        <v>2171</v>
      </c>
      <c r="C1605" s="219" t="s">
        <v>6118</v>
      </c>
      <c r="D1605" s="219" t="s">
        <v>6119</v>
      </c>
      <c r="E1605" s="208" t="s">
        <v>6120</v>
      </c>
      <c r="F1605" s="301">
        <v>94160</v>
      </c>
      <c r="G1605" s="210" t="s">
        <v>5967</v>
      </c>
      <c r="H1605" s="36"/>
    </row>
    <row r="1606" spans="1:8" s="275" customFormat="1" ht="14.85" customHeight="1" x14ac:dyDescent="0.3">
      <c r="A1606" s="63">
        <v>1525</v>
      </c>
      <c r="B1606" s="276" t="s">
        <v>2171</v>
      </c>
      <c r="C1606" s="219" t="s">
        <v>6121</v>
      </c>
      <c r="D1606" s="219" t="s">
        <v>6122</v>
      </c>
      <c r="E1606" s="208" t="s">
        <v>6123</v>
      </c>
      <c r="F1606" s="301">
        <v>94160</v>
      </c>
      <c r="G1606" s="210" t="s">
        <v>5967</v>
      </c>
      <c r="H1606" s="36"/>
    </row>
    <row r="1607" spans="1:8" s="275" customFormat="1" ht="14.85" customHeight="1" x14ac:dyDescent="0.3">
      <c r="A1607" s="63">
        <v>1526</v>
      </c>
      <c r="B1607" s="276" t="s">
        <v>2164</v>
      </c>
      <c r="C1607" s="219" t="s">
        <v>6124</v>
      </c>
      <c r="D1607" s="219" t="s">
        <v>6125</v>
      </c>
      <c r="E1607" s="208" t="s">
        <v>6126</v>
      </c>
      <c r="F1607" s="301">
        <v>45500</v>
      </c>
      <c r="G1607" s="210" t="s">
        <v>24</v>
      </c>
      <c r="H1607" s="36"/>
    </row>
    <row r="1608" spans="1:8" s="275" customFormat="1" ht="14.85" customHeight="1" x14ac:dyDescent="0.3">
      <c r="A1608" s="63">
        <v>1527</v>
      </c>
      <c r="B1608" s="276" t="s">
        <v>2164</v>
      </c>
      <c r="C1608" s="219" t="s">
        <v>6127</v>
      </c>
      <c r="D1608" s="219" t="s">
        <v>6128</v>
      </c>
      <c r="E1608" s="208" t="s">
        <v>6129</v>
      </c>
      <c r="F1608" s="301">
        <v>45500</v>
      </c>
      <c r="G1608" s="210" t="s">
        <v>24</v>
      </c>
      <c r="H1608" s="36"/>
    </row>
    <row r="1609" spans="1:8" s="275" customFormat="1" ht="14.85" customHeight="1" x14ac:dyDescent="0.3">
      <c r="A1609" s="63">
        <v>1528</v>
      </c>
      <c r="B1609" s="218" t="s">
        <v>2452</v>
      </c>
      <c r="C1609" s="219" t="s">
        <v>6130</v>
      </c>
      <c r="D1609" s="219" t="s">
        <v>6131</v>
      </c>
      <c r="E1609" s="208" t="s">
        <v>6132</v>
      </c>
      <c r="F1609" s="301">
        <v>44405</v>
      </c>
      <c r="G1609" s="210" t="s">
        <v>6133</v>
      </c>
      <c r="H1609" s="36"/>
    </row>
    <row r="1610" spans="1:8" s="275" customFormat="1" ht="14.85" customHeight="1" x14ac:dyDescent="0.3">
      <c r="A1610" s="63">
        <v>1529</v>
      </c>
      <c r="B1610" s="218" t="s">
        <v>4507</v>
      </c>
      <c r="C1610" s="219" t="s">
        <v>6134</v>
      </c>
      <c r="D1610" s="219" t="s">
        <v>6135</v>
      </c>
      <c r="E1610" s="208" t="s">
        <v>6136</v>
      </c>
      <c r="F1610" s="301">
        <v>44405</v>
      </c>
      <c r="G1610" s="210" t="s">
        <v>6133</v>
      </c>
      <c r="H1610" s="36"/>
    </row>
    <row r="1611" spans="1:8" s="275" customFormat="1" ht="14.85" customHeight="1" x14ac:dyDescent="0.3">
      <c r="A1611" s="63">
        <v>1530</v>
      </c>
      <c r="B1611" s="218" t="s">
        <v>4332</v>
      </c>
      <c r="C1611" s="219" t="s">
        <v>6137</v>
      </c>
      <c r="D1611" s="219" t="s">
        <v>6138</v>
      </c>
      <c r="E1611" s="208" t="s">
        <v>6139</v>
      </c>
      <c r="F1611" s="301">
        <v>44405</v>
      </c>
      <c r="G1611" s="210" t="s">
        <v>6133</v>
      </c>
      <c r="H1611" s="36"/>
    </row>
    <row r="1612" spans="1:8" s="275" customFormat="1" ht="14.85" customHeight="1" x14ac:dyDescent="0.3">
      <c r="A1612" s="63">
        <v>1531</v>
      </c>
      <c r="B1612" s="218" t="s">
        <v>6140</v>
      </c>
      <c r="C1612" s="219" t="s">
        <v>6141</v>
      </c>
      <c r="D1612" s="219" t="s">
        <v>6142</v>
      </c>
      <c r="E1612" s="208" t="s">
        <v>6143</v>
      </c>
      <c r="F1612" s="301">
        <v>97000</v>
      </c>
      <c r="G1612" s="210" t="s">
        <v>6144</v>
      </c>
      <c r="H1612" s="36"/>
    </row>
    <row r="1613" spans="1:8" s="275" customFormat="1" ht="14.85" customHeight="1" x14ac:dyDescent="0.3">
      <c r="A1613" s="63">
        <v>1532</v>
      </c>
      <c r="B1613" s="218" t="s">
        <v>6140</v>
      </c>
      <c r="C1613" s="219" t="s">
        <v>6145</v>
      </c>
      <c r="D1613" s="219" t="s">
        <v>6146</v>
      </c>
      <c r="E1613" s="208" t="s">
        <v>6147</v>
      </c>
      <c r="F1613" s="301">
        <v>0</v>
      </c>
      <c r="G1613" s="210" t="s">
        <v>6148</v>
      </c>
      <c r="H1613" s="36"/>
    </row>
    <row r="1614" spans="1:8" s="275" customFormat="1" ht="14.85" customHeight="1" x14ac:dyDescent="0.3">
      <c r="A1614" s="63">
        <v>1533</v>
      </c>
      <c r="B1614" s="276" t="s">
        <v>6149</v>
      </c>
      <c r="C1614" s="219" t="s">
        <v>6150</v>
      </c>
      <c r="D1614" s="219" t="s">
        <v>6151</v>
      </c>
      <c r="E1614" s="208" t="s">
        <v>6152</v>
      </c>
      <c r="F1614" s="301">
        <v>116951</v>
      </c>
      <c r="G1614" s="210" t="s">
        <v>6153</v>
      </c>
      <c r="H1614" s="36"/>
    </row>
    <row r="1615" spans="1:8" s="275" customFormat="1" ht="14.85" customHeight="1" x14ac:dyDescent="0.3">
      <c r="A1615" s="63">
        <v>1534</v>
      </c>
      <c r="B1615" s="276" t="s">
        <v>5471</v>
      </c>
      <c r="C1615" s="219" t="s">
        <v>6154</v>
      </c>
      <c r="D1615" s="219" t="s">
        <v>6155</v>
      </c>
      <c r="E1615" s="208" t="s">
        <v>6156</v>
      </c>
      <c r="F1615" s="301">
        <v>119947</v>
      </c>
      <c r="G1615" s="210" t="s">
        <v>6157</v>
      </c>
      <c r="H1615" s="36"/>
    </row>
    <row r="1616" spans="1:8" s="275" customFormat="1" ht="14.85" customHeight="1" x14ac:dyDescent="0.3">
      <c r="A1616" s="63">
        <v>1535</v>
      </c>
      <c r="B1616" s="276" t="s">
        <v>5675</v>
      </c>
      <c r="C1616" s="219" t="s">
        <v>6158</v>
      </c>
      <c r="D1616" s="219" t="s">
        <v>6159</v>
      </c>
      <c r="E1616" s="208" t="s">
        <v>6160</v>
      </c>
      <c r="F1616" s="301">
        <v>119947</v>
      </c>
      <c r="G1616" s="210" t="s">
        <v>6157</v>
      </c>
      <c r="H1616" s="36"/>
    </row>
    <row r="1617" spans="1:8" s="275" customFormat="1" ht="14.85" customHeight="1" x14ac:dyDescent="0.3">
      <c r="A1617" s="63">
        <v>1536</v>
      </c>
      <c r="B1617" s="276" t="s">
        <v>5675</v>
      </c>
      <c r="C1617" s="219" t="s">
        <v>6161</v>
      </c>
      <c r="D1617" s="219" t="s">
        <v>6162</v>
      </c>
      <c r="E1617" s="208" t="s">
        <v>6163</v>
      </c>
      <c r="F1617" s="301">
        <v>119947</v>
      </c>
      <c r="G1617" s="210" t="s">
        <v>6157</v>
      </c>
      <c r="H1617" s="36"/>
    </row>
    <row r="1618" spans="1:8" s="275" customFormat="1" ht="14.85" customHeight="1" x14ac:dyDescent="0.3">
      <c r="A1618" s="63">
        <v>1537</v>
      </c>
      <c r="B1618" s="276" t="s">
        <v>5685</v>
      </c>
      <c r="C1618" s="219" t="s">
        <v>6164</v>
      </c>
      <c r="D1618" s="219" t="s">
        <v>6165</v>
      </c>
      <c r="E1618" s="208" t="s">
        <v>6166</v>
      </c>
      <c r="F1618" s="301">
        <v>148516</v>
      </c>
      <c r="G1618" s="210" t="s">
        <v>6157</v>
      </c>
      <c r="H1618" s="36"/>
    </row>
    <row r="1619" spans="1:8" s="275" customFormat="1" ht="14.85" customHeight="1" x14ac:dyDescent="0.3">
      <c r="A1619" s="63">
        <v>1538</v>
      </c>
      <c r="B1619" s="276" t="s">
        <v>5685</v>
      </c>
      <c r="C1619" s="219" t="s">
        <v>6167</v>
      </c>
      <c r="D1619" s="219" t="s">
        <v>6168</v>
      </c>
      <c r="E1619" s="208" t="s">
        <v>6169</v>
      </c>
      <c r="F1619" s="301">
        <v>148516</v>
      </c>
      <c r="G1619" s="210" t="s">
        <v>6157</v>
      </c>
      <c r="H1619" s="36"/>
    </row>
    <row r="1620" spans="1:8" s="275" customFormat="1" ht="14.85" customHeight="1" x14ac:dyDescent="0.3">
      <c r="A1620" s="63">
        <v>1574</v>
      </c>
      <c r="B1620" s="276" t="s">
        <v>5685</v>
      </c>
      <c r="C1620" s="219" t="s">
        <v>6275</v>
      </c>
      <c r="D1620" s="219" t="s">
        <v>6276</v>
      </c>
      <c r="E1620" s="208" t="s">
        <v>6277</v>
      </c>
      <c r="F1620" s="301">
        <v>148516</v>
      </c>
      <c r="G1620" s="210" t="s">
        <v>6157</v>
      </c>
      <c r="H1620" s="36"/>
    </row>
    <row r="1621" spans="1:8" s="275" customFormat="1" ht="14.85" customHeight="1" x14ac:dyDescent="0.3">
      <c r="A1621" s="63">
        <v>1539</v>
      </c>
      <c r="B1621" s="276" t="s">
        <v>5685</v>
      </c>
      <c r="C1621" s="219" t="s">
        <v>6170</v>
      </c>
      <c r="D1621" s="219" t="s">
        <v>6171</v>
      </c>
      <c r="E1621" s="208" t="s">
        <v>6172</v>
      </c>
      <c r="F1621" s="301">
        <v>148516</v>
      </c>
      <c r="G1621" s="210" t="s">
        <v>6157</v>
      </c>
      <c r="H1621" s="36"/>
    </row>
    <row r="1622" spans="1:8" s="275" customFormat="1" ht="14.85" customHeight="1" x14ac:dyDescent="0.3">
      <c r="A1622" s="63">
        <v>1540</v>
      </c>
      <c r="B1622" s="276" t="s">
        <v>5685</v>
      </c>
      <c r="C1622" s="219" t="s">
        <v>6173</v>
      </c>
      <c r="D1622" s="219" t="s">
        <v>6174</v>
      </c>
      <c r="E1622" s="208" t="s">
        <v>6175</v>
      </c>
      <c r="F1622" s="301">
        <v>148516</v>
      </c>
      <c r="G1622" s="210" t="s">
        <v>6157</v>
      </c>
      <c r="H1622" s="36"/>
    </row>
    <row r="1623" spans="1:8" s="275" customFormat="1" ht="14.85" customHeight="1" x14ac:dyDescent="0.3">
      <c r="A1623" s="63">
        <v>1541</v>
      </c>
      <c r="B1623" s="276" t="s">
        <v>5685</v>
      </c>
      <c r="C1623" s="219" t="s">
        <v>6176</v>
      </c>
      <c r="D1623" s="219" t="s">
        <v>6177</v>
      </c>
      <c r="E1623" s="208" t="s">
        <v>6178</v>
      </c>
      <c r="F1623" s="301">
        <v>148516</v>
      </c>
      <c r="G1623" s="210" t="s">
        <v>6157</v>
      </c>
      <c r="H1623" s="36"/>
    </row>
    <row r="1624" spans="1:8" s="275" customFormat="1" ht="14.85" customHeight="1" x14ac:dyDescent="0.3">
      <c r="A1624" s="63">
        <v>1542</v>
      </c>
      <c r="B1624" s="276" t="s">
        <v>5685</v>
      </c>
      <c r="C1624" s="219" t="s">
        <v>6179</v>
      </c>
      <c r="D1624" s="219" t="s">
        <v>6180</v>
      </c>
      <c r="E1624" s="208" t="s">
        <v>6181</v>
      </c>
      <c r="F1624" s="301">
        <v>148516</v>
      </c>
      <c r="G1624" s="210" t="s">
        <v>6157</v>
      </c>
      <c r="H1624" s="36"/>
    </row>
    <row r="1625" spans="1:8" s="275" customFormat="1" ht="14.85" customHeight="1" x14ac:dyDescent="0.3">
      <c r="A1625" s="63">
        <v>1543</v>
      </c>
      <c r="B1625" s="276" t="s">
        <v>5685</v>
      </c>
      <c r="C1625" s="219" t="s">
        <v>6182</v>
      </c>
      <c r="D1625" s="219" t="s">
        <v>6183</v>
      </c>
      <c r="E1625" s="208" t="s">
        <v>6184</v>
      </c>
      <c r="F1625" s="301">
        <v>148516</v>
      </c>
      <c r="G1625" s="210" t="s">
        <v>6157</v>
      </c>
      <c r="H1625" s="36"/>
    </row>
    <row r="1626" spans="1:8" s="275" customFormat="1" ht="14.85" customHeight="1" x14ac:dyDescent="0.3">
      <c r="A1626" s="63">
        <v>1544</v>
      </c>
      <c r="B1626" s="276" t="s">
        <v>5685</v>
      </c>
      <c r="C1626" s="219" t="s">
        <v>6185</v>
      </c>
      <c r="D1626" s="219" t="s">
        <v>6186</v>
      </c>
      <c r="E1626" s="208" t="s">
        <v>6187</v>
      </c>
      <c r="F1626" s="301">
        <v>148516</v>
      </c>
      <c r="G1626" s="210" t="s">
        <v>6157</v>
      </c>
      <c r="H1626" s="36"/>
    </row>
    <row r="1627" spans="1:8" s="275" customFormat="1" ht="14.85" customHeight="1" x14ac:dyDescent="0.3">
      <c r="A1627" s="63">
        <v>1545</v>
      </c>
      <c r="B1627" s="276" t="s">
        <v>5685</v>
      </c>
      <c r="C1627" s="219" t="s">
        <v>6188</v>
      </c>
      <c r="D1627" s="219" t="s">
        <v>6189</v>
      </c>
      <c r="E1627" s="208" t="s">
        <v>6190</v>
      </c>
      <c r="F1627" s="301">
        <v>148516</v>
      </c>
      <c r="G1627" s="210" t="s">
        <v>6157</v>
      </c>
      <c r="H1627" s="36"/>
    </row>
    <row r="1628" spans="1:8" s="275" customFormat="1" ht="14.85" customHeight="1" x14ac:dyDescent="0.3">
      <c r="A1628" s="63">
        <v>1546</v>
      </c>
      <c r="B1628" s="276" t="s">
        <v>5685</v>
      </c>
      <c r="C1628" s="219" t="s">
        <v>6191</v>
      </c>
      <c r="D1628" s="219" t="s">
        <v>6192</v>
      </c>
      <c r="E1628" s="208" t="s">
        <v>6193</v>
      </c>
      <c r="F1628" s="301">
        <v>148516</v>
      </c>
      <c r="G1628" s="210" t="s">
        <v>6157</v>
      </c>
      <c r="H1628" s="36"/>
    </row>
    <row r="1629" spans="1:8" s="275" customFormat="1" ht="14.85" customHeight="1" x14ac:dyDescent="0.3">
      <c r="A1629" s="63">
        <v>1547</v>
      </c>
      <c r="B1629" s="276" t="s">
        <v>5685</v>
      </c>
      <c r="C1629" s="219" t="s">
        <v>6194</v>
      </c>
      <c r="D1629" s="219" t="s">
        <v>6195</v>
      </c>
      <c r="E1629" s="208" t="s">
        <v>6196</v>
      </c>
      <c r="F1629" s="301">
        <v>148516</v>
      </c>
      <c r="G1629" s="210" t="s">
        <v>6157</v>
      </c>
      <c r="H1629" s="36"/>
    </row>
    <row r="1630" spans="1:8" s="275" customFormat="1" ht="14.85" customHeight="1" x14ac:dyDescent="0.3">
      <c r="A1630" s="63">
        <v>1548</v>
      </c>
      <c r="B1630" s="276" t="s">
        <v>5685</v>
      </c>
      <c r="C1630" s="219" t="s">
        <v>6197</v>
      </c>
      <c r="D1630" s="219" t="s">
        <v>6198</v>
      </c>
      <c r="E1630" s="208" t="s">
        <v>6199</v>
      </c>
      <c r="F1630" s="301">
        <v>148516</v>
      </c>
      <c r="G1630" s="210" t="s">
        <v>6157</v>
      </c>
      <c r="H1630" s="36"/>
    </row>
    <row r="1631" spans="1:8" s="275" customFormat="1" ht="14.85" customHeight="1" x14ac:dyDescent="0.3">
      <c r="A1631" s="63">
        <v>1549</v>
      </c>
      <c r="B1631" s="276" t="s">
        <v>5685</v>
      </c>
      <c r="C1631" s="219" t="s">
        <v>6200</v>
      </c>
      <c r="D1631" s="219" t="s">
        <v>6201</v>
      </c>
      <c r="E1631" s="208" t="s">
        <v>6202</v>
      </c>
      <c r="F1631" s="301">
        <v>148516</v>
      </c>
      <c r="G1631" s="210" t="s">
        <v>6157</v>
      </c>
      <c r="H1631" s="36"/>
    </row>
    <row r="1632" spans="1:8" s="275" customFormat="1" ht="14.85" customHeight="1" x14ac:dyDescent="0.3">
      <c r="A1632" s="63">
        <v>1550</v>
      </c>
      <c r="B1632" s="276" t="s">
        <v>5685</v>
      </c>
      <c r="C1632" s="219" t="s">
        <v>6203</v>
      </c>
      <c r="D1632" s="219" t="s">
        <v>6204</v>
      </c>
      <c r="E1632" s="208" t="s">
        <v>6205</v>
      </c>
      <c r="F1632" s="301">
        <v>148516</v>
      </c>
      <c r="G1632" s="210" t="s">
        <v>6157</v>
      </c>
      <c r="H1632" s="36"/>
    </row>
    <row r="1633" spans="1:8" s="275" customFormat="1" ht="14.85" customHeight="1" x14ac:dyDescent="0.3">
      <c r="A1633" s="63">
        <v>1551</v>
      </c>
      <c r="B1633" s="276" t="s">
        <v>5685</v>
      </c>
      <c r="C1633" s="219" t="s">
        <v>6206</v>
      </c>
      <c r="D1633" s="219" t="s">
        <v>6207</v>
      </c>
      <c r="E1633" s="208" t="s">
        <v>6208</v>
      </c>
      <c r="F1633" s="301">
        <v>148516</v>
      </c>
      <c r="G1633" s="210" t="s">
        <v>6157</v>
      </c>
      <c r="H1633" s="36"/>
    </row>
    <row r="1634" spans="1:8" s="275" customFormat="1" ht="14.85" customHeight="1" x14ac:dyDescent="0.3">
      <c r="A1634" s="63">
        <v>1552</v>
      </c>
      <c r="B1634" s="276" t="s">
        <v>5685</v>
      </c>
      <c r="C1634" s="219" t="s">
        <v>6209</v>
      </c>
      <c r="D1634" s="219" t="s">
        <v>6210</v>
      </c>
      <c r="E1634" s="208" t="s">
        <v>6211</v>
      </c>
      <c r="F1634" s="301">
        <v>148516</v>
      </c>
      <c r="G1634" s="210" t="s">
        <v>6157</v>
      </c>
      <c r="H1634" s="36"/>
    </row>
    <row r="1635" spans="1:8" s="275" customFormat="1" ht="14.85" customHeight="1" x14ac:dyDescent="0.3">
      <c r="A1635" s="63">
        <v>1553</v>
      </c>
      <c r="B1635" s="276" t="s">
        <v>5685</v>
      </c>
      <c r="C1635" s="219" t="s">
        <v>6212</v>
      </c>
      <c r="D1635" s="219" t="s">
        <v>6213</v>
      </c>
      <c r="E1635" s="208" t="s">
        <v>6214</v>
      </c>
      <c r="F1635" s="301">
        <v>148516</v>
      </c>
      <c r="G1635" s="210" t="s">
        <v>6157</v>
      </c>
      <c r="H1635" s="36"/>
    </row>
    <row r="1636" spans="1:8" s="275" customFormat="1" ht="14.85" customHeight="1" x14ac:dyDescent="0.3">
      <c r="A1636" s="63">
        <v>1554</v>
      </c>
      <c r="B1636" s="276" t="s">
        <v>5685</v>
      </c>
      <c r="C1636" s="219" t="s">
        <v>6215</v>
      </c>
      <c r="D1636" s="219" t="s">
        <v>6216</v>
      </c>
      <c r="E1636" s="208" t="s">
        <v>6217</v>
      </c>
      <c r="F1636" s="301">
        <v>148516</v>
      </c>
      <c r="G1636" s="210" t="s">
        <v>6157</v>
      </c>
      <c r="H1636" s="36"/>
    </row>
    <row r="1637" spans="1:8" s="275" customFormat="1" ht="14.85" customHeight="1" x14ac:dyDescent="0.3">
      <c r="A1637" s="63">
        <v>1555</v>
      </c>
      <c r="B1637" s="276" t="s">
        <v>5685</v>
      </c>
      <c r="C1637" s="219" t="s">
        <v>6218</v>
      </c>
      <c r="D1637" s="219" t="s">
        <v>6219</v>
      </c>
      <c r="E1637" s="208" t="s">
        <v>6220</v>
      </c>
      <c r="F1637" s="301">
        <v>148516</v>
      </c>
      <c r="G1637" s="210" t="s">
        <v>6157</v>
      </c>
      <c r="H1637" s="36"/>
    </row>
    <row r="1638" spans="1:8" s="275" customFormat="1" ht="14.85" customHeight="1" x14ac:dyDescent="0.3">
      <c r="A1638" s="63">
        <v>1556</v>
      </c>
      <c r="B1638" s="276" t="s">
        <v>5685</v>
      </c>
      <c r="C1638" s="219" t="s">
        <v>6221</v>
      </c>
      <c r="D1638" s="219" t="s">
        <v>6222</v>
      </c>
      <c r="E1638" s="208" t="s">
        <v>6223</v>
      </c>
      <c r="F1638" s="301">
        <v>148516</v>
      </c>
      <c r="G1638" s="210" t="s">
        <v>6157</v>
      </c>
      <c r="H1638" s="36"/>
    </row>
    <row r="1639" spans="1:8" s="275" customFormat="1" ht="14.85" customHeight="1" x14ac:dyDescent="0.3">
      <c r="A1639" s="63">
        <v>1557</v>
      </c>
      <c r="B1639" s="276" t="s">
        <v>5685</v>
      </c>
      <c r="C1639" s="219" t="s">
        <v>6224</v>
      </c>
      <c r="D1639" s="219" t="s">
        <v>6225</v>
      </c>
      <c r="E1639" s="208" t="s">
        <v>6226</v>
      </c>
      <c r="F1639" s="301">
        <v>148516</v>
      </c>
      <c r="G1639" s="210" t="s">
        <v>6157</v>
      </c>
      <c r="H1639" s="36"/>
    </row>
    <row r="1640" spans="1:8" s="275" customFormat="1" ht="14.85" customHeight="1" x14ac:dyDescent="0.3">
      <c r="A1640" s="63">
        <v>1558</v>
      </c>
      <c r="B1640" s="276" t="s">
        <v>5685</v>
      </c>
      <c r="C1640" s="219" t="s">
        <v>6227</v>
      </c>
      <c r="D1640" s="219" t="s">
        <v>6228</v>
      </c>
      <c r="E1640" s="208" t="s">
        <v>6229</v>
      </c>
      <c r="F1640" s="301">
        <v>148516</v>
      </c>
      <c r="G1640" s="210" t="s">
        <v>6157</v>
      </c>
      <c r="H1640" s="36"/>
    </row>
    <row r="1641" spans="1:8" s="275" customFormat="1" ht="14.85" customHeight="1" x14ac:dyDescent="0.3">
      <c r="A1641" s="63">
        <v>1559</v>
      </c>
      <c r="B1641" s="276" t="s">
        <v>5685</v>
      </c>
      <c r="C1641" s="219" t="s">
        <v>6230</v>
      </c>
      <c r="D1641" s="219" t="s">
        <v>6231</v>
      </c>
      <c r="E1641" s="208" t="s">
        <v>6232</v>
      </c>
      <c r="F1641" s="301">
        <v>148516</v>
      </c>
      <c r="G1641" s="210" t="s">
        <v>6157</v>
      </c>
      <c r="H1641" s="36"/>
    </row>
    <row r="1642" spans="1:8" s="275" customFormat="1" ht="14.85" customHeight="1" x14ac:dyDescent="0.3">
      <c r="A1642" s="63">
        <v>1560</v>
      </c>
      <c r="B1642" s="276" t="s">
        <v>5685</v>
      </c>
      <c r="C1642" s="219" t="s">
        <v>6233</v>
      </c>
      <c r="D1642" s="219" t="s">
        <v>6234</v>
      </c>
      <c r="E1642" s="208" t="s">
        <v>6235</v>
      </c>
      <c r="F1642" s="301">
        <v>148516</v>
      </c>
      <c r="G1642" s="210" t="s">
        <v>6157</v>
      </c>
      <c r="H1642" s="36"/>
    </row>
    <row r="1643" spans="1:8" s="275" customFormat="1" ht="14.85" customHeight="1" x14ac:dyDescent="0.3">
      <c r="A1643" s="63">
        <v>1561</v>
      </c>
      <c r="B1643" s="276" t="s">
        <v>5685</v>
      </c>
      <c r="C1643" s="219" t="s">
        <v>6236</v>
      </c>
      <c r="D1643" s="219" t="s">
        <v>6237</v>
      </c>
      <c r="E1643" s="208" t="s">
        <v>6238</v>
      </c>
      <c r="F1643" s="301">
        <v>148516</v>
      </c>
      <c r="G1643" s="210" t="s">
        <v>6157</v>
      </c>
      <c r="H1643" s="36"/>
    </row>
    <row r="1644" spans="1:8" s="275" customFormat="1" ht="14.85" customHeight="1" x14ac:dyDescent="0.3">
      <c r="A1644" s="63">
        <v>1562</v>
      </c>
      <c r="B1644" s="276" t="s">
        <v>5685</v>
      </c>
      <c r="C1644" s="219" t="s">
        <v>6239</v>
      </c>
      <c r="D1644" s="219" t="s">
        <v>6240</v>
      </c>
      <c r="E1644" s="208" t="s">
        <v>6241</v>
      </c>
      <c r="F1644" s="301">
        <v>148516</v>
      </c>
      <c r="G1644" s="210" t="s">
        <v>6157</v>
      </c>
      <c r="H1644" s="36"/>
    </row>
    <row r="1645" spans="1:8" s="275" customFormat="1" ht="14.85" customHeight="1" x14ac:dyDescent="0.3">
      <c r="A1645" s="63">
        <v>1563</v>
      </c>
      <c r="B1645" s="276" t="s">
        <v>5685</v>
      </c>
      <c r="C1645" s="219" t="s">
        <v>6242</v>
      </c>
      <c r="D1645" s="219" t="s">
        <v>6243</v>
      </c>
      <c r="E1645" s="208" t="s">
        <v>6244</v>
      </c>
      <c r="F1645" s="301">
        <v>148516</v>
      </c>
      <c r="G1645" s="210" t="s">
        <v>6157</v>
      </c>
      <c r="H1645" s="36"/>
    </row>
    <row r="1646" spans="1:8" s="275" customFormat="1" ht="14.85" customHeight="1" x14ac:dyDescent="0.3">
      <c r="A1646" s="63">
        <v>1564</v>
      </c>
      <c r="B1646" s="276" t="s">
        <v>5685</v>
      </c>
      <c r="C1646" s="219" t="s">
        <v>6245</v>
      </c>
      <c r="D1646" s="219" t="s">
        <v>6246</v>
      </c>
      <c r="E1646" s="208" t="s">
        <v>6247</v>
      </c>
      <c r="F1646" s="301">
        <v>148516</v>
      </c>
      <c r="G1646" s="210" t="s">
        <v>6157</v>
      </c>
      <c r="H1646" s="36"/>
    </row>
    <row r="1647" spans="1:8" s="275" customFormat="1" ht="14.85" customHeight="1" x14ac:dyDescent="0.3">
      <c r="A1647" s="63">
        <v>1565</v>
      </c>
      <c r="B1647" s="276" t="s">
        <v>5685</v>
      </c>
      <c r="C1647" s="219" t="s">
        <v>6248</v>
      </c>
      <c r="D1647" s="219" t="s">
        <v>6249</v>
      </c>
      <c r="E1647" s="208" t="s">
        <v>6250</v>
      </c>
      <c r="F1647" s="301">
        <v>148516</v>
      </c>
      <c r="G1647" s="210" t="s">
        <v>6157</v>
      </c>
      <c r="H1647" s="36"/>
    </row>
    <row r="1648" spans="1:8" s="275" customFormat="1" ht="14.85" customHeight="1" x14ac:dyDescent="0.3">
      <c r="A1648" s="63">
        <v>1566</v>
      </c>
      <c r="B1648" s="276" t="s">
        <v>5685</v>
      </c>
      <c r="C1648" s="219" t="s">
        <v>6251</v>
      </c>
      <c r="D1648" s="219" t="s">
        <v>6252</v>
      </c>
      <c r="E1648" s="208" t="s">
        <v>6253</v>
      </c>
      <c r="F1648" s="301">
        <v>148516</v>
      </c>
      <c r="G1648" s="210" t="s">
        <v>6157</v>
      </c>
      <c r="H1648" s="36"/>
    </row>
    <row r="1649" spans="1:8" s="275" customFormat="1" ht="14.85" customHeight="1" x14ac:dyDescent="0.3">
      <c r="A1649" s="63">
        <v>1567</v>
      </c>
      <c r="B1649" s="276" t="s">
        <v>5685</v>
      </c>
      <c r="C1649" s="219" t="s">
        <v>6254</v>
      </c>
      <c r="D1649" s="219" t="s">
        <v>6255</v>
      </c>
      <c r="E1649" s="208" t="s">
        <v>6256</v>
      </c>
      <c r="F1649" s="301">
        <v>148516</v>
      </c>
      <c r="G1649" s="210" t="s">
        <v>6157</v>
      </c>
      <c r="H1649" s="36"/>
    </row>
    <row r="1650" spans="1:8" s="275" customFormat="1" ht="14.85" customHeight="1" x14ac:dyDescent="0.3">
      <c r="A1650" s="63">
        <v>1568</v>
      </c>
      <c r="B1650" s="276" t="s">
        <v>5685</v>
      </c>
      <c r="C1650" s="219" t="s">
        <v>6257</v>
      </c>
      <c r="D1650" s="219" t="s">
        <v>6258</v>
      </c>
      <c r="E1650" s="208" t="s">
        <v>6259</v>
      </c>
      <c r="F1650" s="301">
        <v>148516</v>
      </c>
      <c r="G1650" s="210" t="s">
        <v>6157</v>
      </c>
      <c r="H1650" s="36"/>
    </row>
    <row r="1651" spans="1:8" s="275" customFormat="1" ht="14.85" customHeight="1" x14ac:dyDescent="0.3">
      <c r="A1651" s="63">
        <v>1569</v>
      </c>
      <c r="B1651" s="276" t="s">
        <v>5685</v>
      </c>
      <c r="C1651" s="219" t="s">
        <v>6260</v>
      </c>
      <c r="D1651" s="219" t="s">
        <v>6261</v>
      </c>
      <c r="E1651" s="208" t="s">
        <v>6262</v>
      </c>
      <c r="F1651" s="301">
        <v>148516</v>
      </c>
      <c r="G1651" s="210" t="s">
        <v>6157</v>
      </c>
      <c r="H1651" s="36"/>
    </row>
    <row r="1652" spans="1:8" s="275" customFormat="1" ht="14.85" customHeight="1" x14ac:dyDescent="0.3">
      <c r="A1652" s="63">
        <v>1570</v>
      </c>
      <c r="B1652" s="276" t="s">
        <v>5685</v>
      </c>
      <c r="C1652" s="219" t="s">
        <v>6263</v>
      </c>
      <c r="D1652" s="219" t="s">
        <v>6264</v>
      </c>
      <c r="E1652" s="208" t="s">
        <v>6265</v>
      </c>
      <c r="F1652" s="301">
        <v>148516</v>
      </c>
      <c r="G1652" s="210" t="s">
        <v>6157</v>
      </c>
      <c r="H1652" s="36"/>
    </row>
    <row r="1653" spans="1:8" s="275" customFormat="1" ht="14.85" customHeight="1" x14ac:dyDescent="0.3">
      <c r="A1653" s="63">
        <v>1571</v>
      </c>
      <c r="B1653" s="276" t="s">
        <v>5685</v>
      </c>
      <c r="C1653" s="219" t="s">
        <v>6266</v>
      </c>
      <c r="D1653" s="219" t="s">
        <v>6267</v>
      </c>
      <c r="E1653" s="208" t="s">
        <v>6268</v>
      </c>
      <c r="F1653" s="301">
        <v>148516</v>
      </c>
      <c r="G1653" s="210" t="s">
        <v>6157</v>
      </c>
      <c r="H1653" s="36"/>
    </row>
    <row r="1654" spans="1:8" s="275" customFormat="1" ht="14.85" customHeight="1" x14ac:dyDescent="0.3">
      <c r="A1654" s="63">
        <v>1572</v>
      </c>
      <c r="B1654" s="276" t="s">
        <v>5685</v>
      </c>
      <c r="C1654" s="219" t="s">
        <v>6269</v>
      </c>
      <c r="D1654" s="219" t="s">
        <v>6270</v>
      </c>
      <c r="E1654" s="208" t="s">
        <v>6271</v>
      </c>
      <c r="F1654" s="301">
        <v>148516</v>
      </c>
      <c r="G1654" s="210" t="s">
        <v>6157</v>
      </c>
      <c r="H1654" s="36"/>
    </row>
    <row r="1655" spans="1:8" s="275" customFormat="1" ht="14.85" customHeight="1" x14ac:dyDescent="0.3">
      <c r="A1655" s="63">
        <v>1573</v>
      </c>
      <c r="B1655" s="276" t="s">
        <v>5685</v>
      </c>
      <c r="C1655" s="219" t="s">
        <v>6272</v>
      </c>
      <c r="D1655" s="219" t="s">
        <v>6273</v>
      </c>
      <c r="E1655" s="208" t="s">
        <v>6274</v>
      </c>
      <c r="F1655" s="301">
        <v>148516</v>
      </c>
      <c r="G1655" s="210" t="s">
        <v>6157</v>
      </c>
      <c r="H1655" s="36"/>
    </row>
    <row r="1656" spans="1:8" s="275" customFormat="1" ht="14.85" customHeight="1" x14ac:dyDescent="0.3">
      <c r="A1656" s="63">
        <v>1575</v>
      </c>
      <c r="B1656" s="276" t="s">
        <v>5685</v>
      </c>
      <c r="C1656" s="219" t="s">
        <v>6278</v>
      </c>
      <c r="D1656" s="219" t="s">
        <v>6279</v>
      </c>
      <c r="E1656" s="208" t="s">
        <v>6280</v>
      </c>
      <c r="F1656" s="301">
        <v>148516</v>
      </c>
      <c r="G1656" s="210" t="s">
        <v>6157</v>
      </c>
      <c r="H1656" s="36"/>
    </row>
    <row r="1657" spans="1:8" s="275" customFormat="1" ht="14.85" customHeight="1" x14ac:dyDescent="0.3">
      <c r="A1657" s="63">
        <v>1576</v>
      </c>
      <c r="B1657" s="276" t="s">
        <v>5685</v>
      </c>
      <c r="C1657" s="219" t="s">
        <v>6281</v>
      </c>
      <c r="D1657" s="219" t="s">
        <v>6282</v>
      </c>
      <c r="E1657" s="208" t="s">
        <v>6283</v>
      </c>
      <c r="F1657" s="301">
        <v>148516</v>
      </c>
      <c r="G1657" s="210" t="s">
        <v>6157</v>
      </c>
      <c r="H1657" s="36"/>
    </row>
    <row r="1658" spans="1:8" s="275" customFormat="1" ht="14.85" customHeight="1" x14ac:dyDescent="0.3">
      <c r="A1658" s="63">
        <v>1577</v>
      </c>
      <c r="B1658" s="276" t="s">
        <v>6284</v>
      </c>
      <c r="C1658" s="219" t="s">
        <v>6285</v>
      </c>
      <c r="D1658" s="219" t="s">
        <v>6286</v>
      </c>
      <c r="E1658" s="208" t="s">
        <v>6287</v>
      </c>
      <c r="F1658" s="301">
        <v>119572.5</v>
      </c>
      <c r="G1658" s="210" t="s">
        <v>24</v>
      </c>
      <c r="H1658" s="36"/>
    </row>
    <row r="1659" spans="1:8" s="275" customFormat="1" ht="14.85" customHeight="1" x14ac:dyDescent="0.3">
      <c r="A1659" s="52">
        <v>1578</v>
      </c>
      <c r="B1659" s="293" t="s">
        <v>6284</v>
      </c>
      <c r="C1659" s="294" t="s">
        <v>6288</v>
      </c>
      <c r="D1659" s="294" t="s">
        <v>6289</v>
      </c>
      <c r="E1659" s="233" t="s">
        <v>6290</v>
      </c>
      <c r="F1659" s="303">
        <v>119572.5</v>
      </c>
      <c r="G1659" s="235" t="s">
        <v>24</v>
      </c>
      <c r="H1659" s="36"/>
    </row>
    <row r="1660" spans="1:8" s="275" customFormat="1" ht="14.85" customHeight="1" x14ac:dyDescent="0.3">
      <c r="A1660" s="45">
        <v>1579</v>
      </c>
      <c r="B1660" s="297" t="s">
        <v>6284</v>
      </c>
      <c r="C1660" s="298" t="s">
        <v>6291</v>
      </c>
      <c r="D1660" s="298" t="s">
        <v>6292</v>
      </c>
      <c r="E1660" s="311" t="s">
        <v>6293</v>
      </c>
      <c r="F1660" s="305">
        <v>119572.5</v>
      </c>
      <c r="G1660" s="312" t="s">
        <v>24</v>
      </c>
      <c r="H1660" s="36"/>
    </row>
    <row r="1661" spans="1:8" s="275" customFormat="1" ht="14.85" customHeight="1" x14ac:dyDescent="0.3">
      <c r="A1661" s="63">
        <v>1580</v>
      </c>
      <c r="B1661" s="276" t="s">
        <v>6284</v>
      </c>
      <c r="C1661" s="219" t="s">
        <v>6294</v>
      </c>
      <c r="D1661" s="219" t="s">
        <v>6295</v>
      </c>
      <c r="E1661" s="208" t="s">
        <v>6296</v>
      </c>
      <c r="F1661" s="301">
        <v>119572.5</v>
      </c>
      <c r="G1661" s="210" t="s">
        <v>24</v>
      </c>
      <c r="H1661" s="36"/>
    </row>
    <row r="1662" spans="1:8" s="275" customFormat="1" ht="14.85" customHeight="1" x14ac:dyDescent="0.3">
      <c r="A1662" s="63">
        <v>1581</v>
      </c>
      <c r="B1662" s="276" t="s">
        <v>6284</v>
      </c>
      <c r="C1662" s="219" t="s">
        <v>6297</v>
      </c>
      <c r="D1662" s="219" t="s">
        <v>6298</v>
      </c>
      <c r="E1662" s="208" t="s">
        <v>6299</v>
      </c>
      <c r="F1662" s="301">
        <v>119572.5</v>
      </c>
      <c r="G1662" s="210" t="s">
        <v>24</v>
      </c>
      <c r="H1662" s="36"/>
    </row>
    <row r="1663" spans="1:8" s="275" customFormat="1" ht="14.85" customHeight="1" x14ac:dyDescent="0.3">
      <c r="A1663" s="63">
        <v>1582</v>
      </c>
      <c r="B1663" s="276" t="s">
        <v>6284</v>
      </c>
      <c r="C1663" s="219" t="s">
        <v>6300</v>
      </c>
      <c r="D1663" s="219" t="s">
        <v>6301</v>
      </c>
      <c r="E1663" s="208" t="s">
        <v>6302</v>
      </c>
      <c r="F1663" s="301">
        <v>119572.5</v>
      </c>
      <c r="G1663" s="210" t="s">
        <v>24</v>
      </c>
      <c r="H1663" s="36"/>
    </row>
    <row r="1664" spans="1:8" s="275" customFormat="1" ht="14.85" customHeight="1" x14ac:dyDescent="0.3">
      <c r="A1664" s="63">
        <v>1583</v>
      </c>
      <c r="B1664" s="276" t="s">
        <v>6284</v>
      </c>
      <c r="C1664" s="219" t="s">
        <v>6303</v>
      </c>
      <c r="D1664" s="219" t="s">
        <v>6304</v>
      </c>
      <c r="E1664" s="208" t="s">
        <v>6305</v>
      </c>
      <c r="F1664" s="301">
        <v>119572.5</v>
      </c>
      <c r="G1664" s="210" t="s">
        <v>24</v>
      </c>
      <c r="H1664" s="36"/>
    </row>
    <row r="1665" spans="1:8" s="275" customFormat="1" ht="14.85" customHeight="1" x14ac:dyDescent="0.3">
      <c r="A1665" s="63">
        <v>1584</v>
      </c>
      <c r="B1665" s="276" t="s">
        <v>6284</v>
      </c>
      <c r="C1665" s="219" t="s">
        <v>6306</v>
      </c>
      <c r="D1665" s="219" t="s">
        <v>6307</v>
      </c>
      <c r="E1665" s="208" t="s">
        <v>6308</v>
      </c>
      <c r="F1665" s="301">
        <v>119572.5</v>
      </c>
      <c r="G1665" s="210" t="s">
        <v>24</v>
      </c>
      <c r="H1665" s="36"/>
    </row>
    <row r="1666" spans="1:8" s="275" customFormat="1" ht="14.85" customHeight="1" x14ac:dyDescent="0.3">
      <c r="A1666" s="63">
        <v>1585</v>
      </c>
      <c r="B1666" s="276" t="s">
        <v>6284</v>
      </c>
      <c r="C1666" s="219" t="s">
        <v>6309</v>
      </c>
      <c r="D1666" s="219" t="s">
        <v>6310</v>
      </c>
      <c r="E1666" s="208" t="s">
        <v>6311</v>
      </c>
      <c r="F1666" s="301">
        <v>119572.5</v>
      </c>
      <c r="G1666" s="210" t="s">
        <v>24</v>
      </c>
      <c r="H1666" s="36"/>
    </row>
    <row r="1667" spans="1:8" s="275" customFormat="1" ht="14.85" customHeight="1" x14ac:dyDescent="0.3">
      <c r="A1667" s="63">
        <v>1586</v>
      </c>
      <c r="B1667" s="276" t="s">
        <v>6284</v>
      </c>
      <c r="C1667" s="219" t="s">
        <v>6312</v>
      </c>
      <c r="D1667" s="219" t="s">
        <v>6313</v>
      </c>
      <c r="E1667" s="208" t="s">
        <v>6314</v>
      </c>
      <c r="F1667" s="301">
        <v>119572.5</v>
      </c>
      <c r="G1667" s="210" t="s">
        <v>24</v>
      </c>
      <c r="H1667" s="36"/>
    </row>
    <row r="1668" spans="1:8" s="275" customFormat="1" ht="14.85" customHeight="1" x14ac:dyDescent="0.3">
      <c r="A1668" s="63">
        <v>1587</v>
      </c>
      <c r="B1668" s="276" t="s">
        <v>6284</v>
      </c>
      <c r="C1668" s="219" t="s">
        <v>6315</v>
      </c>
      <c r="D1668" s="219" t="s">
        <v>6316</v>
      </c>
      <c r="E1668" s="208" t="s">
        <v>6317</v>
      </c>
      <c r="F1668" s="301">
        <v>119572.5</v>
      </c>
      <c r="G1668" s="210" t="s">
        <v>24</v>
      </c>
      <c r="H1668" s="36"/>
    </row>
    <row r="1669" spans="1:8" s="275" customFormat="1" ht="14.85" customHeight="1" x14ac:dyDescent="0.3">
      <c r="A1669" s="63">
        <v>1588</v>
      </c>
      <c r="B1669" s="276" t="s">
        <v>6284</v>
      </c>
      <c r="C1669" s="219" t="s">
        <v>6318</v>
      </c>
      <c r="D1669" s="219" t="s">
        <v>6319</v>
      </c>
      <c r="E1669" s="208" t="s">
        <v>6320</v>
      </c>
      <c r="F1669" s="301">
        <v>119572.5</v>
      </c>
      <c r="G1669" s="210" t="s">
        <v>24</v>
      </c>
      <c r="H1669" s="36"/>
    </row>
    <row r="1670" spans="1:8" s="275" customFormat="1" ht="14.85" customHeight="1" x14ac:dyDescent="0.3">
      <c r="A1670" s="63">
        <v>1589</v>
      </c>
      <c r="B1670" s="276" t="s">
        <v>6284</v>
      </c>
      <c r="C1670" s="219" t="s">
        <v>6321</v>
      </c>
      <c r="D1670" s="219" t="s">
        <v>6322</v>
      </c>
      <c r="E1670" s="208" t="s">
        <v>6323</v>
      </c>
      <c r="F1670" s="301">
        <v>119572.5</v>
      </c>
      <c r="G1670" s="210" t="s">
        <v>24</v>
      </c>
      <c r="H1670" s="36"/>
    </row>
    <row r="1671" spans="1:8" s="275" customFormat="1" ht="14.85" customHeight="1" x14ac:dyDescent="0.3">
      <c r="A1671" s="63">
        <v>1590</v>
      </c>
      <c r="B1671" s="276" t="s">
        <v>6284</v>
      </c>
      <c r="C1671" s="219" t="s">
        <v>6324</v>
      </c>
      <c r="D1671" s="219" t="s">
        <v>6325</v>
      </c>
      <c r="E1671" s="208" t="s">
        <v>6326</v>
      </c>
      <c r="F1671" s="301">
        <v>119572.5</v>
      </c>
      <c r="G1671" s="210" t="s">
        <v>24</v>
      </c>
      <c r="H1671" s="36"/>
    </row>
    <row r="1672" spans="1:8" s="275" customFormat="1" ht="14.85" customHeight="1" x14ac:dyDescent="0.3">
      <c r="A1672" s="63">
        <v>1591</v>
      </c>
      <c r="B1672" s="276" t="s">
        <v>6284</v>
      </c>
      <c r="C1672" s="219" t="s">
        <v>6327</v>
      </c>
      <c r="D1672" s="219" t="s">
        <v>6328</v>
      </c>
      <c r="E1672" s="208" t="s">
        <v>6329</v>
      </c>
      <c r="F1672" s="301">
        <v>119572.5</v>
      </c>
      <c r="G1672" s="210" t="s">
        <v>24</v>
      </c>
      <c r="H1672" s="36"/>
    </row>
    <row r="1673" spans="1:8" s="275" customFormat="1" ht="14.85" customHeight="1" x14ac:dyDescent="0.3">
      <c r="A1673" s="63">
        <v>1592</v>
      </c>
      <c r="B1673" s="276" t="s">
        <v>6284</v>
      </c>
      <c r="C1673" s="219" t="s">
        <v>6330</v>
      </c>
      <c r="D1673" s="219" t="s">
        <v>6331</v>
      </c>
      <c r="E1673" s="208" t="s">
        <v>6332</v>
      </c>
      <c r="F1673" s="301">
        <v>119572.5</v>
      </c>
      <c r="G1673" s="210" t="s">
        <v>24</v>
      </c>
      <c r="H1673" s="36"/>
    </row>
    <row r="1674" spans="1:8" s="275" customFormat="1" ht="14.85" customHeight="1" x14ac:dyDescent="0.3">
      <c r="A1674" s="63">
        <v>1593</v>
      </c>
      <c r="B1674" s="276" t="s">
        <v>5671</v>
      </c>
      <c r="C1674" s="219" t="s">
        <v>6333</v>
      </c>
      <c r="D1674" s="219" t="s">
        <v>6334</v>
      </c>
      <c r="E1674" s="208" t="s">
        <v>6335</v>
      </c>
      <c r="F1674" s="301">
        <v>74900</v>
      </c>
      <c r="G1674" s="210" t="s">
        <v>6157</v>
      </c>
      <c r="H1674" s="36"/>
    </row>
    <row r="1675" spans="1:8" s="275" customFormat="1" ht="14.85" customHeight="1" x14ac:dyDescent="0.3">
      <c r="A1675" s="63">
        <v>1594</v>
      </c>
      <c r="B1675" s="276" t="s">
        <v>6336</v>
      </c>
      <c r="C1675" s="219" t="s">
        <v>6337</v>
      </c>
      <c r="D1675" s="219" t="s">
        <v>6338</v>
      </c>
      <c r="E1675" s="208" t="s">
        <v>6339</v>
      </c>
      <c r="F1675" s="301">
        <v>71583</v>
      </c>
      <c r="G1675" s="210" t="s">
        <v>6153</v>
      </c>
      <c r="H1675" s="36"/>
    </row>
    <row r="1676" spans="1:8" s="275" customFormat="1" ht="14.85" customHeight="1" x14ac:dyDescent="0.3">
      <c r="A1676" s="63">
        <v>1595</v>
      </c>
      <c r="B1676" s="276" t="s">
        <v>6336</v>
      </c>
      <c r="C1676" s="219" t="s">
        <v>6340</v>
      </c>
      <c r="D1676" s="219" t="s">
        <v>6341</v>
      </c>
      <c r="E1676" s="208" t="s">
        <v>6342</v>
      </c>
      <c r="F1676" s="301">
        <v>71583</v>
      </c>
      <c r="G1676" s="210" t="s">
        <v>6153</v>
      </c>
      <c r="H1676" s="36"/>
    </row>
    <row r="1677" spans="1:8" s="275" customFormat="1" ht="14.85" customHeight="1" x14ac:dyDescent="0.3">
      <c r="A1677" s="63">
        <v>1596</v>
      </c>
      <c r="B1677" s="276" t="s">
        <v>6336</v>
      </c>
      <c r="C1677" s="219" t="s">
        <v>6343</v>
      </c>
      <c r="D1677" s="219" t="s">
        <v>6344</v>
      </c>
      <c r="E1677" s="208" t="s">
        <v>6345</v>
      </c>
      <c r="F1677" s="301">
        <v>71583</v>
      </c>
      <c r="G1677" s="210" t="s">
        <v>6153</v>
      </c>
      <c r="H1677" s="36"/>
    </row>
    <row r="1678" spans="1:8" s="275" customFormat="1" ht="14.85" customHeight="1" x14ac:dyDescent="0.3">
      <c r="A1678" s="63">
        <v>1597</v>
      </c>
      <c r="B1678" s="276" t="s">
        <v>6336</v>
      </c>
      <c r="C1678" s="219" t="s">
        <v>6346</v>
      </c>
      <c r="D1678" s="219" t="s">
        <v>6347</v>
      </c>
      <c r="E1678" s="208" t="s">
        <v>6348</v>
      </c>
      <c r="F1678" s="282">
        <v>71583</v>
      </c>
      <c r="G1678" s="210" t="s">
        <v>6153</v>
      </c>
      <c r="H1678" s="36"/>
    </row>
    <row r="1679" spans="1:8" s="275" customFormat="1" ht="14.85" customHeight="1" x14ac:dyDescent="0.3">
      <c r="A1679" s="63">
        <v>1598</v>
      </c>
      <c r="B1679" s="276" t="s">
        <v>6349</v>
      </c>
      <c r="C1679" s="219" t="s">
        <v>6350</v>
      </c>
      <c r="D1679" s="219" t="s">
        <v>6351</v>
      </c>
      <c r="E1679" s="208" t="s">
        <v>6352</v>
      </c>
      <c r="F1679" s="282">
        <v>71797</v>
      </c>
      <c r="G1679" s="210" t="s">
        <v>6353</v>
      </c>
      <c r="H1679" s="36"/>
    </row>
    <row r="1680" spans="1:8" s="275" customFormat="1" ht="14.85" customHeight="1" x14ac:dyDescent="0.3">
      <c r="A1680" s="63">
        <v>1599</v>
      </c>
      <c r="B1680" s="276" t="s">
        <v>6349</v>
      </c>
      <c r="C1680" s="219" t="s">
        <v>6354</v>
      </c>
      <c r="D1680" s="219" t="s">
        <v>6355</v>
      </c>
      <c r="E1680" s="208" t="s">
        <v>6356</v>
      </c>
      <c r="F1680" s="282">
        <v>71797</v>
      </c>
      <c r="G1680" s="210" t="s">
        <v>6353</v>
      </c>
      <c r="H1680" s="36"/>
    </row>
    <row r="1681" spans="1:8" s="275" customFormat="1" ht="14.85" customHeight="1" x14ac:dyDescent="0.3">
      <c r="A1681" s="63">
        <v>1600</v>
      </c>
      <c r="B1681" s="276" t="s">
        <v>6349</v>
      </c>
      <c r="C1681" s="219" t="s">
        <v>6357</v>
      </c>
      <c r="D1681" s="219" t="s">
        <v>6358</v>
      </c>
      <c r="E1681" s="208" t="s">
        <v>6359</v>
      </c>
      <c r="F1681" s="282">
        <v>71797</v>
      </c>
      <c r="G1681" s="210" t="s">
        <v>6353</v>
      </c>
      <c r="H1681" s="36"/>
    </row>
    <row r="1682" spans="1:8" s="275" customFormat="1" ht="14.85" customHeight="1" x14ac:dyDescent="0.3">
      <c r="A1682" s="63">
        <v>1601</v>
      </c>
      <c r="B1682" s="276" t="s">
        <v>6360</v>
      </c>
      <c r="C1682" s="219" t="s">
        <v>6361</v>
      </c>
      <c r="D1682" s="219" t="s">
        <v>6362</v>
      </c>
      <c r="E1682" s="208" t="s">
        <v>6363</v>
      </c>
      <c r="F1682" s="282">
        <v>49755</v>
      </c>
      <c r="G1682" s="210" t="s">
        <v>6153</v>
      </c>
      <c r="H1682" s="36"/>
    </row>
    <row r="1683" spans="1:8" s="275" customFormat="1" ht="14.85" customHeight="1" x14ac:dyDescent="0.3">
      <c r="A1683" s="63">
        <v>1602</v>
      </c>
      <c r="B1683" s="276" t="s">
        <v>6360</v>
      </c>
      <c r="C1683" s="219" t="s">
        <v>6364</v>
      </c>
      <c r="D1683" s="219" t="s">
        <v>6365</v>
      </c>
      <c r="E1683" s="208" t="s">
        <v>6366</v>
      </c>
      <c r="F1683" s="282">
        <v>49755</v>
      </c>
      <c r="G1683" s="210" t="s">
        <v>6153</v>
      </c>
      <c r="H1683" s="36"/>
    </row>
    <row r="1684" spans="1:8" s="275" customFormat="1" ht="14.85" customHeight="1" x14ac:dyDescent="0.3">
      <c r="A1684" s="63">
        <v>1603</v>
      </c>
      <c r="B1684" s="276" t="s">
        <v>6367</v>
      </c>
      <c r="C1684" s="219" t="s">
        <v>6368</v>
      </c>
      <c r="D1684" s="219" t="s">
        <v>6369</v>
      </c>
      <c r="E1684" s="208" t="s">
        <v>6370</v>
      </c>
      <c r="F1684" s="282">
        <v>49755</v>
      </c>
      <c r="G1684" s="210" t="s">
        <v>6153</v>
      </c>
      <c r="H1684" s="36"/>
    </row>
    <row r="1685" spans="1:8" s="275" customFormat="1" ht="14.85" customHeight="1" x14ac:dyDescent="0.3">
      <c r="A1685" s="144">
        <v>1604</v>
      </c>
      <c r="B1685" s="283" t="s">
        <v>3533</v>
      </c>
      <c r="C1685" s="284" t="s">
        <v>24</v>
      </c>
      <c r="D1685" s="284" t="s">
        <v>24</v>
      </c>
      <c r="E1685" s="238" t="s">
        <v>6371</v>
      </c>
      <c r="F1685" s="308" t="s">
        <v>24</v>
      </c>
      <c r="G1685" s="240" t="s">
        <v>24</v>
      </c>
      <c r="H1685" s="36"/>
    </row>
    <row r="1686" spans="1:8" s="275" customFormat="1" ht="14.85" customHeight="1" x14ac:dyDescent="0.3">
      <c r="A1686" s="624" t="s">
        <v>6372</v>
      </c>
      <c r="B1686" s="625"/>
      <c r="C1686" s="625"/>
      <c r="D1686" s="625"/>
      <c r="E1686" s="626"/>
      <c r="F1686" s="287">
        <f>SUM(F1527:F1685)</f>
        <v>27696332</v>
      </c>
      <c r="G1686" s="168"/>
      <c r="H1686" s="36"/>
    </row>
    <row r="1687" spans="1:8" s="275" customFormat="1" ht="14.85" customHeight="1" x14ac:dyDescent="0.3">
      <c r="A1687" s="45"/>
      <c r="B1687" s="313" t="s">
        <v>11</v>
      </c>
      <c r="C1687" s="314"/>
      <c r="D1687" s="314"/>
      <c r="E1687" s="315"/>
      <c r="F1687" s="315"/>
      <c r="G1687" s="316"/>
      <c r="H1687" s="36"/>
    </row>
    <row r="1688" spans="1:8" s="275" customFormat="1" ht="14.85" customHeight="1" x14ac:dyDescent="0.3">
      <c r="A1688" s="63">
        <v>1605</v>
      </c>
      <c r="B1688" s="96" t="s">
        <v>6373</v>
      </c>
      <c r="C1688" s="277" t="s">
        <v>6374</v>
      </c>
      <c r="D1688" s="277" t="s">
        <v>6375</v>
      </c>
      <c r="E1688" s="317" t="s">
        <v>6376</v>
      </c>
      <c r="F1688" s="305">
        <v>1003387</v>
      </c>
      <c r="G1688" s="164">
        <v>233309</v>
      </c>
      <c r="H1688" s="36"/>
    </row>
    <row r="1689" spans="1:8" s="275" customFormat="1" ht="14.85" customHeight="1" x14ac:dyDescent="0.3">
      <c r="A1689" s="63">
        <v>1606</v>
      </c>
      <c r="B1689" s="281" t="s">
        <v>6377</v>
      </c>
      <c r="C1689" s="277" t="s">
        <v>6378</v>
      </c>
      <c r="D1689" s="277" t="s">
        <v>6379</v>
      </c>
      <c r="E1689" s="318" t="s">
        <v>6380</v>
      </c>
      <c r="F1689" s="301">
        <v>322000</v>
      </c>
      <c r="G1689" s="164">
        <v>233463</v>
      </c>
      <c r="H1689" s="36"/>
    </row>
    <row r="1690" spans="1:8" s="275" customFormat="1" ht="14.85" customHeight="1" x14ac:dyDescent="0.3">
      <c r="A1690" s="63">
        <v>1607</v>
      </c>
      <c r="B1690" s="281" t="s">
        <v>6381</v>
      </c>
      <c r="C1690" s="277" t="s">
        <v>6382</v>
      </c>
      <c r="D1690" s="277" t="s">
        <v>6383</v>
      </c>
      <c r="E1690" s="318" t="s">
        <v>6384</v>
      </c>
      <c r="F1690" s="301" t="s">
        <v>24</v>
      </c>
      <c r="G1690" s="164">
        <v>236301</v>
      </c>
      <c r="H1690" s="36"/>
    </row>
    <row r="1691" spans="1:8" s="275" customFormat="1" ht="14.85" customHeight="1" x14ac:dyDescent="0.3">
      <c r="A1691" s="63">
        <v>1608</v>
      </c>
      <c r="B1691" s="281" t="s">
        <v>6385</v>
      </c>
      <c r="C1691" s="280" t="s">
        <v>6386</v>
      </c>
      <c r="D1691" s="280" t="s">
        <v>6387</v>
      </c>
      <c r="E1691" s="102" t="s">
        <v>6388</v>
      </c>
      <c r="F1691" s="301">
        <v>613200</v>
      </c>
      <c r="G1691" s="164">
        <v>240366</v>
      </c>
      <c r="H1691" s="36"/>
    </row>
    <row r="1692" spans="1:8" s="275" customFormat="1" ht="14.85" customHeight="1" x14ac:dyDescent="0.3">
      <c r="A1692" s="63">
        <v>1609</v>
      </c>
      <c r="B1692" s="281" t="s">
        <v>6389</v>
      </c>
      <c r="C1692" s="280" t="s">
        <v>6390</v>
      </c>
      <c r="D1692" s="280" t="s">
        <v>6391</v>
      </c>
      <c r="E1692" s="102" t="s">
        <v>6392</v>
      </c>
      <c r="F1692" s="301">
        <v>746325</v>
      </c>
      <c r="G1692" s="164">
        <v>241418</v>
      </c>
      <c r="H1692" s="36"/>
    </row>
    <row r="1693" spans="1:8" s="275" customFormat="1" ht="14.85" customHeight="1" x14ac:dyDescent="0.3">
      <c r="A1693" s="63">
        <v>1610</v>
      </c>
      <c r="B1693" s="281" t="s">
        <v>6393</v>
      </c>
      <c r="C1693" s="280" t="s">
        <v>6394</v>
      </c>
      <c r="D1693" s="280" t="s">
        <v>6395</v>
      </c>
      <c r="E1693" s="102" t="s">
        <v>6396</v>
      </c>
      <c r="F1693" s="301">
        <v>2114320</v>
      </c>
      <c r="G1693" s="164">
        <v>241706</v>
      </c>
      <c r="H1693" s="36"/>
    </row>
    <row r="1694" spans="1:8" s="275" customFormat="1" ht="14.85" customHeight="1" x14ac:dyDescent="0.3">
      <c r="A1694" s="63">
        <v>1611</v>
      </c>
      <c r="B1694" s="281" t="s">
        <v>6397</v>
      </c>
      <c r="C1694" s="280" t="s">
        <v>6398</v>
      </c>
      <c r="D1694" s="280" t="s">
        <v>6399</v>
      </c>
      <c r="E1694" s="102" t="s">
        <v>6400</v>
      </c>
      <c r="F1694" s="301">
        <v>2114320</v>
      </c>
      <c r="G1694" s="164">
        <v>241706</v>
      </c>
      <c r="H1694" s="36"/>
    </row>
    <row r="1695" spans="1:8" s="275" customFormat="1" ht="14.85" customHeight="1" x14ac:dyDescent="0.3">
      <c r="A1695" s="63">
        <v>1612</v>
      </c>
      <c r="B1695" s="281" t="s">
        <v>6401</v>
      </c>
      <c r="C1695" s="280" t="s">
        <v>6402</v>
      </c>
      <c r="D1695" s="280" t="s">
        <v>6403</v>
      </c>
      <c r="E1695" s="102" t="s">
        <v>6404</v>
      </c>
      <c r="F1695" s="301">
        <v>45500</v>
      </c>
      <c r="G1695" s="164" t="s">
        <v>24</v>
      </c>
      <c r="H1695" s="36"/>
    </row>
    <row r="1696" spans="1:8" s="275" customFormat="1" ht="14.85" customHeight="1" x14ac:dyDescent="0.3">
      <c r="A1696" s="63">
        <v>1613</v>
      </c>
      <c r="B1696" s="281" t="s">
        <v>6401</v>
      </c>
      <c r="C1696" s="280" t="s">
        <v>6405</v>
      </c>
      <c r="D1696" s="280" t="s">
        <v>6406</v>
      </c>
      <c r="E1696" s="102" t="s">
        <v>6407</v>
      </c>
      <c r="F1696" s="301">
        <v>45500</v>
      </c>
      <c r="G1696" s="164" t="s">
        <v>24</v>
      </c>
      <c r="H1696" s="36"/>
    </row>
    <row r="1697" spans="1:8" s="275" customFormat="1" ht="14.85" customHeight="1" x14ac:dyDescent="0.3">
      <c r="A1697" s="63">
        <v>1614</v>
      </c>
      <c r="B1697" s="281" t="s">
        <v>6408</v>
      </c>
      <c r="C1697" s="280" t="s">
        <v>6409</v>
      </c>
      <c r="D1697" s="280" t="s">
        <v>6410</v>
      </c>
      <c r="E1697" s="102" t="s">
        <v>6411</v>
      </c>
      <c r="F1697" s="301">
        <v>119572.5</v>
      </c>
      <c r="G1697" s="164">
        <v>240317</v>
      </c>
      <c r="H1697" s="36"/>
    </row>
    <row r="1698" spans="1:8" s="275" customFormat="1" ht="14.85" customHeight="1" x14ac:dyDescent="0.3">
      <c r="A1698" s="63">
        <v>1615</v>
      </c>
      <c r="B1698" s="281" t="s">
        <v>6408</v>
      </c>
      <c r="C1698" s="280" t="s">
        <v>6412</v>
      </c>
      <c r="D1698" s="280" t="s">
        <v>6413</v>
      </c>
      <c r="E1698" s="102" t="s">
        <v>6414</v>
      </c>
      <c r="F1698" s="301">
        <v>119572.5</v>
      </c>
      <c r="G1698" s="164">
        <v>240317</v>
      </c>
      <c r="H1698" s="36"/>
    </row>
    <row r="1699" spans="1:8" s="275" customFormat="1" ht="14.85" customHeight="1" x14ac:dyDescent="0.3">
      <c r="A1699" s="63">
        <v>1616</v>
      </c>
      <c r="B1699" s="281" t="s">
        <v>6408</v>
      </c>
      <c r="C1699" s="280" t="s">
        <v>6415</v>
      </c>
      <c r="D1699" s="280" t="s">
        <v>6416</v>
      </c>
      <c r="E1699" s="102" t="s">
        <v>6417</v>
      </c>
      <c r="F1699" s="301">
        <v>119572.5</v>
      </c>
      <c r="G1699" s="164">
        <v>240317</v>
      </c>
      <c r="H1699" s="36"/>
    </row>
    <row r="1700" spans="1:8" s="275" customFormat="1" ht="14.85" customHeight="1" x14ac:dyDescent="0.3">
      <c r="A1700" s="63">
        <v>1617</v>
      </c>
      <c r="B1700" s="281" t="s">
        <v>6408</v>
      </c>
      <c r="C1700" s="280" t="s">
        <v>6418</v>
      </c>
      <c r="D1700" s="280" t="s">
        <v>6419</v>
      </c>
      <c r="E1700" s="102" t="s">
        <v>6420</v>
      </c>
      <c r="F1700" s="301">
        <v>119572.5</v>
      </c>
      <c r="G1700" s="164">
        <v>240317</v>
      </c>
      <c r="H1700" s="36"/>
    </row>
    <row r="1701" spans="1:8" s="275" customFormat="1" ht="14.85" customHeight="1" x14ac:dyDescent="0.3">
      <c r="A1701" s="63">
        <v>1618</v>
      </c>
      <c r="B1701" s="281" t="s">
        <v>6408</v>
      </c>
      <c r="C1701" s="280" t="s">
        <v>6421</v>
      </c>
      <c r="D1701" s="280" t="s">
        <v>6422</v>
      </c>
      <c r="E1701" s="102" t="s">
        <v>6423</v>
      </c>
      <c r="F1701" s="301">
        <v>119572.5</v>
      </c>
      <c r="G1701" s="164">
        <v>240317</v>
      </c>
      <c r="H1701" s="36"/>
    </row>
    <row r="1702" spans="1:8" s="275" customFormat="1" ht="14.85" customHeight="1" x14ac:dyDescent="0.3">
      <c r="A1702" s="63">
        <v>1619</v>
      </c>
      <c r="B1702" s="281" t="s">
        <v>6408</v>
      </c>
      <c r="C1702" s="280" t="s">
        <v>6424</v>
      </c>
      <c r="D1702" s="280" t="s">
        <v>6425</v>
      </c>
      <c r="E1702" s="102" t="s">
        <v>6426</v>
      </c>
      <c r="F1702" s="301">
        <v>119572.5</v>
      </c>
      <c r="G1702" s="164">
        <v>240317</v>
      </c>
      <c r="H1702" s="36"/>
    </row>
    <row r="1703" spans="1:8" s="275" customFormat="1" ht="14.85" customHeight="1" x14ac:dyDescent="0.3">
      <c r="A1703" s="63">
        <v>1620</v>
      </c>
      <c r="B1703" s="281" t="s">
        <v>6408</v>
      </c>
      <c r="C1703" s="280" t="s">
        <v>6427</v>
      </c>
      <c r="D1703" s="280" t="s">
        <v>6428</v>
      </c>
      <c r="E1703" s="102" t="s">
        <v>6429</v>
      </c>
      <c r="F1703" s="301">
        <v>119572.5</v>
      </c>
      <c r="G1703" s="164">
        <v>240317</v>
      </c>
      <c r="H1703" s="36"/>
    </row>
    <row r="1704" spans="1:8" s="275" customFormat="1" ht="14.85" customHeight="1" x14ac:dyDescent="0.3">
      <c r="A1704" s="63">
        <v>1621</v>
      </c>
      <c r="B1704" s="281" t="s">
        <v>6408</v>
      </c>
      <c r="C1704" s="280" t="s">
        <v>6430</v>
      </c>
      <c r="D1704" s="280" t="s">
        <v>6431</v>
      </c>
      <c r="E1704" s="102" t="s">
        <v>6432</v>
      </c>
      <c r="F1704" s="301">
        <v>119572.5</v>
      </c>
      <c r="G1704" s="164">
        <v>240317</v>
      </c>
      <c r="H1704" s="36"/>
    </row>
    <row r="1705" spans="1:8" s="275" customFormat="1" ht="14.85" customHeight="1" x14ac:dyDescent="0.3">
      <c r="A1705" s="63">
        <v>1622</v>
      </c>
      <c r="B1705" s="281" t="s">
        <v>6408</v>
      </c>
      <c r="C1705" s="280" t="s">
        <v>6433</v>
      </c>
      <c r="D1705" s="280" t="s">
        <v>6434</v>
      </c>
      <c r="E1705" s="102" t="s">
        <v>6435</v>
      </c>
      <c r="F1705" s="301">
        <v>119572.5</v>
      </c>
      <c r="G1705" s="164">
        <v>240317</v>
      </c>
      <c r="H1705" s="36"/>
    </row>
    <row r="1706" spans="1:8" s="275" customFormat="1" ht="14.85" customHeight="1" x14ac:dyDescent="0.3">
      <c r="A1706" s="63">
        <v>1623</v>
      </c>
      <c r="B1706" s="281" t="s">
        <v>6408</v>
      </c>
      <c r="C1706" s="280" t="s">
        <v>6436</v>
      </c>
      <c r="D1706" s="280" t="s">
        <v>6437</v>
      </c>
      <c r="E1706" s="102" t="s">
        <v>6438</v>
      </c>
      <c r="F1706" s="301">
        <v>119572.5</v>
      </c>
      <c r="G1706" s="164">
        <v>240317</v>
      </c>
      <c r="H1706" s="36"/>
    </row>
    <row r="1707" spans="1:8" s="275" customFormat="1" ht="14.85" customHeight="1" x14ac:dyDescent="0.3">
      <c r="A1707" s="63">
        <v>1624</v>
      </c>
      <c r="B1707" s="281" t="s">
        <v>6408</v>
      </c>
      <c r="C1707" s="280" t="s">
        <v>6439</v>
      </c>
      <c r="D1707" s="280" t="s">
        <v>6440</v>
      </c>
      <c r="E1707" s="102" t="s">
        <v>6441</v>
      </c>
      <c r="F1707" s="301">
        <v>119572.5</v>
      </c>
      <c r="G1707" s="164">
        <v>240317</v>
      </c>
      <c r="H1707" s="36"/>
    </row>
    <row r="1708" spans="1:8" s="275" customFormat="1" ht="14.85" customHeight="1" x14ac:dyDescent="0.3">
      <c r="A1708" s="63">
        <v>1625</v>
      </c>
      <c r="B1708" s="281" t="s">
        <v>6408</v>
      </c>
      <c r="C1708" s="280" t="s">
        <v>6442</v>
      </c>
      <c r="D1708" s="280" t="s">
        <v>6443</v>
      </c>
      <c r="E1708" s="102" t="s">
        <v>6444</v>
      </c>
      <c r="F1708" s="301">
        <v>119572.5</v>
      </c>
      <c r="G1708" s="164">
        <v>240317</v>
      </c>
      <c r="H1708" s="36"/>
    </row>
    <row r="1709" spans="1:8" s="275" customFormat="1" ht="14.85" customHeight="1" x14ac:dyDescent="0.3">
      <c r="A1709" s="63">
        <v>1626</v>
      </c>
      <c r="B1709" s="281" t="s">
        <v>6408</v>
      </c>
      <c r="C1709" s="280" t="s">
        <v>6445</v>
      </c>
      <c r="D1709" s="280" t="s">
        <v>6446</v>
      </c>
      <c r="E1709" s="102" t="s">
        <v>6447</v>
      </c>
      <c r="F1709" s="301">
        <v>119572.5</v>
      </c>
      <c r="G1709" s="164">
        <v>240317</v>
      </c>
      <c r="H1709" s="36"/>
    </row>
    <row r="1710" spans="1:8" s="275" customFormat="1" ht="14.85" customHeight="1" x14ac:dyDescent="0.3">
      <c r="A1710" s="63">
        <v>1627</v>
      </c>
      <c r="B1710" s="281" t="s">
        <v>6408</v>
      </c>
      <c r="C1710" s="280" t="s">
        <v>6448</v>
      </c>
      <c r="D1710" s="280" t="s">
        <v>6449</v>
      </c>
      <c r="E1710" s="102" t="s">
        <v>6450</v>
      </c>
      <c r="F1710" s="301">
        <v>119572.5</v>
      </c>
      <c r="G1710" s="164">
        <v>240317</v>
      </c>
      <c r="H1710" s="36"/>
    </row>
    <row r="1711" spans="1:8" s="275" customFormat="1" ht="14.85" customHeight="1" x14ac:dyDescent="0.3">
      <c r="A1711" s="63">
        <v>1628</v>
      </c>
      <c r="B1711" s="281" t="s">
        <v>6408</v>
      </c>
      <c r="C1711" s="280" t="s">
        <v>6451</v>
      </c>
      <c r="D1711" s="280" t="s">
        <v>6452</v>
      </c>
      <c r="E1711" s="102" t="s">
        <v>6453</v>
      </c>
      <c r="F1711" s="301">
        <v>119572.5</v>
      </c>
      <c r="G1711" s="164">
        <v>240317</v>
      </c>
      <c r="H1711" s="36"/>
    </row>
    <row r="1712" spans="1:8" s="275" customFormat="1" ht="14.85" customHeight="1" x14ac:dyDescent="0.3">
      <c r="A1712" s="63">
        <v>1629</v>
      </c>
      <c r="B1712" s="281" t="s">
        <v>6454</v>
      </c>
      <c r="C1712" s="280" t="s">
        <v>6455</v>
      </c>
      <c r="D1712" s="280" t="s">
        <v>6456</v>
      </c>
      <c r="E1712" s="102" t="s">
        <v>6457</v>
      </c>
      <c r="F1712" s="301" t="s">
        <v>24</v>
      </c>
      <c r="G1712" s="164">
        <v>240666</v>
      </c>
      <c r="H1712" s="36"/>
    </row>
    <row r="1713" spans="1:8" s="275" customFormat="1" ht="14.85" customHeight="1" x14ac:dyDescent="0.3">
      <c r="A1713" s="63">
        <v>1630</v>
      </c>
      <c r="B1713" s="281" t="s">
        <v>6458</v>
      </c>
      <c r="C1713" s="280" t="s">
        <v>6459</v>
      </c>
      <c r="D1713" s="280" t="s">
        <v>6460</v>
      </c>
      <c r="E1713" s="102" t="s">
        <v>6461</v>
      </c>
      <c r="F1713" s="301">
        <v>44405</v>
      </c>
      <c r="G1713" s="164">
        <v>241049</v>
      </c>
      <c r="H1713" s="36"/>
    </row>
    <row r="1714" spans="1:8" s="275" customFormat="1" ht="14.85" customHeight="1" x14ac:dyDescent="0.3">
      <c r="A1714" s="63">
        <v>1631</v>
      </c>
      <c r="B1714" s="281" t="s">
        <v>6462</v>
      </c>
      <c r="C1714" s="280" t="s">
        <v>6463</v>
      </c>
      <c r="D1714" s="280" t="s">
        <v>6464</v>
      </c>
      <c r="E1714" s="102" t="s">
        <v>6465</v>
      </c>
      <c r="F1714" s="301">
        <v>44405</v>
      </c>
      <c r="G1714" s="164">
        <v>241049</v>
      </c>
      <c r="H1714" s="36"/>
    </row>
    <row r="1715" spans="1:8" s="275" customFormat="1" ht="14.85" customHeight="1" x14ac:dyDescent="0.3">
      <c r="A1715" s="63">
        <v>1632</v>
      </c>
      <c r="B1715" s="281" t="s">
        <v>6466</v>
      </c>
      <c r="C1715" s="280" t="s">
        <v>6467</v>
      </c>
      <c r="D1715" s="280" t="s">
        <v>6468</v>
      </c>
      <c r="E1715" s="102" t="s">
        <v>6469</v>
      </c>
      <c r="F1715" s="301">
        <v>44405</v>
      </c>
      <c r="G1715" s="164">
        <v>241049</v>
      </c>
      <c r="H1715" s="36"/>
    </row>
    <row r="1716" spans="1:8" s="275" customFormat="1" ht="14.85" customHeight="1" x14ac:dyDescent="0.3">
      <c r="A1716" s="63">
        <v>1633</v>
      </c>
      <c r="B1716" s="281" t="s">
        <v>6470</v>
      </c>
      <c r="C1716" s="280" t="s">
        <v>6471</v>
      </c>
      <c r="D1716" s="280" t="s">
        <v>6472</v>
      </c>
      <c r="E1716" s="102" t="s">
        <v>6473</v>
      </c>
      <c r="F1716" s="301">
        <v>94160</v>
      </c>
      <c r="G1716" s="164">
        <v>241186</v>
      </c>
      <c r="H1716" s="36"/>
    </row>
    <row r="1717" spans="1:8" s="275" customFormat="1" ht="14.85" customHeight="1" x14ac:dyDescent="0.3">
      <c r="A1717" s="63">
        <v>1634</v>
      </c>
      <c r="B1717" s="281" t="s">
        <v>6470</v>
      </c>
      <c r="C1717" s="280" t="s">
        <v>6474</v>
      </c>
      <c r="D1717" s="280" t="s">
        <v>6475</v>
      </c>
      <c r="E1717" s="102" t="s">
        <v>6476</v>
      </c>
      <c r="F1717" s="301">
        <v>94160</v>
      </c>
      <c r="G1717" s="164">
        <v>241186</v>
      </c>
      <c r="H1717" s="36"/>
    </row>
    <row r="1718" spans="1:8" s="275" customFormat="1" ht="14.85" customHeight="1" x14ac:dyDescent="0.3">
      <c r="A1718" s="63">
        <v>1635</v>
      </c>
      <c r="B1718" s="281" t="s">
        <v>6470</v>
      </c>
      <c r="C1718" s="280" t="s">
        <v>6477</v>
      </c>
      <c r="D1718" s="280" t="s">
        <v>6478</v>
      </c>
      <c r="E1718" s="102" t="s">
        <v>6479</v>
      </c>
      <c r="F1718" s="301">
        <v>94160</v>
      </c>
      <c r="G1718" s="164">
        <v>241186</v>
      </c>
      <c r="H1718" s="36"/>
    </row>
    <row r="1719" spans="1:8" s="275" customFormat="1" ht="14.85" customHeight="1" x14ac:dyDescent="0.3">
      <c r="A1719" s="63">
        <v>1636</v>
      </c>
      <c r="B1719" s="281" t="s">
        <v>6470</v>
      </c>
      <c r="C1719" s="280" t="s">
        <v>6480</v>
      </c>
      <c r="D1719" s="280" t="s">
        <v>6481</v>
      </c>
      <c r="E1719" s="102" t="s">
        <v>6482</v>
      </c>
      <c r="F1719" s="301">
        <v>94160</v>
      </c>
      <c r="G1719" s="164">
        <v>241186</v>
      </c>
      <c r="H1719" s="36"/>
    </row>
    <row r="1720" spans="1:8" s="275" customFormat="1" ht="14.85" customHeight="1" x14ac:dyDescent="0.3">
      <c r="A1720" s="63">
        <v>1637</v>
      </c>
      <c r="B1720" s="281" t="s">
        <v>6470</v>
      </c>
      <c r="C1720" s="280" t="s">
        <v>6483</v>
      </c>
      <c r="D1720" s="280" t="s">
        <v>6484</v>
      </c>
      <c r="E1720" s="102" t="s">
        <v>6485</v>
      </c>
      <c r="F1720" s="301">
        <v>94160</v>
      </c>
      <c r="G1720" s="164">
        <v>241186</v>
      </c>
      <c r="H1720" s="36"/>
    </row>
    <row r="1721" spans="1:8" s="275" customFormat="1" ht="14.85" customHeight="1" x14ac:dyDescent="0.3">
      <c r="A1721" s="63">
        <v>1638</v>
      </c>
      <c r="B1721" s="281" t="s">
        <v>6470</v>
      </c>
      <c r="C1721" s="280" t="s">
        <v>6486</v>
      </c>
      <c r="D1721" s="280" t="s">
        <v>6487</v>
      </c>
      <c r="E1721" s="102" t="s">
        <v>6488</v>
      </c>
      <c r="F1721" s="301">
        <v>94160</v>
      </c>
      <c r="G1721" s="164">
        <v>241186</v>
      </c>
      <c r="H1721" s="36"/>
    </row>
    <row r="1722" spans="1:8" s="275" customFormat="1" ht="14.85" customHeight="1" x14ac:dyDescent="0.3">
      <c r="A1722" s="63">
        <v>1639</v>
      </c>
      <c r="B1722" s="281" t="s">
        <v>6470</v>
      </c>
      <c r="C1722" s="280" t="s">
        <v>6489</v>
      </c>
      <c r="D1722" s="280" t="s">
        <v>6490</v>
      </c>
      <c r="E1722" s="102" t="s">
        <v>6491</v>
      </c>
      <c r="F1722" s="301">
        <v>94160</v>
      </c>
      <c r="G1722" s="164">
        <v>241186</v>
      </c>
      <c r="H1722" s="36"/>
    </row>
    <row r="1723" spans="1:8" s="275" customFormat="1" ht="14.85" customHeight="1" x14ac:dyDescent="0.3">
      <c r="A1723" s="63">
        <v>1640</v>
      </c>
      <c r="B1723" s="281" t="s">
        <v>6470</v>
      </c>
      <c r="C1723" s="280" t="s">
        <v>6492</v>
      </c>
      <c r="D1723" s="280" t="s">
        <v>6493</v>
      </c>
      <c r="E1723" s="102" t="s">
        <v>6494</v>
      </c>
      <c r="F1723" s="301">
        <v>94160</v>
      </c>
      <c r="G1723" s="164">
        <v>241186</v>
      </c>
      <c r="H1723" s="36"/>
    </row>
    <row r="1724" spans="1:8" s="275" customFormat="1" ht="14.85" customHeight="1" x14ac:dyDescent="0.3">
      <c r="A1724" s="63">
        <v>1641</v>
      </c>
      <c r="B1724" s="281" t="s">
        <v>6470</v>
      </c>
      <c r="C1724" s="280" t="s">
        <v>6495</v>
      </c>
      <c r="D1724" s="280" t="s">
        <v>6496</v>
      </c>
      <c r="E1724" s="102" t="s">
        <v>6497</v>
      </c>
      <c r="F1724" s="301">
        <v>94160</v>
      </c>
      <c r="G1724" s="164">
        <v>241186</v>
      </c>
      <c r="H1724" s="36"/>
    </row>
    <row r="1725" spans="1:8" s="275" customFormat="1" ht="14.85" customHeight="1" x14ac:dyDescent="0.3">
      <c r="A1725" s="52">
        <v>1642</v>
      </c>
      <c r="B1725" s="319" t="s">
        <v>6470</v>
      </c>
      <c r="C1725" s="320" t="s">
        <v>6498</v>
      </c>
      <c r="D1725" s="320" t="s">
        <v>6499</v>
      </c>
      <c r="E1725" s="321" t="s">
        <v>6500</v>
      </c>
      <c r="F1725" s="303">
        <v>94160</v>
      </c>
      <c r="G1725" s="172">
        <v>241186</v>
      </c>
      <c r="H1725" s="36"/>
    </row>
    <row r="1726" spans="1:8" s="275" customFormat="1" ht="14.85" customHeight="1" x14ac:dyDescent="0.3">
      <c r="A1726" s="45">
        <v>1643</v>
      </c>
      <c r="B1726" s="315" t="s">
        <v>6470</v>
      </c>
      <c r="C1726" s="322" t="s">
        <v>6501</v>
      </c>
      <c r="D1726" s="322" t="s">
        <v>6502</v>
      </c>
      <c r="E1726" s="323" t="s">
        <v>6503</v>
      </c>
      <c r="F1726" s="305">
        <v>94160</v>
      </c>
      <c r="G1726" s="174">
        <v>241186</v>
      </c>
      <c r="H1726" s="36"/>
    </row>
    <row r="1727" spans="1:8" s="275" customFormat="1" ht="14.85" customHeight="1" x14ac:dyDescent="0.3">
      <c r="A1727" s="63">
        <v>1644</v>
      </c>
      <c r="B1727" s="281" t="s">
        <v>6470</v>
      </c>
      <c r="C1727" s="280" t="s">
        <v>6504</v>
      </c>
      <c r="D1727" s="280" t="s">
        <v>6505</v>
      </c>
      <c r="E1727" s="102" t="s">
        <v>6506</v>
      </c>
      <c r="F1727" s="301">
        <v>94160</v>
      </c>
      <c r="G1727" s="164">
        <v>241186</v>
      </c>
      <c r="H1727" s="36"/>
    </row>
    <row r="1728" spans="1:8" s="275" customFormat="1" ht="14.85" customHeight="1" x14ac:dyDescent="0.3">
      <c r="A1728" s="63">
        <v>1645</v>
      </c>
      <c r="B1728" s="281" t="s">
        <v>6470</v>
      </c>
      <c r="C1728" s="280" t="s">
        <v>6507</v>
      </c>
      <c r="D1728" s="280" t="s">
        <v>6508</v>
      </c>
      <c r="E1728" s="102" t="s">
        <v>6509</v>
      </c>
      <c r="F1728" s="301">
        <v>94160</v>
      </c>
      <c r="G1728" s="164">
        <v>241345</v>
      </c>
      <c r="H1728" s="36"/>
    </row>
    <row r="1729" spans="1:8" s="275" customFormat="1" ht="14.85" customHeight="1" x14ac:dyDescent="0.3">
      <c r="A1729" s="63">
        <v>1646</v>
      </c>
      <c r="B1729" s="281" t="s">
        <v>6470</v>
      </c>
      <c r="C1729" s="280" t="s">
        <v>6510</v>
      </c>
      <c r="D1729" s="280" t="s">
        <v>6511</v>
      </c>
      <c r="E1729" s="102" t="s">
        <v>6512</v>
      </c>
      <c r="F1729" s="301">
        <v>94160</v>
      </c>
      <c r="G1729" s="164">
        <v>241345</v>
      </c>
      <c r="H1729" s="36"/>
    </row>
    <row r="1730" spans="1:8" s="275" customFormat="1" ht="14.85" customHeight="1" x14ac:dyDescent="0.3">
      <c r="A1730" s="63">
        <v>1647</v>
      </c>
      <c r="B1730" s="281" t="s">
        <v>6470</v>
      </c>
      <c r="C1730" s="280" t="s">
        <v>6513</v>
      </c>
      <c r="D1730" s="280" t="s">
        <v>6514</v>
      </c>
      <c r="E1730" s="102" t="s">
        <v>6515</v>
      </c>
      <c r="F1730" s="301">
        <v>94160</v>
      </c>
      <c r="G1730" s="164">
        <v>241345</v>
      </c>
      <c r="H1730" s="36"/>
    </row>
    <row r="1731" spans="1:8" s="275" customFormat="1" ht="14.85" customHeight="1" x14ac:dyDescent="0.3">
      <c r="A1731" s="63">
        <v>1648</v>
      </c>
      <c r="B1731" s="281" t="s">
        <v>6470</v>
      </c>
      <c r="C1731" s="280" t="s">
        <v>6516</v>
      </c>
      <c r="D1731" s="280" t="s">
        <v>6517</v>
      </c>
      <c r="E1731" s="102" t="s">
        <v>6518</v>
      </c>
      <c r="F1731" s="301">
        <v>94160</v>
      </c>
      <c r="G1731" s="164">
        <v>241345</v>
      </c>
      <c r="H1731" s="36"/>
    </row>
    <row r="1732" spans="1:8" s="275" customFormat="1" ht="14.85" customHeight="1" x14ac:dyDescent="0.3">
      <c r="A1732" s="63">
        <v>1649</v>
      </c>
      <c r="B1732" s="281" t="s">
        <v>6470</v>
      </c>
      <c r="C1732" s="280" t="s">
        <v>6519</v>
      </c>
      <c r="D1732" s="280" t="s">
        <v>6520</v>
      </c>
      <c r="E1732" s="102" t="s">
        <v>6521</v>
      </c>
      <c r="F1732" s="301">
        <v>94160</v>
      </c>
      <c r="G1732" s="164">
        <v>241345</v>
      </c>
      <c r="H1732" s="36"/>
    </row>
    <row r="1733" spans="1:8" s="275" customFormat="1" ht="14.85" customHeight="1" x14ac:dyDescent="0.3">
      <c r="A1733" s="63">
        <v>1650</v>
      </c>
      <c r="B1733" s="281" t="s">
        <v>6470</v>
      </c>
      <c r="C1733" s="280" t="s">
        <v>6522</v>
      </c>
      <c r="D1733" s="280" t="s">
        <v>6523</v>
      </c>
      <c r="E1733" s="102" t="s">
        <v>6524</v>
      </c>
      <c r="F1733" s="301">
        <v>94160</v>
      </c>
      <c r="G1733" s="164">
        <v>241345</v>
      </c>
      <c r="H1733" s="36"/>
    </row>
    <row r="1734" spans="1:8" s="275" customFormat="1" ht="14.85" customHeight="1" x14ac:dyDescent="0.3">
      <c r="A1734" s="63">
        <v>1651</v>
      </c>
      <c r="B1734" s="281" t="s">
        <v>6470</v>
      </c>
      <c r="C1734" s="280" t="s">
        <v>6525</v>
      </c>
      <c r="D1734" s="280" t="s">
        <v>6526</v>
      </c>
      <c r="E1734" s="102" t="s">
        <v>6527</v>
      </c>
      <c r="F1734" s="301">
        <v>94160</v>
      </c>
      <c r="G1734" s="164">
        <v>241345</v>
      </c>
      <c r="H1734" s="36"/>
    </row>
    <row r="1735" spans="1:8" s="275" customFormat="1" ht="14.85" customHeight="1" x14ac:dyDescent="0.3">
      <c r="A1735" s="63">
        <v>1652</v>
      </c>
      <c r="B1735" s="281" t="s">
        <v>6470</v>
      </c>
      <c r="C1735" s="280" t="s">
        <v>6528</v>
      </c>
      <c r="D1735" s="280" t="s">
        <v>6529</v>
      </c>
      <c r="E1735" s="102" t="s">
        <v>6530</v>
      </c>
      <c r="F1735" s="301">
        <v>94160</v>
      </c>
      <c r="G1735" s="67">
        <v>241345</v>
      </c>
      <c r="H1735" s="36"/>
    </row>
    <row r="1736" spans="1:8" s="275" customFormat="1" ht="14.85" customHeight="1" x14ac:dyDescent="0.3">
      <c r="A1736" s="63">
        <v>1653</v>
      </c>
      <c r="B1736" s="281" t="s">
        <v>6470</v>
      </c>
      <c r="C1736" s="219" t="s">
        <v>6531</v>
      </c>
      <c r="D1736" s="219" t="s">
        <v>6532</v>
      </c>
      <c r="E1736" s="208" t="s">
        <v>6533</v>
      </c>
      <c r="F1736" s="301">
        <v>94160</v>
      </c>
      <c r="G1736" s="67">
        <v>241345</v>
      </c>
      <c r="H1736" s="36"/>
    </row>
    <row r="1737" spans="1:8" s="275" customFormat="1" ht="14.85" customHeight="1" x14ac:dyDescent="0.3">
      <c r="A1737" s="63">
        <v>1654</v>
      </c>
      <c r="B1737" s="281" t="s">
        <v>6470</v>
      </c>
      <c r="C1737" s="219" t="s">
        <v>6534</v>
      </c>
      <c r="D1737" s="219" t="s">
        <v>6535</v>
      </c>
      <c r="E1737" s="208" t="s">
        <v>6536</v>
      </c>
      <c r="F1737" s="301">
        <v>94160</v>
      </c>
      <c r="G1737" s="67">
        <v>241345</v>
      </c>
      <c r="H1737" s="36"/>
    </row>
    <row r="1738" spans="1:8" s="275" customFormat="1" ht="14.85" customHeight="1" x14ac:dyDescent="0.3">
      <c r="A1738" s="63">
        <v>1655</v>
      </c>
      <c r="B1738" s="281" t="s">
        <v>6470</v>
      </c>
      <c r="C1738" s="219" t="s">
        <v>6537</v>
      </c>
      <c r="D1738" s="219" t="s">
        <v>6538</v>
      </c>
      <c r="E1738" s="208" t="s">
        <v>6539</v>
      </c>
      <c r="F1738" s="301">
        <v>94160</v>
      </c>
      <c r="G1738" s="67">
        <v>241345</v>
      </c>
      <c r="H1738" s="36"/>
    </row>
    <row r="1739" spans="1:8" s="275" customFormat="1" ht="14.85" customHeight="1" x14ac:dyDescent="0.3">
      <c r="A1739" s="63">
        <v>1656</v>
      </c>
      <c r="B1739" s="281" t="s">
        <v>6470</v>
      </c>
      <c r="C1739" s="219" t="s">
        <v>6540</v>
      </c>
      <c r="D1739" s="219" t="s">
        <v>6541</v>
      </c>
      <c r="E1739" s="208" t="s">
        <v>6542</v>
      </c>
      <c r="F1739" s="301">
        <v>94160</v>
      </c>
      <c r="G1739" s="67">
        <v>241345</v>
      </c>
      <c r="H1739" s="36"/>
    </row>
    <row r="1740" spans="1:8" s="275" customFormat="1" ht="14.85" customHeight="1" x14ac:dyDescent="0.3">
      <c r="A1740" s="63">
        <v>1657</v>
      </c>
      <c r="B1740" s="96" t="s">
        <v>6470</v>
      </c>
      <c r="C1740" s="219" t="s">
        <v>6543</v>
      </c>
      <c r="D1740" s="219" t="s">
        <v>6544</v>
      </c>
      <c r="E1740" s="208" t="s">
        <v>6545</v>
      </c>
      <c r="F1740" s="301">
        <v>94160</v>
      </c>
      <c r="G1740" s="67">
        <v>241345</v>
      </c>
      <c r="H1740" s="36"/>
    </row>
    <row r="1741" spans="1:8" s="275" customFormat="1" ht="14.85" customHeight="1" x14ac:dyDescent="0.3">
      <c r="A1741" s="63">
        <v>1658</v>
      </c>
      <c r="B1741" s="96" t="s">
        <v>6470</v>
      </c>
      <c r="C1741" s="219" t="s">
        <v>6546</v>
      </c>
      <c r="D1741" s="219" t="s">
        <v>6547</v>
      </c>
      <c r="E1741" s="208" t="s">
        <v>6548</v>
      </c>
      <c r="F1741" s="301">
        <v>94160</v>
      </c>
      <c r="G1741" s="67">
        <v>241345</v>
      </c>
      <c r="H1741" s="36"/>
    </row>
    <row r="1742" spans="1:8" s="275" customFormat="1" ht="14.85" customHeight="1" x14ac:dyDescent="0.3">
      <c r="A1742" s="63">
        <v>1659</v>
      </c>
      <c r="B1742" s="96" t="s">
        <v>6470</v>
      </c>
      <c r="C1742" s="219" t="s">
        <v>6549</v>
      </c>
      <c r="D1742" s="219" t="s">
        <v>6550</v>
      </c>
      <c r="E1742" s="208" t="s">
        <v>6551</v>
      </c>
      <c r="F1742" s="301">
        <v>94160</v>
      </c>
      <c r="G1742" s="67">
        <v>241345</v>
      </c>
      <c r="H1742" s="36"/>
    </row>
    <row r="1743" spans="1:8" s="275" customFormat="1" ht="14.85" customHeight="1" x14ac:dyDescent="0.3">
      <c r="A1743" s="63">
        <v>1660</v>
      </c>
      <c r="B1743" s="96" t="s">
        <v>6470</v>
      </c>
      <c r="C1743" s="219" t="s">
        <v>6552</v>
      </c>
      <c r="D1743" s="219" t="s">
        <v>6553</v>
      </c>
      <c r="E1743" s="208" t="s">
        <v>6554</v>
      </c>
      <c r="F1743" s="301">
        <v>94160</v>
      </c>
      <c r="G1743" s="67">
        <v>241345</v>
      </c>
      <c r="H1743" s="36"/>
    </row>
    <row r="1744" spans="1:8" s="275" customFormat="1" ht="14.85" customHeight="1" x14ac:dyDescent="0.3">
      <c r="A1744" s="63">
        <v>1661</v>
      </c>
      <c r="B1744" s="281" t="s">
        <v>6470</v>
      </c>
      <c r="C1744" s="219" t="s">
        <v>6555</v>
      </c>
      <c r="D1744" s="219" t="s">
        <v>6556</v>
      </c>
      <c r="E1744" s="208" t="s">
        <v>6557</v>
      </c>
      <c r="F1744" s="301">
        <v>94160</v>
      </c>
      <c r="G1744" s="67">
        <v>241345</v>
      </c>
      <c r="H1744" s="36"/>
    </row>
    <row r="1745" spans="1:8" s="275" customFormat="1" ht="14.85" customHeight="1" x14ac:dyDescent="0.3">
      <c r="A1745" s="63">
        <v>1662</v>
      </c>
      <c r="B1745" s="281" t="s">
        <v>6470</v>
      </c>
      <c r="C1745" s="219" t="s">
        <v>6558</v>
      </c>
      <c r="D1745" s="219" t="s">
        <v>6559</v>
      </c>
      <c r="E1745" s="208" t="s">
        <v>6560</v>
      </c>
      <c r="F1745" s="282">
        <v>94160</v>
      </c>
      <c r="G1745" s="81">
        <v>241345</v>
      </c>
      <c r="H1745" s="36"/>
    </row>
    <row r="1746" spans="1:8" s="275" customFormat="1" ht="14.85" customHeight="1" x14ac:dyDescent="0.3">
      <c r="A1746" s="63">
        <v>1663</v>
      </c>
      <c r="B1746" s="281" t="s">
        <v>6470</v>
      </c>
      <c r="C1746" s="219" t="s">
        <v>6561</v>
      </c>
      <c r="D1746" s="219" t="s">
        <v>6562</v>
      </c>
      <c r="E1746" s="208" t="s">
        <v>6563</v>
      </c>
      <c r="F1746" s="282">
        <v>94160</v>
      </c>
      <c r="G1746" s="81">
        <v>241345</v>
      </c>
      <c r="H1746" s="36"/>
    </row>
    <row r="1747" spans="1:8" s="275" customFormat="1" ht="14.85" customHeight="1" x14ac:dyDescent="0.3">
      <c r="A1747" s="63">
        <v>1664</v>
      </c>
      <c r="B1747" s="281" t="s">
        <v>6470</v>
      </c>
      <c r="C1747" s="219" t="s">
        <v>6564</v>
      </c>
      <c r="D1747" s="219" t="s">
        <v>6565</v>
      </c>
      <c r="E1747" s="208" t="s">
        <v>6566</v>
      </c>
      <c r="F1747" s="282">
        <v>94160</v>
      </c>
      <c r="G1747" s="81">
        <v>241345</v>
      </c>
      <c r="H1747" s="36"/>
    </row>
    <row r="1748" spans="1:8" s="275" customFormat="1" ht="14.85" customHeight="1" x14ac:dyDescent="0.3">
      <c r="A1748" s="63">
        <v>1665</v>
      </c>
      <c r="B1748" s="281" t="s">
        <v>6470</v>
      </c>
      <c r="C1748" s="219" t="s">
        <v>6567</v>
      </c>
      <c r="D1748" s="219" t="s">
        <v>6568</v>
      </c>
      <c r="E1748" s="208" t="s">
        <v>6569</v>
      </c>
      <c r="F1748" s="282">
        <v>94160</v>
      </c>
      <c r="G1748" s="81">
        <v>241345</v>
      </c>
      <c r="H1748" s="36"/>
    </row>
    <row r="1749" spans="1:8" s="275" customFormat="1" ht="14.85" customHeight="1" x14ac:dyDescent="0.3">
      <c r="A1749" s="63">
        <v>1666</v>
      </c>
      <c r="B1749" s="281" t="s">
        <v>6470</v>
      </c>
      <c r="C1749" s="219" t="s">
        <v>6570</v>
      </c>
      <c r="D1749" s="219" t="s">
        <v>6571</v>
      </c>
      <c r="E1749" s="208" t="s">
        <v>6572</v>
      </c>
      <c r="F1749" s="324">
        <v>94160</v>
      </c>
      <c r="G1749" s="81">
        <v>241345</v>
      </c>
      <c r="H1749" s="36"/>
    </row>
    <row r="1750" spans="1:8" s="275" customFormat="1" ht="14.85" customHeight="1" x14ac:dyDescent="0.3">
      <c r="A1750" s="63">
        <v>1667</v>
      </c>
      <c r="B1750" s="281" t="s">
        <v>6470</v>
      </c>
      <c r="C1750" s="219" t="s">
        <v>6573</v>
      </c>
      <c r="D1750" s="219" t="s">
        <v>6574</v>
      </c>
      <c r="E1750" s="208" t="s">
        <v>6575</v>
      </c>
      <c r="F1750" s="282">
        <v>94160</v>
      </c>
      <c r="G1750" s="81">
        <v>241345</v>
      </c>
      <c r="H1750" s="36"/>
    </row>
    <row r="1751" spans="1:8" s="275" customFormat="1" ht="14.85" customHeight="1" x14ac:dyDescent="0.3">
      <c r="A1751" s="63">
        <v>1668</v>
      </c>
      <c r="B1751" s="281" t="s">
        <v>6470</v>
      </c>
      <c r="C1751" s="219" t="s">
        <v>6576</v>
      </c>
      <c r="D1751" s="219" t="s">
        <v>6577</v>
      </c>
      <c r="E1751" s="208" t="s">
        <v>6578</v>
      </c>
      <c r="F1751" s="282">
        <v>94160</v>
      </c>
      <c r="G1751" s="81">
        <v>241345</v>
      </c>
      <c r="H1751" s="36"/>
    </row>
    <row r="1752" spans="1:8" s="275" customFormat="1" ht="14.85" customHeight="1" x14ac:dyDescent="0.3">
      <c r="A1752" s="63">
        <v>1669</v>
      </c>
      <c r="B1752" s="281" t="s">
        <v>6470</v>
      </c>
      <c r="C1752" s="219" t="s">
        <v>6579</v>
      </c>
      <c r="D1752" s="219" t="s">
        <v>6580</v>
      </c>
      <c r="E1752" s="208" t="s">
        <v>6581</v>
      </c>
      <c r="F1752" s="282">
        <v>94160</v>
      </c>
      <c r="G1752" s="81">
        <v>241345</v>
      </c>
      <c r="H1752" s="36"/>
    </row>
    <row r="1753" spans="1:8" s="275" customFormat="1" ht="14.85" customHeight="1" x14ac:dyDescent="0.3">
      <c r="A1753" s="63">
        <v>1670</v>
      </c>
      <c r="B1753" s="281" t="s">
        <v>6470</v>
      </c>
      <c r="C1753" s="219" t="s">
        <v>6582</v>
      </c>
      <c r="D1753" s="219" t="s">
        <v>6583</v>
      </c>
      <c r="E1753" s="208" t="s">
        <v>6584</v>
      </c>
      <c r="F1753" s="282">
        <v>94160</v>
      </c>
      <c r="G1753" s="81">
        <v>241345</v>
      </c>
      <c r="H1753" s="36"/>
    </row>
    <row r="1754" spans="1:8" s="275" customFormat="1" ht="14.85" customHeight="1" x14ac:dyDescent="0.3">
      <c r="A1754" s="63">
        <v>1671</v>
      </c>
      <c r="B1754" s="281" t="s">
        <v>6408</v>
      </c>
      <c r="C1754" s="219" t="s">
        <v>6585</v>
      </c>
      <c r="D1754" s="219" t="s">
        <v>6586</v>
      </c>
      <c r="E1754" s="208" t="s">
        <v>6587</v>
      </c>
      <c r="F1754" s="282">
        <v>148516</v>
      </c>
      <c r="G1754" s="81">
        <v>241354</v>
      </c>
      <c r="H1754" s="36"/>
    </row>
    <row r="1755" spans="1:8" s="275" customFormat="1" ht="14.85" customHeight="1" x14ac:dyDescent="0.3">
      <c r="A1755" s="63">
        <v>1672</v>
      </c>
      <c r="B1755" s="281" t="s">
        <v>6408</v>
      </c>
      <c r="C1755" s="219" t="s">
        <v>6588</v>
      </c>
      <c r="D1755" s="219" t="s">
        <v>6589</v>
      </c>
      <c r="E1755" s="208" t="s">
        <v>6590</v>
      </c>
      <c r="F1755" s="282">
        <v>148516</v>
      </c>
      <c r="G1755" s="81">
        <v>241354</v>
      </c>
      <c r="H1755" s="36"/>
    </row>
    <row r="1756" spans="1:8" s="275" customFormat="1" ht="14.85" customHeight="1" x14ac:dyDescent="0.3">
      <c r="A1756" s="63">
        <v>1673</v>
      </c>
      <c r="B1756" s="281" t="s">
        <v>6408</v>
      </c>
      <c r="C1756" s="219" t="s">
        <v>6591</v>
      </c>
      <c r="D1756" s="219" t="s">
        <v>6592</v>
      </c>
      <c r="E1756" s="208" t="s">
        <v>6593</v>
      </c>
      <c r="F1756" s="282">
        <v>148516</v>
      </c>
      <c r="G1756" s="81">
        <v>241354</v>
      </c>
      <c r="H1756" s="36"/>
    </row>
    <row r="1757" spans="1:8" s="275" customFormat="1" ht="14.85" customHeight="1" x14ac:dyDescent="0.3">
      <c r="A1757" s="63">
        <v>1674</v>
      </c>
      <c r="B1757" s="281" t="s">
        <v>6408</v>
      </c>
      <c r="C1757" s="219" t="s">
        <v>6594</v>
      </c>
      <c r="D1757" s="219" t="s">
        <v>6595</v>
      </c>
      <c r="E1757" s="208" t="s">
        <v>6596</v>
      </c>
      <c r="F1757" s="282">
        <v>148516</v>
      </c>
      <c r="G1757" s="81">
        <v>241354</v>
      </c>
      <c r="H1757" s="36"/>
    </row>
    <row r="1758" spans="1:8" s="275" customFormat="1" ht="14.85" customHeight="1" x14ac:dyDescent="0.3">
      <c r="A1758" s="63">
        <v>1675</v>
      </c>
      <c r="B1758" s="281" t="s">
        <v>6408</v>
      </c>
      <c r="C1758" s="219" t="s">
        <v>6597</v>
      </c>
      <c r="D1758" s="219" t="s">
        <v>6598</v>
      </c>
      <c r="E1758" s="208" t="s">
        <v>6599</v>
      </c>
      <c r="F1758" s="282">
        <v>148516</v>
      </c>
      <c r="G1758" s="81">
        <v>241354</v>
      </c>
      <c r="H1758" s="36"/>
    </row>
    <row r="1759" spans="1:8" s="275" customFormat="1" ht="14.85" customHeight="1" x14ac:dyDescent="0.3">
      <c r="A1759" s="63">
        <v>1676</v>
      </c>
      <c r="B1759" s="281" t="s">
        <v>6408</v>
      </c>
      <c r="C1759" s="219" t="s">
        <v>6600</v>
      </c>
      <c r="D1759" s="219" t="s">
        <v>6601</v>
      </c>
      <c r="E1759" s="208" t="s">
        <v>6602</v>
      </c>
      <c r="F1759" s="282">
        <v>148516</v>
      </c>
      <c r="G1759" s="81">
        <v>241354</v>
      </c>
      <c r="H1759" s="36"/>
    </row>
    <row r="1760" spans="1:8" s="275" customFormat="1" ht="14.85" customHeight="1" x14ac:dyDescent="0.3">
      <c r="A1760" s="63">
        <v>1677</v>
      </c>
      <c r="B1760" s="281" t="s">
        <v>6408</v>
      </c>
      <c r="C1760" s="219" t="s">
        <v>6603</v>
      </c>
      <c r="D1760" s="219" t="s">
        <v>6604</v>
      </c>
      <c r="E1760" s="208" t="s">
        <v>6605</v>
      </c>
      <c r="F1760" s="282">
        <v>148516</v>
      </c>
      <c r="G1760" s="81">
        <v>241354</v>
      </c>
      <c r="H1760" s="36"/>
    </row>
    <row r="1761" spans="1:8" s="275" customFormat="1" ht="14.85" customHeight="1" x14ac:dyDescent="0.3">
      <c r="A1761" s="63">
        <v>1678</v>
      </c>
      <c r="B1761" s="281" t="s">
        <v>6408</v>
      </c>
      <c r="C1761" s="219" t="s">
        <v>6606</v>
      </c>
      <c r="D1761" s="219" t="s">
        <v>6607</v>
      </c>
      <c r="E1761" s="208" t="s">
        <v>6608</v>
      </c>
      <c r="F1761" s="282">
        <v>148516</v>
      </c>
      <c r="G1761" s="81">
        <v>241354</v>
      </c>
      <c r="H1761" s="36"/>
    </row>
    <row r="1762" spans="1:8" s="275" customFormat="1" ht="14.85" customHeight="1" x14ac:dyDescent="0.3">
      <c r="A1762" s="63">
        <v>1679</v>
      </c>
      <c r="B1762" s="281" t="s">
        <v>6408</v>
      </c>
      <c r="C1762" s="219" t="s">
        <v>6609</v>
      </c>
      <c r="D1762" s="219" t="s">
        <v>6610</v>
      </c>
      <c r="E1762" s="208" t="s">
        <v>6611</v>
      </c>
      <c r="F1762" s="282">
        <v>148516</v>
      </c>
      <c r="G1762" s="81">
        <v>241354</v>
      </c>
      <c r="H1762" s="36"/>
    </row>
    <row r="1763" spans="1:8" s="275" customFormat="1" ht="14.85" customHeight="1" x14ac:dyDescent="0.3">
      <c r="A1763" s="63">
        <v>1680</v>
      </c>
      <c r="B1763" s="281" t="s">
        <v>6408</v>
      </c>
      <c r="C1763" s="219" t="s">
        <v>6612</v>
      </c>
      <c r="D1763" s="219" t="s">
        <v>6613</v>
      </c>
      <c r="E1763" s="208" t="s">
        <v>6614</v>
      </c>
      <c r="F1763" s="282">
        <v>148516</v>
      </c>
      <c r="G1763" s="81">
        <v>241354</v>
      </c>
      <c r="H1763" s="36"/>
    </row>
    <row r="1764" spans="1:8" s="275" customFormat="1" ht="14.85" customHeight="1" x14ac:dyDescent="0.3">
      <c r="A1764" s="63">
        <v>1681</v>
      </c>
      <c r="B1764" s="281" t="s">
        <v>6408</v>
      </c>
      <c r="C1764" s="219" t="s">
        <v>6615</v>
      </c>
      <c r="D1764" s="219" t="s">
        <v>6616</v>
      </c>
      <c r="E1764" s="208" t="s">
        <v>6617</v>
      </c>
      <c r="F1764" s="282">
        <v>148516</v>
      </c>
      <c r="G1764" s="81">
        <v>241354</v>
      </c>
      <c r="H1764" s="36"/>
    </row>
    <row r="1765" spans="1:8" s="275" customFormat="1" ht="14.85" customHeight="1" x14ac:dyDescent="0.3">
      <c r="A1765" s="63">
        <v>1682</v>
      </c>
      <c r="B1765" s="281" t="s">
        <v>6408</v>
      </c>
      <c r="C1765" s="219" t="s">
        <v>6618</v>
      </c>
      <c r="D1765" s="219" t="s">
        <v>6619</v>
      </c>
      <c r="E1765" s="208" t="s">
        <v>6620</v>
      </c>
      <c r="F1765" s="282">
        <v>148516</v>
      </c>
      <c r="G1765" s="81">
        <v>241354</v>
      </c>
      <c r="H1765" s="36"/>
    </row>
    <row r="1766" spans="1:8" s="275" customFormat="1" ht="14.85" customHeight="1" x14ac:dyDescent="0.3">
      <c r="A1766" s="63">
        <v>1683</v>
      </c>
      <c r="B1766" s="281" t="s">
        <v>6621</v>
      </c>
      <c r="C1766" s="219" t="s">
        <v>6622</v>
      </c>
      <c r="D1766" s="219" t="s">
        <v>6623</v>
      </c>
      <c r="E1766" s="208" t="s">
        <v>6624</v>
      </c>
      <c r="F1766" s="282">
        <v>74900</v>
      </c>
      <c r="G1766" s="81">
        <v>241354</v>
      </c>
      <c r="H1766" s="36"/>
    </row>
    <row r="1767" spans="1:8" s="275" customFormat="1" ht="14.85" customHeight="1" x14ac:dyDescent="0.3">
      <c r="A1767" s="63">
        <v>1684</v>
      </c>
      <c r="B1767" s="281" t="s">
        <v>6625</v>
      </c>
      <c r="C1767" s="219" t="s">
        <v>6626</v>
      </c>
      <c r="D1767" s="219" t="s">
        <v>6627</v>
      </c>
      <c r="E1767" s="208" t="s">
        <v>6628</v>
      </c>
      <c r="F1767" s="282">
        <v>119947</v>
      </c>
      <c r="G1767" s="81">
        <v>241354</v>
      </c>
      <c r="H1767" s="36"/>
    </row>
    <row r="1768" spans="1:8" s="275" customFormat="1" ht="14.85" customHeight="1" x14ac:dyDescent="0.3">
      <c r="A1768" s="63">
        <v>1685</v>
      </c>
      <c r="B1768" s="281" t="s">
        <v>6625</v>
      </c>
      <c r="C1768" s="219" t="s">
        <v>6629</v>
      </c>
      <c r="D1768" s="219" t="s">
        <v>6630</v>
      </c>
      <c r="E1768" s="208" t="s">
        <v>6631</v>
      </c>
      <c r="F1768" s="282">
        <v>119947</v>
      </c>
      <c r="G1768" s="81">
        <v>241354</v>
      </c>
      <c r="H1768" s="36"/>
    </row>
    <row r="1769" spans="1:8" s="275" customFormat="1" ht="14.85" customHeight="1" x14ac:dyDescent="0.3">
      <c r="A1769" s="144">
        <v>1686</v>
      </c>
      <c r="B1769" s="325" t="s">
        <v>6625</v>
      </c>
      <c r="C1769" s="284" t="s">
        <v>6632</v>
      </c>
      <c r="D1769" s="284" t="s">
        <v>6633</v>
      </c>
      <c r="E1769" s="238" t="s">
        <v>6634</v>
      </c>
      <c r="F1769" s="285">
        <v>119947</v>
      </c>
      <c r="G1769" s="176">
        <v>241354</v>
      </c>
      <c r="H1769" s="36"/>
    </row>
    <row r="1770" spans="1:8" s="275" customFormat="1" ht="14.85" customHeight="1" x14ac:dyDescent="0.3">
      <c r="A1770" s="624" t="s">
        <v>6635</v>
      </c>
      <c r="B1770" s="625"/>
      <c r="C1770" s="625"/>
      <c r="D1770" s="625"/>
      <c r="E1770" s="626"/>
      <c r="F1770" s="326">
        <f>SUM(F1688:F1769)</f>
        <v>14726367.5</v>
      </c>
      <c r="G1770" s="59"/>
      <c r="H1770" s="36"/>
    </row>
    <row r="1771" spans="1:8" s="275" customFormat="1" ht="14.85" customHeight="1" x14ac:dyDescent="0.3">
      <c r="A1771" s="45"/>
      <c r="B1771" s="252" t="s">
        <v>6636</v>
      </c>
      <c r="C1771" s="298"/>
      <c r="D1771" s="298"/>
      <c r="E1771" s="311"/>
      <c r="F1771" s="327"/>
      <c r="G1771" s="62"/>
      <c r="H1771" s="36"/>
    </row>
    <row r="1772" spans="1:8" s="275" customFormat="1" ht="14.85" customHeight="1" x14ac:dyDescent="0.3">
      <c r="A1772" s="63">
        <v>1687</v>
      </c>
      <c r="B1772" s="281" t="s">
        <v>6637</v>
      </c>
      <c r="C1772" s="219" t="s">
        <v>6638</v>
      </c>
      <c r="D1772" s="219" t="s">
        <v>6639</v>
      </c>
      <c r="E1772" s="208" t="s">
        <v>6640</v>
      </c>
      <c r="F1772" s="301">
        <v>746325</v>
      </c>
      <c r="G1772" s="67">
        <v>241418</v>
      </c>
      <c r="H1772" s="36"/>
    </row>
    <row r="1773" spans="1:8" s="275" customFormat="1" ht="14.85" customHeight="1" x14ac:dyDescent="0.3">
      <c r="A1773" s="63">
        <v>1688</v>
      </c>
      <c r="B1773" s="281" t="s">
        <v>6637</v>
      </c>
      <c r="C1773" s="219" t="s">
        <v>6641</v>
      </c>
      <c r="D1773" s="219" t="s">
        <v>6642</v>
      </c>
      <c r="E1773" s="208" t="s">
        <v>6643</v>
      </c>
      <c r="F1773" s="301">
        <v>746325</v>
      </c>
      <c r="G1773" s="67">
        <v>241418</v>
      </c>
      <c r="H1773" s="36"/>
    </row>
    <row r="1774" spans="1:8" s="275" customFormat="1" ht="14.85" customHeight="1" x14ac:dyDescent="0.3">
      <c r="A1774" s="63">
        <v>1689</v>
      </c>
      <c r="B1774" s="281" t="s">
        <v>6644</v>
      </c>
      <c r="C1774" s="219" t="s">
        <v>6645</v>
      </c>
      <c r="D1774" s="219" t="s">
        <v>6646</v>
      </c>
      <c r="E1774" s="208" t="s">
        <v>6647</v>
      </c>
      <c r="F1774" s="301">
        <v>2114320</v>
      </c>
      <c r="G1774" s="67">
        <v>241706</v>
      </c>
      <c r="H1774" s="36"/>
    </row>
    <row r="1775" spans="1:8" s="275" customFormat="1" ht="14.85" customHeight="1" x14ac:dyDescent="0.3">
      <c r="A1775" s="63">
        <v>1690</v>
      </c>
      <c r="B1775" s="281" t="s">
        <v>6644</v>
      </c>
      <c r="C1775" s="219" t="s">
        <v>6648</v>
      </c>
      <c r="D1775" s="219" t="s">
        <v>6649</v>
      </c>
      <c r="E1775" s="208" t="s">
        <v>6650</v>
      </c>
      <c r="F1775" s="301">
        <v>2114320</v>
      </c>
      <c r="G1775" s="67">
        <v>241706</v>
      </c>
      <c r="H1775" s="36"/>
    </row>
    <row r="1776" spans="1:8" s="275" customFormat="1" ht="14.85" customHeight="1" x14ac:dyDescent="0.3">
      <c r="A1776" s="63">
        <v>1691</v>
      </c>
      <c r="B1776" s="281" t="s">
        <v>6651</v>
      </c>
      <c r="C1776" s="219" t="s">
        <v>6652</v>
      </c>
      <c r="D1776" s="219" t="s">
        <v>6653</v>
      </c>
      <c r="E1776" s="208" t="s">
        <v>6654</v>
      </c>
      <c r="F1776" s="301">
        <v>119572.5</v>
      </c>
      <c r="G1776" s="67" t="s">
        <v>24</v>
      </c>
      <c r="H1776" s="36"/>
    </row>
    <row r="1777" spans="1:8" s="275" customFormat="1" ht="14.85" customHeight="1" x14ac:dyDescent="0.3">
      <c r="A1777" s="63">
        <v>1692</v>
      </c>
      <c r="B1777" s="281" t="s">
        <v>6651</v>
      </c>
      <c r="C1777" s="219" t="s">
        <v>6655</v>
      </c>
      <c r="D1777" s="219" t="s">
        <v>6656</v>
      </c>
      <c r="E1777" s="208" t="s">
        <v>6657</v>
      </c>
      <c r="F1777" s="301">
        <v>119572.5</v>
      </c>
      <c r="G1777" s="67" t="s">
        <v>24</v>
      </c>
      <c r="H1777" s="36"/>
    </row>
    <row r="1778" spans="1:8" s="275" customFormat="1" ht="14.85" customHeight="1" x14ac:dyDescent="0.3">
      <c r="A1778" s="63">
        <v>1693</v>
      </c>
      <c r="B1778" s="281" t="s">
        <v>6651</v>
      </c>
      <c r="C1778" s="219" t="s">
        <v>6658</v>
      </c>
      <c r="D1778" s="219" t="s">
        <v>6659</v>
      </c>
      <c r="E1778" s="208" t="s">
        <v>6660</v>
      </c>
      <c r="F1778" s="301">
        <v>119572.5</v>
      </c>
      <c r="G1778" s="67" t="s">
        <v>24</v>
      </c>
      <c r="H1778" s="36"/>
    </row>
    <row r="1779" spans="1:8" s="275" customFormat="1" ht="14.85" customHeight="1" x14ac:dyDescent="0.3">
      <c r="A1779" s="63">
        <v>1694</v>
      </c>
      <c r="B1779" s="281" t="s">
        <v>6651</v>
      </c>
      <c r="C1779" s="219" t="s">
        <v>6661</v>
      </c>
      <c r="D1779" s="219" t="s">
        <v>6662</v>
      </c>
      <c r="E1779" s="208" t="s">
        <v>6663</v>
      </c>
      <c r="F1779" s="301">
        <v>119572.5</v>
      </c>
      <c r="G1779" s="67" t="s">
        <v>24</v>
      </c>
      <c r="H1779" s="36"/>
    </row>
    <row r="1780" spans="1:8" s="275" customFormat="1" ht="14.85" customHeight="1" x14ac:dyDescent="0.3">
      <c r="A1780" s="63">
        <v>1695</v>
      </c>
      <c r="B1780" s="281" t="s">
        <v>6651</v>
      </c>
      <c r="C1780" s="219" t="s">
        <v>6664</v>
      </c>
      <c r="D1780" s="219" t="s">
        <v>6665</v>
      </c>
      <c r="E1780" s="208" t="s">
        <v>6666</v>
      </c>
      <c r="F1780" s="301">
        <v>119572.5</v>
      </c>
      <c r="G1780" s="67" t="s">
        <v>24</v>
      </c>
      <c r="H1780" s="36"/>
    </row>
    <row r="1781" spans="1:8" s="275" customFormat="1" ht="14.85" customHeight="1" x14ac:dyDescent="0.3">
      <c r="A1781" s="63">
        <v>1696</v>
      </c>
      <c r="B1781" s="281" t="s">
        <v>6651</v>
      </c>
      <c r="C1781" s="219" t="s">
        <v>6667</v>
      </c>
      <c r="D1781" s="219" t="s">
        <v>6668</v>
      </c>
      <c r="E1781" s="208" t="s">
        <v>6669</v>
      </c>
      <c r="F1781" s="301">
        <v>119572.5</v>
      </c>
      <c r="G1781" s="67" t="s">
        <v>24</v>
      </c>
      <c r="H1781" s="36"/>
    </row>
    <row r="1782" spans="1:8" s="275" customFormat="1" ht="14.85" customHeight="1" x14ac:dyDescent="0.3">
      <c r="A1782" s="63">
        <v>1697</v>
      </c>
      <c r="B1782" s="281" t="s">
        <v>6651</v>
      </c>
      <c r="C1782" s="219" t="s">
        <v>6670</v>
      </c>
      <c r="D1782" s="219" t="s">
        <v>6671</v>
      </c>
      <c r="E1782" s="208" t="s">
        <v>6672</v>
      </c>
      <c r="F1782" s="301">
        <v>119572.5</v>
      </c>
      <c r="G1782" s="67" t="s">
        <v>24</v>
      </c>
      <c r="H1782" s="36"/>
    </row>
    <row r="1783" spans="1:8" s="275" customFormat="1" ht="14.85" customHeight="1" x14ac:dyDescent="0.3">
      <c r="A1783" s="63">
        <v>1698</v>
      </c>
      <c r="B1783" s="281" t="s">
        <v>6651</v>
      </c>
      <c r="C1783" s="219" t="s">
        <v>6673</v>
      </c>
      <c r="D1783" s="219" t="s">
        <v>6674</v>
      </c>
      <c r="E1783" s="208" t="s">
        <v>6675</v>
      </c>
      <c r="F1783" s="301">
        <v>119572.5</v>
      </c>
      <c r="G1783" s="67" t="s">
        <v>24</v>
      </c>
      <c r="H1783" s="36"/>
    </row>
    <row r="1784" spans="1:8" s="275" customFormat="1" ht="14.85" customHeight="1" x14ac:dyDescent="0.3">
      <c r="A1784" s="63">
        <v>1699</v>
      </c>
      <c r="B1784" s="281" t="s">
        <v>6651</v>
      </c>
      <c r="C1784" s="219" t="s">
        <v>6676</v>
      </c>
      <c r="D1784" s="219" t="s">
        <v>6677</v>
      </c>
      <c r="E1784" s="208" t="s">
        <v>6678</v>
      </c>
      <c r="F1784" s="301">
        <v>119572.5</v>
      </c>
      <c r="G1784" s="67" t="s">
        <v>24</v>
      </c>
      <c r="H1784" s="36"/>
    </row>
    <row r="1785" spans="1:8" s="275" customFormat="1" ht="14.85" customHeight="1" x14ac:dyDescent="0.3">
      <c r="A1785" s="63">
        <v>1700</v>
      </c>
      <c r="B1785" s="281" t="s">
        <v>6651</v>
      </c>
      <c r="C1785" s="219" t="s">
        <v>6679</v>
      </c>
      <c r="D1785" s="219" t="s">
        <v>6680</v>
      </c>
      <c r="E1785" s="208" t="s">
        <v>6681</v>
      </c>
      <c r="F1785" s="301">
        <v>119572.5</v>
      </c>
      <c r="G1785" s="67" t="s">
        <v>24</v>
      </c>
      <c r="H1785" s="36"/>
    </row>
    <row r="1786" spans="1:8" s="275" customFormat="1" ht="14.85" customHeight="1" x14ac:dyDescent="0.3">
      <c r="A1786" s="63">
        <v>1701</v>
      </c>
      <c r="B1786" s="281" t="s">
        <v>6651</v>
      </c>
      <c r="C1786" s="219" t="s">
        <v>6682</v>
      </c>
      <c r="D1786" s="219" t="s">
        <v>6683</v>
      </c>
      <c r="E1786" s="208" t="s">
        <v>6684</v>
      </c>
      <c r="F1786" s="301">
        <v>119572.5</v>
      </c>
      <c r="G1786" s="67" t="s">
        <v>24</v>
      </c>
      <c r="H1786" s="36"/>
    </row>
    <row r="1787" spans="1:8" s="275" customFormat="1" ht="14.85" customHeight="1" x14ac:dyDescent="0.3">
      <c r="A1787" s="63">
        <v>1702</v>
      </c>
      <c r="B1787" s="281" t="s">
        <v>6651</v>
      </c>
      <c r="C1787" s="219" t="s">
        <v>6685</v>
      </c>
      <c r="D1787" s="219" t="s">
        <v>6686</v>
      </c>
      <c r="E1787" s="208" t="s">
        <v>6687</v>
      </c>
      <c r="F1787" s="301">
        <v>119572.5</v>
      </c>
      <c r="G1787" s="67" t="s">
        <v>24</v>
      </c>
      <c r="H1787" s="36"/>
    </row>
    <row r="1788" spans="1:8" s="275" customFormat="1" ht="14.85" customHeight="1" x14ac:dyDescent="0.3">
      <c r="A1788" s="63">
        <v>1703</v>
      </c>
      <c r="B1788" s="281" t="s">
        <v>6651</v>
      </c>
      <c r="C1788" s="219" t="s">
        <v>6688</v>
      </c>
      <c r="D1788" s="219" t="s">
        <v>6689</v>
      </c>
      <c r="E1788" s="208" t="s">
        <v>6690</v>
      </c>
      <c r="F1788" s="301">
        <v>119572.5</v>
      </c>
      <c r="G1788" s="67">
        <v>21171</v>
      </c>
      <c r="H1788" s="36"/>
    </row>
    <row r="1789" spans="1:8" s="275" customFormat="1" ht="14.85" customHeight="1" x14ac:dyDescent="0.3">
      <c r="A1789" s="63">
        <v>1704</v>
      </c>
      <c r="B1789" s="281" t="s">
        <v>6651</v>
      </c>
      <c r="C1789" s="219" t="s">
        <v>6691</v>
      </c>
      <c r="D1789" s="219" t="s">
        <v>6692</v>
      </c>
      <c r="E1789" s="208" t="s">
        <v>6693</v>
      </c>
      <c r="F1789" s="301">
        <v>119572.5</v>
      </c>
      <c r="G1789" s="67">
        <v>21171</v>
      </c>
      <c r="H1789" s="36"/>
    </row>
    <row r="1790" spans="1:8" s="275" customFormat="1" ht="14.85" customHeight="1" x14ac:dyDescent="0.3">
      <c r="A1790" s="63">
        <v>1705</v>
      </c>
      <c r="B1790" s="281" t="s">
        <v>6651</v>
      </c>
      <c r="C1790" s="219" t="s">
        <v>6694</v>
      </c>
      <c r="D1790" s="219" t="s">
        <v>6695</v>
      </c>
      <c r="E1790" s="208" t="s">
        <v>6696</v>
      </c>
      <c r="F1790" s="301">
        <v>119572.5</v>
      </c>
      <c r="G1790" s="67">
        <v>21171</v>
      </c>
      <c r="H1790" s="36"/>
    </row>
    <row r="1791" spans="1:8" s="275" customFormat="1" ht="14.85" customHeight="1" x14ac:dyDescent="0.3">
      <c r="A1791" s="52">
        <v>1706</v>
      </c>
      <c r="B1791" s="319" t="s">
        <v>6651</v>
      </c>
      <c r="C1791" s="294" t="s">
        <v>6697</v>
      </c>
      <c r="D1791" s="294" t="s">
        <v>6698</v>
      </c>
      <c r="E1791" s="233" t="s">
        <v>6699</v>
      </c>
      <c r="F1791" s="303">
        <v>119572.5</v>
      </c>
      <c r="G1791" s="56">
        <v>21171</v>
      </c>
      <c r="H1791" s="36"/>
    </row>
    <row r="1792" spans="1:8" s="275" customFormat="1" ht="14.85" customHeight="1" x14ac:dyDescent="0.3">
      <c r="A1792" s="45">
        <v>1707</v>
      </c>
      <c r="B1792" s="315" t="s">
        <v>6651</v>
      </c>
      <c r="C1792" s="298" t="s">
        <v>6700</v>
      </c>
      <c r="D1792" s="298" t="s">
        <v>6701</v>
      </c>
      <c r="E1792" s="311" t="s">
        <v>6702</v>
      </c>
      <c r="F1792" s="305">
        <v>119572.5</v>
      </c>
      <c r="G1792" s="62">
        <v>21171</v>
      </c>
      <c r="H1792" s="36"/>
    </row>
    <row r="1793" spans="1:8" s="275" customFormat="1" ht="14.85" customHeight="1" x14ac:dyDescent="0.3">
      <c r="A1793" s="63">
        <v>1708</v>
      </c>
      <c r="B1793" s="281" t="s">
        <v>6651</v>
      </c>
      <c r="C1793" s="219" t="s">
        <v>6703</v>
      </c>
      <c r="D1793" s="219" t="s">
        <v>6704</v>
      </c>
      <c r="E1793" s="208" t="s">
        <v>6705</v>
      </c>
      <c r="F1793" s="301">
        <v>119572.5</v>
      </c>
      <c r="G1793" s="67">
        <v>21171</v>
      </c>
      <c r="H1793" s="36"/>
    </row>
    <row r="1794" spans="1:8" s="275" customFormat="1" ht="14.85" customHeight="1" x14ac:dyDescent="0.3">
      <c r="A1794" s="63">
        <v>1709</v>
      </c>
      <c r="B1794" s="281" t="s">
        <v>6651</v>
      </c>
      <c r="C1794" s="219" t="s">
        <v>6706</v>
      </c>
      <c r="D1794" s="219" t="s">
        <v>6707</v>
      </c>
      <c r="E1794" s="208" t="s">
        <v>6708</v>
      </c>
      <c r="F1794" s="301">
        <v>119572.5</v>
      </c>
      <c r="G1794" s="67" t="s">
        <v>6709</v>
      </c>
      <c r="H1794" s="36"/>
    </row>
    <row r="1795" spans="1:8" s="275" customFormat="1" ht="14.85" customHeight="1" x14ac:dyDescent="0.3">
      <c r="A1795" s="63">
        <v>1710</v>
      </c>
      <c r="B1795" s="281" t="s">
        <v>6710</v>
      </c>
      <c r="C1795" s="219" t="s">
        <v>6711</v>
      </c>
      <c r="D1795" s="219" t="s">
        <v>6712</v>
      </c>
      <c r="E1795" s="208" t="s">
        <v>6713</v>
      </c>
      <c r="F1795" s="301">
        <v>119947</v>
      </c>
      <c r="G1795" s="67">
        <v>22208</v>
      </c>
      <c r="H1795" s="36"/>
    </row>
    <row r="1796" spans="1:8" s="275" customFormat="1" ht="14.85" customHeight="1" x14ac:dyDescent="0.3">
      <c r="A1796" s="63">
        <v>1711</v>
      </c>
      <c r="B1796" s="281" t="s">
        <v>6710</v>
      </c>
      <c r="C1796" s="219" t="s">
        <v>6714</v>
      </c>
      <c r="D1796" s="219" t="s">
        <v>6715</v>
      </c>
      <c r="E1796" s="208" t="s">
        <v>6716</v>
      </c>
      <c r="F1796" s="301">
        <v>119947</v>
      </c>
      <c r="G1796" s="67">
        <v>22208</v>
      </c>
      <c r="H1796" s="36"/>
    </row>
    <row r="1797" spans="1:8" s="275" customFormat="1" ht="14.85" customHeight="1" x14ac:dyDescent="0.3">
      <c r="A1797" s="63">
        <v>1712</v>
      </c>
      <c r="B1797" s="281" t="s">
        <v>6710</v>
      </c>
      <c r="C1797" s="219" t="s">
        <v>6717</v>
      </c>
      <c r="D1797" s="219" t="s">
        <v>6718</v>
      </c>
      <c r="E1797" s="208" t="s">
        <v>6719</v>
      </c>
      <c r="F1797" s="301">
        <v>119947</v>
      </c>
      <c r="G1797" s="67">
        <v>22208</v>
      </c>
      <c r="H1797" s="36"/>
    </row>
    <row r="1798" spans="1:8" s="275" customFormat="1" ht="14.85" customHeight="1" x14ac:dyDescent="0.3">
      <c r="A1798" s="63">
        <v>1713</v>
      </c>
      <c r="B1798" s="281" t="s">
        <v>6720</v>
      </c>
      <c r="C1798" s="219" t="s">
        <v>6721</v>
      </c>
      <c r="D1798" s="219" t="s">
        <v>6722</v>
      </c>
      <c r="E1798" s="208" t="s">
        <v>6723</v>
      </c>
      <c r="F1798" s="301">
        <v>148516</v>
      </c>
      <c r="G1798" s="67">
        <v>22208</v>
      </c>
      <c r="H1798" s="36"/>
    </row>
    <row r="1799" spans="1:8" s="275" customFormat="1" ht="14.85" customHeight="1" x14ac:dyDescent="0.3">
      <c r="A1799" s="63">
        <v>1714</v>
      </c>
      <c r="B1799" s="281" t="s">
        <v>6720</v>
      </c>
      <c r="C1799" s="219" t="s">
        <v>6724</v>
      </c>
      <c r="D1799" s="219" t="s">
        <v>6725</v>
      </c>
      <c r="E1799" s="208" t="s">
        <v>6726</v>
      </c>
      <c r="F1799" s="301">
        <v>148516</v>
      </c>
      <c r="G1799" s="67">
        <v>22208</v>
      </c>
      <c r="H1799" s="36"/>
    </row>
    <row r="1800" spans="1:8" s="275" customFormat="1" ht="14.85" customHeight="1" x14ac:dyDescent="0.3">
      <c r="A1800" s="63">
        <v>1715</v>
      </c>
      <c r="B1800" s="281" t="s">
        <v>6720</v>
      </c>
      <c r="C1800" s="219" t="s">
        <v>6727</v>
      </c>
      <c r="D1800" s="219" t="s">
        <v>6728</v>
      </c>
      <c r="E1800" s="208" t="s">
        <v>6729</v>
      </c>
      <c r="F1800" s="301">
        <v>148516</v>
      </c>
      <c r="G1800" s="67">
        <v>22208</v>
      </c>
      <c r="H1800" s="36"/>
    </row>
    <row r="1801" spans="1:8" s="275" customFormat="1" ht="14.85" customHeight="1" x14ac:dyDescent="0.3">
      <c r="A1801" s="63">
        <v>1716</v>
      </c>
      <c r="B1801" s="281" t="s">
        <v>6720</v>
      </c>
      <c r="C1801" s="219" t="s">
        <v>6730</v>
      </c>
      <c r="D1801" s="219" t="s">
        <v>6731</v>
      </c>
      <c r="E1801" s="208" t="s">
        <v>6732</v>
      </c>
      <c r="F1801" s="301">
        <v>148516</v>
      </c>
      <c r="G1801" s="67">
        <v>22208</v>
      </c>
      <c r="H1801" s="36"/>
    </row>
    <row r="1802" spans="1:8" s="275" customFormat="1" ht="14.85" customHeight="1" x14ac:dyDescent="0.3">
      <c r="A1802" s="63">
        <v>1717</v>
      </c>
      <c r="B1802" s="281" t="s">
        <v>6720</v>
      </c>
      <c r="C1802" s="219" t="s">
        <v>6733</v>
      </c>
      <c r="D1802" s="219" t="s">
        <v>6734</v>
      </c>
      <c r="E1802" s="208" t="s">
        <v>6735</v>
      </c>
      <c r="F1802" s="301">
        <v>148516</v>
      </c>
      <c r="G1802" s="67">
        <v>22208</v>
      </c>
      <c r="H1802" s="36"/>
    </row>
    <row r="1803" spans="1:8" s="275" customFormat="1" ht="14.85" customHeight="1" x14ac:dyDescent="0.3">
      <c r="A1803" s="63">
        <v>1718</v>
      </c>
      <c r="B1803" s="281" t="s">
        <v>6720</v>
      </c>
      <c r="C1803" s="219" t="s">
        <v>6736</v>
      </c>
      <c r="D1803" s="219" t="s">
        <v>6737</v>
      </c>
      <c r="E1803" s="208" t="s">
        <v>6738</v>
      </c>
      <c r="F1803" s="301">
        <v>148516</v>
      </c>
      <c r="G1803" s="67">
        <v>22208</v>
      </c>
      <c r="H1803" s="36"/>
    </row>
    <row r="1804" spans="1:8" s="275" customFormat="1" ht="14.85" customHeight="1" x14ac:dyDescent="0.3">
      <c r="A1804" s="63">
        <v>1719</v>
      </c>
      <c r="B1804" s="281" t="s">
        <v>6739</v>
      </c>
      <c r="C1804" s="219" t="s">
        <v>6740</v>
      </c>
      <c r="D1804" s="219" t="s">
        <v>6741</v>
      </c>
      <c r="E1804" s="208" t="s">
        <v>6742</v>
      </c>
      <c r="F1804" s="301">
        <v>74900</v>
      </c>
      <c r="G1804" s="67">
        <v>22208</v>
      </c>
      <c r="H1804" s="36"/>
    </row>
    <row r="1805" spans="1:8" s="275" customFormat="1" ht="14.85" customHeight="1" x14ac:dyDescent="0.3">
      <c r="A1805" s="63">
        <v>1720</v>
      </c>
      <c r="B1805" s="281" t="s">
        <v>6743</v>
      </c>
      <c r="C1805" s="219" t="s">
        <v>6744</v>
      </c>
      <c r="D1805" s="219" t="s">
        <v>6745</v>
      </c>
      <c r="E1805" s="208" t="s">
        <v>6746</v>
      </c>
      <c r="F1805" s="301">
        <v>45500</v>
      </c>
      <c r="G1805" s="67">
        <v>21162</v>
      </c>
      <c r="H1805" s="36"/>
    </row>
    <row r="1806" spans="1:8" s="275" customFormat="1" ht="14.85" customHeight="1" x14ac:dyDescent="0.3">
      <c r="A1806" s="63">
        <v>1721</v>
      </c>
      <c r="B1806" s="281" t="s">
        <v>6743</v>
      </c>
      <c r="C1806" s="219" t="s">
        <v>6747</v>
      </c>
      <c r="D1806" s="219" t="s">
        <v>6748</v>
      </c>
      <c r="E1806" s="208" t="s">
        <v>6749</v>
      </c>
      <c r="F1806" s="301">
        <v>45500</v>
      </c>
      <c r="G1806" s="67">
        <v>21162</v>
      </c>
      <c r="H1806" s="36"/>
    </row>
    <row r="1807" spans="1:8" s="275" customFormat="1" ht="14.85" customHeight="1" x14ac:dyDescent="0.3">
      <c r="A1807" s="63">
        <v>1722</v>
      </c>
      <c r="B1807" s="281" t="s">
        <v>6750</v>
      </c>
      <c r="C1807" s="219" t="s">
        <v>6751</v>
      </c>
      <c r="D1807" s="219" t="s">
        <v>6752</v>
      </c>
      <c r="E1807" s="208" t="s">
        <v>6753</v>
      </c>
      <c r="F1807" s="301">
        <v>75542</v>
      </c>
      <c r="G1807" s="67">
        <v>21534</v>
      </c>
      <c r="H1807" s="36"/>
    </row>
    <row r="1808" spans="1:8" s="275" customFormat="1" ht="14.85" customHeight="1" x14ac:dyDescent="0.3">
      <c r="A1808" s="63">
        <v>1723</v>
      </c>
      <c r="B1808" s="281" t="s">
        <v>6754</v>
      </c>
      <c r="C1808" s="219" t="s">
        <v>6755</v>
      </c>
      <c r="D1808" s="219" t="s">
        <v>6756</v>
      </c>
      <c r="E1808" s="208" t="s">
        <v>6757</v>
      </c>
      <c r="F1808" s="301">
        <v>75542</v>
      </c>
      <c r="G1808" s="67">
        <v>21534</v>
      </c>
      <c r="H1808" s="36"/>
    </row>
    <row r="1809" spans="1:8" s="275" customFormat="1" ht="14.85" customHeight="1" x14ac:dyDescent="0.3">
      <c r="A1809" s="63">
        <v>1724</v>
      </c>
      <c r="B1809" s="281" t="s">
        <v>6750</v>
      </c>
      <c r="C1809" s="219" t="s">
        <v>6758</v>
      </c>
      <c r="D1809" s="219" t="s">
        <v>6759</v>
      </c>
      <c r="E1809" s="208" t="s">
        <v>6760</v>
      </c>
      <c r="F1809" s="301">
        <v>75542</v>
      </c>
      <c r="G1809" s="67">
        <v>21534</v>
      </c>
      <c r="H1809" s="36"/>
    </row>
    <row r="1810" spans="1:8" s="275" customFormat="1" ht="14.85" customHeight="1" x14ac:dyDescent="0.3">
      <c r="A1810" s="63">
        <v>1725</v>
      </c>
      <c r="B1810" s="281" t="s">
        <v>6750</v>
      </c>
      <c r="C1810" s="219" t="s">
        <v>6761</v>
      </c>
      <c r="D1810" s="219" t="s">
        <v>6762</v>
      </c>
      <c r="E1810" s="208" t="s">
        <v>6763</v>
      </c>
      <c r="F1810" s="301">
        <v>75542</v>
      </c>
      <c r="G1810" s="67">
        <v>21534</v>
      </c>
      <c r="H1810" s="36"/>
    </row>
    <row r="1811" spans="1:8" s="275" customFormat="1" ht="14.85" customHeight="1" x14ac:dyDescent="0.3">
      <c r="A1811" s="63">
        <v>1726</v>
      </c>
      <c r="B1811" s="281" t="s">
        <v>6750</v>
      </c>
      <c r="C1811" s="219" t="s">
        <v>6764</v>
      </c>
      <c r="D1811" s="219" t="s">
        <v>6765</v>
      </c>
      <c r="E1811" s="208" t="s">
        <v>6766</v>
      </c>
      <c r="F1811" s="301">
        <v>75542</v>
      </c>
      <c r="G1811" s="67">
        <v>21534</v>
      </c>
      <c r="H1811" s="36"/>
    </row>
    <row r="1812" spans="1:8" s="275" customFormat="1" ht="14.85" customHeight="1" x14ac:dyDescent="0.3">
      <c r="A1812" s="63">
        <v>1727</v>
      </c>
      <c r="B1812" s="281" t="s">
        <v>6750</v>
      </c>
      <c r="C1812" s="219" t="s">
        <v>6767</v>
      </c>
      <c r="D1812" s="219" t="s">
        <v>6768</v>
      </c>
      <c r="E1812" s="208" t="s">
        <v>6769</v>
      </c>
      <c r="F1812" s="301">
        <v>75542</v>
      </c>
      <c r="G1812" s="67">
        <v>21534</v>
      </c>
      <c r="H1812" s="36"/>
    </row>
    <row r="1813" spans="1:8" s="275" customFormat="1" ht="14.85" customHeight="1" x14ac:dyDescent="0.3">
      <c r="A1813" s="63">
        <v>1728</v>
      </c>
      <c r="B1813" s="281" t="s">
        <v>6750</v>
      </c>
      <c r="C1813" s="219" t="s">
        <v>6770</v>
      </c>
      <c r="D1813" s="219" t="s">
        <v>6771</v>
      </c>
      <c r="E1813" s="208" t="s">
        <v>6772</v>
      </c>
      <c r="F1813" s="301">
        <v>75542</v>
      </c>
      <c r="G1813" s="67">
        <v>21534</v>
      </c>
      <c r="H1813" s="36"/>
    </row>
    <row r="1814" spans="1:8" s="275" customFormat="1" ht="14.85" customHeight="1" x14ac:dyDescent="0.3">
      <c r="A1814" s="63">
        <v>1729</v>
      </c>
      <c r="B1814" s="281" t="s">
        <v>6773</v>
      </c>
      <c r="C1814" s="219" t="s">
        <v>6774</v>
      </c>
      <c r="D1814" s="219" t="s">
        <v>6775</v>
      </c>
      <c r="E1814" s="208" t="s">
        <v>6776</v>
      </c>
      <c r="F1814" s="301">
        <v>44405</v>
      </c>
      <c r="G1814" s="67">
        <v>21903</v>
      </c>
      <c r="H1814" s="36"/>
    </row>
    <row r="1815" spans="1:8" s="275" customFormat="1" ht="14.85" customHeight="1" x14ac:dyDescent="0.3">
      <c r="A1815" s="63">
        <v>1730</v>
      </c>
      <c r="B1815" s="281" t="s">
        <v>6777</v>
      </c>
      <c r="C1815" s="219" t="s">
        <v>6778</v>
      </c>
      <c r="D1815" s="219" t="s">
        <v>6779</v>
      </c>
      <c r="E1815" s="208" t="s">
        <v>6780</v>
      </c>
      <c r="F1815" s="301">
        <v>44405</v>
      </c>
      <c r="G1815" s="67">
        <v>21903</v>
      </c>
      <c r="H1815" s="36"/>
    </row>
    <row r="1816" spans="1:8" s="275" customFormat="1" ht="14.85" customHeight="1" x14ac:dyDescent="0.3">
      <c r="A1816" s="63">
        <v>1731</v>
      </c>
      <c r="B1816" s="281" t="s">
        <v>6781</v>
      </c>
      <c r="C1816" s="219" t="s">
        <v>6782</v>
      </c>
      <c r="D1816" s="219" t="s">
        <v>6783</v>
      </c>
      <c r="E1816" s="208" t="s">
        <v>6784</v>
      </c>
      <c r="F1816" s="301">
        <v>44405</v>
      </c>
      <c r="G1816" s="67">
        <v>21903</v>
      </c>
      <c r="H1816" s="36"/>
    </row>
    <row r="1817" spans="1:8" s="275" customFormat="1" ht="14.85" customHeight="1" x14ac:dyDescent="0.3">
      <c r="A1817" s="63">
        <v>1732</v>
      </c>
      <c r="B1817" s="281" t="s">
        <v>6785</v>
      </c>
      <c r="C1817" s="219" t="s">
        <v>6786</v>
      </c>
      <c r="D1817" s="219" t="s">
        <v>6787</v>
      </c>
      <c r="E1817" s="208" t="s">
        <v>6788</v>
      </c>
      <c r="F1817" s="301">
        <v>96000</v>
      </c>
      <c r="G1817" s="67">
        <v>21772</v>
      </c>
      <c r="H1817" s="36"/>
    </row>
    <row r="1818" spans="1:8" s="275" customFormat="1" ht="14.85" customHeight="1" x14ac:dyDescent="0.3">
      <c r="A1818" s="63">
        <v>1733</v>
      </c>
      <c r="B1818" s="281" t="s">
        <v>6785</v>
      </c>
      <c r="C1818" s="219" t="s">
        <v>6789</v>
      </c>
      <c r="D1818" s="219" t="s">
        <v>6790</v>
      </c>
      <c r="E1818" s="208" t="s">
        <v>6791</v>
      </c>
      <c r="F1818" s="301">
        <v>94160</v>
      </c>
      <c r="G1818" s="67">
        <v>22199</v>
      </c>
      <c r="H1818" s="36"/>
    </row>
    <row r="1819" spans="1:8" s="275" customFormat="1" ht="14.85" customHeight="1" x14ac:dyDescent="0.3">
      <c r="A1819" s="63">
        <v>1734</v>
      </c>
      <c r="B1819" s="281" t="s">
        <v>6785</v>
      </c>
      <c r="C1819" s="219" t="s">
        <v>6792</v>
      </c>
      <c r="D1819" s="219" t="s">
        <v>6793</v>
      </c>
      <c r="E1819" s="208" t="s">
        <v>6794</v>
      </c>
      <c r="F1819" s="301">
        <v>94160</v>
      </c>
      <c r="G1819" s="67">
        <v>22199</v>
      </c>
      <c r="H1819" s="36"/>
    </row>
    <row r="1820" spans="1:8" s="275" customFormat="1" ht="14.85" customHeight="1" x14ac:dyDescent="0.3">
      <c r="A1820" s="63">
        <v>1735</v>
      </c>
      <c r="B1820" s="281" t="s">
        <v>6785</v>
      </c>
      <c r="C1820" s="219" t="s">
        <v>6795</v>
      </c>
      <c r="D1820" s="219" t="s">
        <v>6796</v>
      </c>
      <c r="E1820" s="208" t="s">
        <v>6797</v>
      </c>
      <c r="F1820" s="301">
        <v>94160</v>
      </c>
      <c r="G1820" s="67">
        <v>22199</v>
      </c>
      <c r="H1820" s="36"/>
    </row>
    <row r="1821" spans="1:8" s="275" customFormat="1" ht="14.85" customHeight="1" x14ac:dyDescent="0.3">
      <c r="A1821" s="63">
        <v>1736</v>
      </c>
      <c r="B1821" s="281" t="s">
        <v>6785</v>
      </c>
      <c r="C1821" s="219" t="s">
        <v>6798</v>
      </c>
      <c r="D1821" s="219" t="s">
        <v>6799</v>
      </c>
      <c r="E1821" s="208" t="s">
        <v>6800</v>
      </c>
      <c r="F1821" s="301">
        <v>94160</v>
      </c>
      <c r="G1821" s="67">
        <v>22199</v>
      </c>
      <c r="H1821" s="36"/>
    </row>
    <row r="1822" spans="1:8" s="275" customFormat="1" ht="14.85" customHeight="1" x14ac:dyDescent="0.3">
      <c r="A1822" s="63">
        <v>1737</v>
      </c>
      <c r="B1822" s="281" t="s">
        <v>6785</v>
      </c>
      <c r="C1822" s="219" t="s">
        <v>6801</v>
      </c>
      <c r="D1822" s="219" t="s">
        <v>6802</v>
      </c>
      <c r="E1822" s="208" t="s">
        <v>6803</v>
      </c>
      <c r="F1822" s="301">
        <v>94160</v>
      </c>
      <c r="G1822" s="67">
        <v>22199</v>
      </c>
      <c r="H1822" s="36"/>
    </row>
    <row r="1823" spans="1:8" s="275" customFormat="1" ht="14.85" customHeight="1" x14ac:dyDescent="0.3">
      <c r="A1823" s="63">
        <v>1738</v>
      </c>
      <c r="B1823" s="281" t="s">
        <v>6785</v>
      </c>
      <c r="C1823" s="219" t="s">
        <v>6804</v>
      </c>
      <c r="D1823" s="219" t="s">
        <v>6805</v>
      </c>
      <c r="E1823" s="208" t="s">
        <v>6806</v>
      </c>
      <c r="F1823" s="301">
        <v>94160</v>
      </c>
      <c r="G1823" s="67">
        <v>22199</v>
      </c>
      <c r="H1823" s="36"/>
    </row>
    <row r="1824" spans="1:8" s="275" customFormat="1" ht="14.85" customHeight="1" x14ac:dyDescent="0.3">
      <c r="A1824" s="63">
        <v>1739</v>
      </c>
      <c r="B1824" s="281" t="s">
        <v>6785</v>
      </c>
      <c r="C1824" s="219" t="s">
        <v>6807</v>
      </c>
      <c r="D1824" s="219" t="s">
        <v>6808</v>
      </c>
      <c r="E1824" s="208" t="s">
        <v>6809</v>
      </c>
      <c r="F1824" s="301">
        <v>94160</v>
      </c>
      <c r="G1824" s="67">
        <v>22199</v>
      </c>
      <c r="H1824" s="36"/>
    </row>
    <row r="1825" spans="1:8" s="275" customFormat="1" ht="14.85" customHeight="1" x14ac:dyDescent="0.3">
      <c r="A1825" s="63">
        <v>1740</v>
      </c>
      <c r="B1825" s="281" t="s">
        <v>6785</v>
      </c>
      <c r="C1825" s="219" t="s">
        <v>6810</v>
      </c>
      <c r="D1825" s="219" t="s">
        <v>6811</v>
      </c>
      <c r="E1825" s="208" t="s">
        <v>6812</v>
      </c>
      <c r="F1825" s="301">
        <v>94160</v>
      </c>
      <c r="G1825" s="67">
        <v>22199</v>
      </c>
      <c r="H1825" s="36"/>
    </row>
    <row r="1826" spans="1:8" s="275" customFormat="1" ht="14.85" customHeight="1" x14ac:dyDescent="0.3">
      <c r="A1826" s="63">
        <v>1741</v>
      </c>
      <c r="B1826" s="281" t="s">
        <v>6785</v>
      </c>
      <c r="C1826" s="219" t="s">
        <v>6813</v>
      </c>
      <c r="D1826" s="219" t="s">
        <v>6814</v>
      </c>
      <c r="E1826" s="208" t="s">
        <v>6815</v>
      </c>
      <c r="F1826" s="301">
        <v>94160</v>
      </c>
      <c r="G1826" s="67">
        <v>22199</v>
      </c>
      <c r="H1826" s="36"/>
    </row>
    <row r="1827" spans="1:8" s="275" customFormat="1" ht="14.85" customHeight="1" x14ac:dyDescent="0.3">
      <c r="A1827" s="63">
        <v>1742</v>
      </c>
      <c r="B1827" s="281" t="s">
        <v>6785</v>
      </c>
      <c r="C1827" s="219" t="s">
        <v>6816</v>
      </c>
      <c r="D1827" s="219" t="s">
        <v>6817</v>
      </c>
      <c r="E1827" s="208" t="s">
        <v>6818</v>
      </c>
      <c r="F1827" s="301">
        <v>94160</v>
      </c>
      <c r="G1827" s="67">
        <v>22199</v>
      </c>
      <c r="H1827" s="36"/>
    </row>
    <row r="1828" spans="1:8" s="275" customFormat="1" ht="14.85" customHeight="1" x14ac:dyDescent="0.3">
      <c r="A1828" s="63">
        <v>1743</v>
      </c>
      <c r="B1828" s="281" t="s">
        <v>6785</v>
      </c>
      <c r="C1828" s="219" t="s">
        <v>6819</v>
      </c>
      <c r="D1828" s="219" t="s">
        <v>6820</v>
      </c>
      <c r="E1828" s="208" t="s">
        <v>6821</v>
      </c>
      <c r="F1828" s="301">
        <v>94160</v>
      </c>
      <c r="G1828" s="67">
        <v>22199</v>
      </c>
      <c r="H1828" s="36"/>
    </row>
    <row r="1829" spans="1:8" s="275" customFormat="1" ht="14.85" customHeight="1" x14ac:dyDescent="0.3">
      <c r="A1829" s="63">
        <v>1744</v>
      </c>
      <c r="B1829" s="281" t="s">
        <v>6785</v>
      </c>
      <c r="C1829" s="219" t="s">
        <v>6822</v>
      </c>
      <c r="D1829" s="219" t="s">
        <v>6823</v>
      </c>
      <c r="E1829" s="208" t="s">
        <v>6824</v>
      </c>
      <c r="F1829" s="301">
        <v>94160</v>
      </c>
      <c r="G1829" s="67">
        <v>22199</v>
      </c>
      <c r="H1829" s="36"/>
    </row>
    <row r="1830" spans="1:8" s="275" customFormat="1" ht="14.85" customHeight="1" x14ac:dyDescent="0.3">
      <c r="A1830" s="63">
        <v>1745</v>
      </c>
      <c r="B1830" s="281" t="s">
        <v>6785</v>
      </c>
      <c r="C1830" s="219" t="s">
        <v>6825</v>
      </c>
      <c r="D1830" s="219" t="s">
        <v>6826</v>
      </c>
      <c r="E1830" s="208" t="s">
        <v>6827</v>
      </c>
      <c r="F1830" s="301">
        <v>94160</v>
      </c>
      <c r="G1830" s="67">
        <v>22199</v>
      </c>
      <c r="H1830" s="36"/>
    </row>
    <row r="1831" spans="1:8" s="275" customFormat="1" ht="14.85" customHeight="1" x14ac:dyDescent="0.3">
      <c r="A1831" s="63">
        <v>1746</v>
      </c>
      <c r="B1831" s="281" t="s">
        <v>6785</v>
      </c>
      <c r="C1831" s="219" t="s">
        <v>6828</v>
      </c>
      <c r="D1831" s="219" t="s">
        <v>6829</v>
      </c>
      <c r="E1831" s="208" t="s">
        <v>6830</v>
      </c>
      <c r="F1831" s="301">
        <v>94160</v>
      </c>
      <c r="G1831" s="67">
        <v>22199</v>
      </c>
      <c r="H1831" s="36"/>
    </row>
    <row r="1832" spans="1:8" s="275" customFormat="1" ht="14.85" customHeight="1" x14ac:dyDescent="0.3">
      <c r="A1832" s="63">
        <v>1747</v>
      </c>
      <c r="B1832" s="281" t="s">
        <v>6785</v>
      </c>
      <c r="C1832" s="219" t="s">
        <v>6831</v>
      </c>
      <c r="D1832" s="219" t="s">
        <v>6832</v>
      </c>
      <c r="E1832" s="208" t="s">
        <v>6833</v>
      </c>
      <c r="F1832" s="301">
        <v>94160</v>
      </c>
      <c r="G1832" s="67">
        <v>22199</v>
      </c>
      <c r="H1832" s="36"/>
    </row>
    <row r="1833" spans="1:8" s="275" customFormat="1" ht="14.85" customHeight="1" x14ac:dyDescent="0.3">
      <c r="A1833" s="63">
        <v>1748</v>
      </c>
      <c r="B1833" s="281" t="s">
        <v>6785</v>
      </c>
      <c r="C1833" s="219" t="s">
        <v>6834</v>
      </c>
      <c r="D1833" s="219" t="s">
        <v>6835</v>
      </c>
      <c r="E1833" s="208" t="s">
        <v>6836</v>
      </c>
      <c r="F1833" s="301">
        <v>94160</v>
      </c>
      <c r="G1833" s="67">
        <v>22199</v>
      </c>
      <c r="H1833" s="36"/>
    </row>
    <row r="1834" spans="1:8" s="275" customFormat="1" ht="14.85" customHeight="1" x14ac:dyDescent="0.3">
      <c r="A1834" s="63">
        <v>1749</v>
      </c>
      <c r="B1834" s="281" t="s">
        <v>6785</v>
      </c>
      <c r="C1834" s="219" t="s">
        <v>6837</v>
      </c>
      <c r="D1834" s="219" t="s">
        <v>6838</v>
      </c>
      <c r="E1834" s="208" t="s">
        <v>6839</v>
      </c>
      <c r="F1834" s="301">
        <v>94160</v>
      </c>
      <c r="G1834" s="67">
        <v>22199</v>
      </c>
      <c r="H1834" s="36"/>
    </row>
    <row r="1835" spans="1:8" s="275" customFormat="1" ht="14.85" customHeight="1" x14ac:dyDescent="0.3">
      <c r="A1835" s="63">
        <v>1750</v>
      </c>
      <c r="B1835" s="281" t="s">
        <v>6785</v>
      </c>
      <c r="C1835" s="219" t="s">
        <v>6840</v>
      </c>
      <c r="D1835" s="219" t="s">
        <v>6841</v>
      </c>
      <c r="E1835" s="208" t="s">
        <v>6842</v>
      </c>
      <c r="F1835" s="301">
        <v>94160</v>
      </c>
      <c r="G1835" s="67">
        <v>22199</v>
      </c>
      <c r="H1835" s="36"/>
    </row>
    <row r="1836" spans="1:8" s="275" customFormat="1" ht="14.85" customHeight="1" x14ac:dyDescent="0.3">
      <c r="A1836" s="63">
        <v>1751</v>
      </c>
      <c r="B1836" s="281" t="s">
        <v>6785</v>
      </c>
      <c r="C1836" s="219" t="s">
        <v>6843</v>
      </c>
      <c r="D1836" s="219" t="s">
        <v>6844</v>
      </c>
      <c r="E1836" s="208" t="s">
        <v>6845</v>
      </c>
      <c r="F1836" s="301">
        <v>94160</v>
      </c>
      <c r="G1836" s="67">
        <v>22199</v>
      </c>
      <c r="H1836" s="36"/>
    </row>
    <row r="1837" spans="1:8" s="275" customFormat="1" ht="14.85" customHeight="1" x14ac:dyDescent="0.3">
      <c r="A1837" s="63">
        <v>1752</v>
      </c>
      <c r="B1837" s="281" t="s">
        <v>6785</v>
      </c>
      <c r="C1837" s="219" t="s">
        <v>6846</v>
      </c>
      <c r="D1837" s="219" t="s">
        <v>6847</v>
      </c>
      <c r="E1837" s="208" t="s">
        <v>6848</v>
      </c>
      <c r="F1837" s="301">
        <v>94160</v>
      </c>
      <c r="G1837" s="67">
        <v>22199</v>
      </c>
      <c r="H1837" s="36"/>
    </row>
    <row r="1838" spans="1:8" s="275" customFormat="1" ht="14.85" customHeight="1" x14ac:dyDescent="0.3">
      <c r="A1838" s="63">
        <v>1753</v>
      </c>
      <c r="B1838" s="281" t="s">
        <v>6785</v>
      </c>
      <c r="C1838" s="219" t="s">
        <v>6849</v>
      </c>
      <c r="D1838" s="219" t="s">
        <v>6850</v>
      </c>
      <c r="E1838" s="208" t="s">
        <v>6851</v>
      </c>
      <c r="F1838" s="301">
        <v>94160</v>
      </c>
      <c r="G1838" s="67">
        <v>22199</v>
      </c>
      <c r="H1838" s="36"/>
    </row>
    <row r="1839" spans="1:8" s="275" customFormat="1" ht="14.85" customHeight="1" x14ac:dyDescent="0.3">
      <c r="A1839" s="63">
        <v>1754</v>
      </c>
      <c r="B1839" s="281" t="s">
        <v>6785</v>
      </c>
      <c r="C1839" s="219" t="s">
        <v>6852</v>
      </c>
      <c r="D1839" s="219" t="s">
        <v>6853</v>
      </c>
      <c r="E1839" s="208" t="s">
        <v>6854</v>
      </c>
      <c r="F1839" s="301">
        <v>94160</v>
      </c>
      <c r="G1839" s="67">
        <v>22199</v>
      </c>
      <c r="H1839" s="36"/>
    </row>
    <row r="1840" spans="1:8" s="275" customFormat="1" ht="14.85" customHeight="1" x14ac:dyDescent="0.3">
      <c r="A1840" s="63">
        <v>1755</v>
      </c>
      <c r="B1840" s="281" t="s">
        <v>6785</v>
      </c>
      <c r="C1840" s="219" t="s">
        <v>6855</v>
      </c>
      <c r="D1840" s="219" t="s">
        <v>6856</v>
      </c>
      <c r="E1840" s="208" t="s">
        <v>6857</v>
      </c>
      <c r="F1840" s="301">
        <v>94160</v>
      </c>
      <c r="G1840" s="67">
        <v>22199</v>
      </c>
      <c r="H1840" s="36"/>
    </row>
    <row r="1841" spans="1:8" s="275" customFormat="1" ht="14.85" customHeight="1" x14ac:dyDescent="0.3">
      <c r="A1841" s="63">
        <v>1756</v>
      </c>
      <c r="B1841" s="281" t="s">
        <v>6785</v>
      </c>
      <c r="C1841" s="219" t="s">
        <v>6858</v>
      </c>
      <c r="D1841" s="219" t="s">
        <v>6859</v>
      </c>
      <c r="E1841" s="208" t="s">
        <v>6860</v>
      </c>
      <c r="F1841" s="301">
        <v>94160</v>
      </c>
      <c r="G1841" s="67">
        <v>22199</v>
      </c>
      <c r="H1841" s="36"/>
    </row>
    <row r="1842" spans="1:8" s="275" customFormat="1" ht="14.85" customHeight="1" x14ac:dyDescent="0.3">
      <c r="A1842" s="63">
        <v>1757</v>
      </c>
      <c r="B1842" s="281" t="s">
        <v>6785</v>
      </c>
      <c r="C1842" s="219" t="s">
        <v>6861</v>
      </c>
      <c r="D1842" s="219" t="s">
        <v>6862</v>
      </c>
      <c r="E1842" s="208" t="s">
        <v>6863</v>
      </c>
      <c r="F1842" s="301">
        <v>94160</v>
      </c>
      <c r="G1842" s="67">
        <v>22199</v>
      </c>
      <c r="H1842" s="36"/>
    </row>
    <row r="1843" spans="1:8" s="275" customFormat="1" ht="14.85" customHeight="1" x14ac:dyDescent="0.3">
      <c r="A1843" s="63">
        <v>1758</v>
      </c>
      <c r="B1843" s="281" t="s">
        <v>6785</v>
      </c>
      <c r="C1843" s="219" t="s">
        <v>6864</v>
      </c>
      <c r="D1843" s="219" t="s">
        <v>6865</v>
      </c>
      <c r="E1843" s="208" t="s">
        <v>6866</v>
      </c>
      <c r="F1843" s="301">
        <v>94160</v>
      </c>
      <c r="G1843" s="67">
        <v>22199</v>
      </c>
      <c r="H1843" s="36"/>
    </row>
    <row r="1844" spans="1:8" s="275" customFormat="1" ht="14.85" customHeight="1" x14ac:dyDescent="0.3">
      <c r="A1844" s="63">
        <v>1759</v>
      </c>
      <c r="B1844" s="281" t="s">
        <v>6785</v>
      </c>
      <c r="C1844" s="219" t="s">
        <v>6867</v>
      </c>
      <c r="D1844" s="219" t="s">
        <v>6868</v>
      </c>
      <c r="E1844" s="208" t="s">
        <v>6869</v>
      </c>
      <c r="F1844" s="301">
        <v>94160</v>
      </c>
      <c r="G1844" s="67">
        <v>22199</v>
      </c>
      <c r="H1844" s="36"/>
    </row>
    <row r="1845" spans="1:8" s="275" customFormat="1" ht="14.85" customHeight="1" x14ac:dyDescent="0.3">
      <c r="A1845" s="63">
        <v>1760</v>
      </c>
      <c r="B1845" s="281" t="s">
        <v>6785</v>
      </c>
      <c r="C1845" s="219" t="s">
        <v>6870</v>
      </c>
      <c r="D1845" s="219" t="s">
        <v>6871</v>
      </c>
      <c r="E1845" s="208" t="s">
        <v>6872</v>
      </c>
      <c r="F1845" s="301">
        <v>94160</v>
      </c>
      <c r="G1845" s="67">
        <v>22199</v>
      </c>
      <c r="H1845" s="36"/>
    </row>
    <row r="1846" spans="1:8" s="275" customFormat="1" ht="14.85" customHeight="1" x14ac:dyDescent="0.3">
      <c r="A1846" s="63">
        <v>1761</v>
      </c>
      <c r="B1846" s="281" t="s">
        <v>6785</v>
      </c>
      <c r="C1846" s="219" t="s">
        <v>6873</v>
      </c>
      <c r="D1846" s="219" t="s">
        <v>6874</v>
      </c>
      <c r="E1846" s="208" t="s">
        <v>6875</v>
      </c>
      <c r="F1846" s="301">
        <v>94160</v>
      </c>
      <c r="G1846" s="67">
        <v>22199</v>
      </c>
      <c r="H1846" s="36"/>
    </row>
    <row r="1847" spans="1:8" s="275" customFormat="1" ht="14.85" customHeight="1" x14ac:dyDescent="0.3">
      <c r="A1847" s="63">
        <v>1762</v>
      </c>
      <c r="B1847" s="281" t="s">
        <v>6785</v>
      </c>
      <c r="C1847" s="219" t="s">
        <v>6876</v>
      </c>
      <c r="D1847" s="219" t="s">
        <v>6877</v>
      </c>
      <c r="E1847" s="208" t="s">
        <v>6878</v>
      </c>
      <c r="F1847" s="301">
        <v>94160</v>
      </c>
      <c r="G1847" s="67">
        <v>22199</v>
      </c>
      <c r="H1847" s="36"/>
    </row>
    <row r="1848" spans="1:8" s="275" customFormat="1" ht="14.85" customHeight="1" x14ac:dyDescent="0.3">
      <c r="A1848" s="63">
        <v>1763</v>
      </c>
      <c r="B1848" s="281" t="s">
        <v>6785</v>
      </c>
      <c r="C1848" s="219" t="s">
        <v>6879</v>
      </c>
      <c r="D1848" s="219" t="s">
        <v>6880</v>
      </c>
      <c r="E1848" s="208" t="s">
        <v>6881</v>
      </c>
      <c r="F1848" s="301">
        <v>94160</v>
      </c>
      <c r="G1848" s="67">
        <v>22040</v>
      </c>
      <c r="H1848" s="36"/>
    </row>
    <row r="1849" spans="1:8" s="275" customFormat="1" ht="14.85" customHeight="1" x14ac:dyDescent="0.3">
      <c r="A1849" s="63">
        <v>1764</v>
      </c>
      <c r="B1849" s="281" t="s">
        <v>6785</v>
      </c>
      <c r="C1849" s="219" t="s">
        <v>6882</v>
      </c>
      <c r="D1849" s="219" t="s">
        <v>6883</v>
      </c>
      <c r="E1849" s="208" t="s">
        <v>6884</v>
      </c>
      <c r="F1849" s="301">
        <v>94160</v>
      </c>
      <c r="G1849" s="67">
        <v>22040</v>
      </c>
      <c r="H1849" s="36"/>
    </row>
    <row r="1850" spans="1:8" s="275" customFormat="1" ht="14.85" customHeight="1" x14ac:dyDescent="0.3">
      <c r="A1850" s="63">
        <v>1765</v>
      </c>
      <c r="B1850" s="281" t="s">
        <v>6785</v>
      </c>
      <c r="C1850" s="219" t="s">
        <v>6885</v>
      </c>
      <c r="D1850" s="219" t="s">
        <v>6886</v>
      </c>
      <c r="E1850" s="208" t="s">
        <v>6887</v>
      </c>
      <c r="F1850" s="301">
        <v>94160</v>
      </c>
      <c r="G1850" s="67">
        <v>22040</v>
      </c>
      <c r="H1850" s="36"/>
    </row>
    <row r="1851" spans="1:8" s="275" customFormat="1" ht="14.85" customHeight="1" x14ac:dyDescent="0.3">
      <c r="A1851" s="63">
        <v>1766</v>
      </c>
      <c r="B1851" s="281" t="s">
        <v>6785</v>
      </c>
      <c r="C1851" s="219" t="s">
        <v>6888</v>
      </c>
      <c r="D1851" s="219" t="s">
        <v>6889</v>
      </c>
      <c r="E1851" s="208" t="s">
        <v>6890</v>
      </c>
      <c r="F1851" s="301">
        <v>94160</v>
      </c>
      <c r="G1851" s="67">
        <v>22040</v>
      </c>
      <c r="H1851" s="36"/>
    </row>
    <row r="1852" spans="1:8" s="275" customFormat="1" ht="14.85" customHeight="1" x14ac:dyDescent="0.3">
      <c r="A1852" s="63">
        <v>1767</v>
      </c>
      <c r="B1852" s="281" t="s">
        <v>6785</v>
      </c>
      <c r="C1852" s="219" t="s">
        <v>6891</v>
      </c>
      <c r="D1852" s="219" t="s">
        <v>6892</v>
      </c>
      <c r="E1852" s="208" t="s">
        <v>6893</v>
      </c>
      <c r="F1852" s="301">
        <v>94160</v>
      </c>
      <c r="G1852" s="67">
        <v>22040</v>
      </c>
      <c r="H1852" s="36"/>
    </row>
    <row r="1853" spans="1:8" s="275" customFormat="1" ht="14.85" customHeight="1" x14ac:dyDescent="0.3">
      <c r="A1853" s="63">
        <v>1768</v>
      </c>
      <c r="B1853" s="281" t="s">
        <v>6785</v>
      </c>
      <c r="C1853" s="219" t="s">
        <v>6894</v>
      </c>
      <c r="D1853" s="219" t="s">
        <v>6895</v>
      </c>
      <c r="E1853" s="208" t="s">
        <v>6896</v>
      </c>
      <c r="F1853" s="301">
        <v>94160</v>
      </c>
      <c r="G1853" s="67">
        <v>22040</v>
      </c>
      <c r="H1853" s="36"/>
    </row>
    <row r="1854" spans="1:8" s="275" customFormat="1" ht="14.85" customHeight="1" x14ac:dyDescent="0.3">
      <c r="A1854" s="63">
        <v>1769</v>
      </c>
      <c r="B1854" s="281" t="s">
        <v>6785</v>
      </c>
      <c r="C1854" s="219" t="s">
        <v>6897</v>
      </c>
      <c r="D1854" s="219" t="s">
        <v>6898</v>
      </c>
      <c r="E1854" s="208" t="s">
        <v>6899</v>
      </c>
      <c r="F1854" s="301">
        <v>94160</v>
      </c>
      <c r="G1854" s="67">
        <v>22040</v>
      </c>
      <c r="H1854" s="36"/>
    </row>
    <row r="1855" spans="1:8" s="275" customFormat="1" ht="14.85" customHeight="1" x14ac:dyDescent="0.3">
      <c r="A1855" s="63">
        <v>1770</v>
      </c>
      <c r="B1855" s="281" t="s">
        <v>6785</v>
      </c>
      <c r="C1855" s="219" t="s">
        <v>6900</v>
      </c>
      <c r="D1855" s="219" t="s">
        <v>6901</v>
      </c>
      <c r="E1855" s="208" t="s">
        <v>6902</v>
      </c>
      <c r="F1855" s="301">
        <v>94160</v>
      </c>
      <c r="G1855" s="67">
        <v>22040</v>
      </c>
      <c r="H1855" s="36"/>
    </row>
    <row r="1856" spans="1:8" s="275" customFormat="1" ht="14.85" customHeight="1" x14ac:dyDescent="0.3">
      <c r="A1856" s="63">
        <v>1771</v>
      </c>
      <c r="B1856" s="281" t="s">
        <v>6785</v>
      </c>
      <c r="C1856" s="219" t="s">
        <v>6903</v>
      </c>
      <c r="D1856" s="219" t="s">
        <v>6904</v>
      </c>
      <c r="E1856" s="208" t="s">
        <v>6905</v>
      </c>
      <c r="F1856" s="301">
        <v>94160</v>
      </c>
      <c r="G1856" s="67">
        <v>22040</v>
      </c>
      <c r="H1856" s="36"/>
    </row>
    <row r="1857" spans="1:8" s="275" customFormat="1" ht="14.85" customHeight="1" x14ac:dyDescent="0.3">
      <c r="A1857" s="52">
        <v>1772</v>
      </c>
      <c r="B1857" s="319" t="s">
        <v>6785</v>
      </c>
      <c r="C1857" s="294" t="s">
        <v>6906</v>
      </c>
      <c r="D1857" s="294" t="s">
        <v>6907</v>
      </c>
      <c r="E1857" s="233" t="s">
        <v>6908</v>
      </c>
      <c r="F1857" s="303">
        <v>94160</v>
      </c>
      <c r="G1857" s="56">
        <v>22040</v>
      </c>
      <c r="H1857" s="36"/>
    </row>
    <row r="1858" spans="1:8" s="275" customFormat="1" ht="14.85" customHeight="1" x14ac:dyDescent="0.3">
      <c r="A1858" s="45">
        <v>1773</v>
      </c>
      <c r="B1858" s="315" t="s">
        <v>6785</v>
      </c>
      <c r="C1858" s="298" t="s">
        <v>6909</v>
      </c>
      <c r="D1858" s="298" t="s">
        <v>6910</v>
      </c>
      <c r="E1858" s="311" t="s">
        <v>6911</v>
      </c>
      <c r="F1858" s="305">
        <v>94160</v>
      </c>
      <c r="G1858" s="62">
        <v>22040</v>
      </c>
      <c r="H1858" s="36"/>
    </row>
    <row r="1859" spans="1:8" s="275" customFormat="1" ht="14.85" customHeight="1" x14ac:dyDescent="0.3">
      <c r="A1859" s="144">
        <v>1774</v>
      </c>
      <c r="B1859" s="325" t="s">
        <v>6785</v>
      </c>
      <c r="C1859" s="284" t="s">
        <v>6912</v>
      </c>
      <c r="D1859" s="284" t="s">
        <v>6913</v>
      </c>
      <c r="E1859" s="238" t="s">
        <v>6914</v>
      </c>
      <c r="F1859" s="308">
        <v>94160</v>
      </c>
      <c r="G1859" s="328">
        <v>22040</v>
      </c>
      <c r="H1859" s="36"/>
    </row>
    <row r="1860" spans="1:8" s="275" customFormat="1" ht="14.85" customHeight="1" x14ac:dyDescent="0.3">
      <c r="A1860" s="624" t="s">
        <v>4516</v>
      </c>
      <c r="B1860" s="625"/>
      <c r="C1860" s="625"/>
      <c r="D1860" s="625"/>
      <c r="E1860" s="626"/>
      <c r="F1860" s="326">
        <f>SUM(F1772:F1859)</f>
        <v>14122733.5</v>
      </c>
      <c r="G1860" s="59"/>
      <c r="H1860" s="36"/>
    </row>
    <row r="1861" spans="1:8" s="275" customFormat="1" ht="14.85" customHeight="1" x14ac:dyDescent="0.3">
      <c r="A1861" s="45"/>
      <c r="B1861" s="329" t="s">
        <v>6915</v>
      </c>
      <c r="C1861" s="298"/>
      <c r="D1861" s="298"/>
      <c r="E1861" s="311"/>
      <c r="F1861" s="327"/>
      <c r="G1861" s="62"/>
      <c r="H1861" s="36"/>
    </row>
    <row r="1862" spans="1:8" s="275" customFormat="1" ht="14.85" customHeight="1" x14ac:dyDescent="0.3">
      <c r="A1862" s="63">
        <v>1775</v>
      </c>
      <c r="B1862" s="281" t="s">
        <v>6916</v>
      </c>
      <c r="C1862" s="219" t="s">
        <v>6917</v>
      </c>
      <c r="D1862" s="219" t="s">
        <v>6918</v>
      </c>
      <c r="E1862" s="208" t="s">
        <v>6919</v>
      </c>
      <c r="F1862" s="282">
        <v>746325</v>
      </c>
      <c r="G1862" s="81">
        <v>22272</v>
      </c>
      <c r="H1862" s="36"/>
    </row>
    <row r="1863" spans="1:8" s="275" customFormat="1" ht="14.85" customHeight="1" x14ac:dyDescent="0.3">
      <c r="A1863" s="63">
        <v>1776</v>
      </c>
      <c r="B1863" s="281" t="s">
        <v>6916</v>
      </c>
      <c r="C1863" s="219" t="s">
        <v>6920</v>
      </c>
      <c r="D1863" s="219" t="s">
        <v>6921</v>
      </c>
      <c r="E1863" s="208" t="s">
        <v>6922</v>
      </c>
      <c r="F1863" s="282">
        <v>746325</v>
      </c>
      <c r="G1863" s="81">
        <v>22272</v>
      </c>
      <c r="H1863" s="36"/>
    </row>
    <row r="1864" spans="1:8" s="275" customFormat="1" ht="14.85" customHeight="1" x14ac:dyDescent="0.3">
      <c r="A1864" s="63">
        <v>1777</v>
      </c>
      <c r="B1864" s="281" t="s">
        <v>6923</v>
      </c>
      <c r="C1864" s="219" t="s">
        <v>6924</v>
      </c>
      <c r="D1864" s="219" t="s">
        <v>6925</v>
      </c>
      <c r="E1864" s="208" t="s">
        <v>6926</v>
      </c>
      <c r="F1864" s="282">
        <v>2114320</v>
      </c>
      <c r="G1864" s="81">
        <v>22560</v>
      </c>
      <c r="H1864" s="36"/>
    </row>
    <row r="1865" spans="1:8" s="275" customFormat="1" ht="14.85" customHeight="1" x14ac:dyDescent="0.3">
      <c r="A1865" s="63">
        <v>1778</v>
      </c>
      <c r="B1865" s="281" t="s">
        <v>6923</v>
      </c>
      <c r="C1865" s="219" t="s">
        <v>6927</v>
      </c>
      <c r="D1865" s="219" t="s">
        <v>6928</v>
      </c>
      <c r="E1865" s="208" t="s">
        <v>6929</v>
      </c>
      <c r="F1865" s="282">
        <v>2114320</v>
      </c>
      <c r="G1865" s="81">
        <v>22560</v>
      </c>
      <c r="H1865" s="36"/>
    </row>
    <row r="1866" spans="1:8" s="275" customFormat="1" ht="14.85" customHeight="1" x14ac:dyDescent="0.3">
      <c r="A1866" s="63">
        <v>1779</v>
      </c>
      <c r="B1866" s="281" t="s">
        <v>6930</v>
      </c>
      <c r="C1866" s="219" t="s">
        <v>6931</v>
      </c>
      <c r="D1866" s="219" t="s">
        <v>6932</v>
      </c>
      <c r="E1866" s="208" t="s">
        <v>6933</v>
      </c>
      <c r="F1866" s="282">
        <v>119572.5</v>
      </c>
      <c r="G1866" s="81" t="s">
        <v>24</v>
      </c>
      <c r="H1866" s="36"/>
    </row>
    <row r="1867" spans="1:8" s="275" customFormat="1" ht="14.85" customHeight="1" x14ac:dyDescent="0.3">
      <c r="A1867" s="63">
        <v>1780</v>
      </c>
      <c r="B1867" s="281" t="s">
        <v>6930</v>
      </c>
      <c r="C1867" s="219" t="s">
        <v>6934</v>
      </c>
      <c r="D1867" s="219" t="s">
        <v>6935</v>
      </c>
      <c r="E1867" s="208" t="s">
        <v>6936</v>
      </c>
      <c r="F1867" s="282">
        <v>119572.5</v>
      </c>
      <c r="G1867" s="81" t="s">
        <v>24</v>
      </c>
      <c r="H1867" s="36"/>
    </row>
    <row r="1868" spans="1:8" s="275" customFormat="1" ht="14.85" customHeight="1" x14ac:dyDescent="0.3">
      <c r="A1868" s="63">
        <v>1781</v>
      </c>
      <c r="B1868" s="281" t="s">
        <v>6930</v>
      </c>
      <c r="C1868" s="219" t="s">
        <v>6937</v>
      </c>
      <c r="D1868" s="219" t="s">
        <v>6938</v>
      </c>
      <c r="E1868" s="208" t="s">
        <v>6939</v>
      </c>
      <c r="F1868" s="282">
        <v>119572.5</v>
      </c>
      <c r="G1868" s="81" t="s">
        <v>24</v>
      </c>
      <c r="H1868" s="36"/>
    </row>
    <row r="1869" spans="1:8" s="275" customFormat="1" ht="14.85" customHeight="1" x14ac:dyDescent="0.3">
      <c r="A1869" s="63">
        <v>1782</v>
      </c>
      <c r="B1869" s="281" t="s">
        <v>6930</v>
      </c>
      <c r="C1869" s="219" t="s">
        <v>6940</v>
      </c>
      <c r="D1869" s="219" t="s">
        <v>6941</v>
      </c>
      <c r="E1869" s="208" t="s">
        <v>6942</v>
      </c>
      <c r="F1869" s="282">
        <v>119572.5</v>
      </c>
      <c r="G1869" s="81" t="s">
        <v>24</v>
      </c>
      <c r="H1869" s="36"/>
    </row>
    <row r="1870" spans="1:8" s="275" customFormat="1" ht="14.85" customHeight="1" x14ac:dyDescent="0.3">
      <c r="A1870" s="63">
        <v>1783</v>
      </c>
      <c r="B1870" s="281" t="s">
        <v>6930</v>
      </c>
      <c r="C1870" s="219" t="s">
        <v>6943</v>
      </c>
      <c r="D1870" s="219" t="s">
        <v>6944</v>
      </c>
      <c r="E1870" s="208" t="s">
        <v>6945</v>
      </c>
      <c r="F1870" s="282">
        <v>119572.5</v>
      </c>
      <c r="G1870" s="81" t="s">
        <v>24</v>
      </c>
      <c r="H1870" s="36"/>
    </row>
    <row r="1871" spans="1:8" s="275" customFormat="1" ht="14.85" customHeight="1" x14ac:dyDescent="0.3">
      <c r="A1871" s="63">
        <v>1784</v>
      </c>
      <c r="B1871" s="281" t="s">
        <v>6930</v>
      </c>
      <c r="C1871" s="219" t="s">
        <v>6946</v>
      </c>
      <c r="D1871" s="219" t="s">
        <v>6947</v>
      </c>
      <c r="E1871" s="208" t="s">
        <v>6948</v>
      </c>
      <c r="F1871" s="282">
        <v>119572.5</v>
      </c>
      <c r="G1871" s="81" t="s">
        <v>24</v>
      </c>
      <c r="H1871" s="36"/>
    </row>
    <row r="1872" spans="1:8" s="275" customFormat="1" ht="14.85" customHeight="1" x14ac:dyDescent="0.3">
      <c r="A1872" s="63">
        <v>1785</v>
      </c>
      <c r="B1872" s="281" t="s">
        <v>6930</v>
      </c>
      <c r="C1872" s="219" t="s">
        <v>6949</v>
      </c>
      <c r="D1872" s="219" t="s">
        <v>6950</v>
      </c>
      <c r="E1872" s="208" t="s">
        <v>6951</v>
      </c>
      <c r="F1872" s="282">
        <v>119572.5</v>
      </c>
      <c r="G1872" s="81" t="s">
        <v>24</v>
      </c>
      <c r="H1872" s="36"/>
    </row>
    <row r="1873" spans="1:8" s="275" customFormat="1" ht="14.85" customHeight="1" x14ac:dyDescent="0.3">
      <c r="A1873" s="63">
        <v>1786</v>
      </c>
      <c r="B1873" s="281" t="s">
        <v>6930</v>
      </c>
      <c r="C1873" s="219" t="s">
        <v>6952</v>
      </c>
      <c r="D1873" s="219" t="s">
        <v>6953</v>
      </c>
      <c r="E1873" s="208" t="s">
        <v>6954</v>
      </c>
      <c r="F1873" s="282">
        <v>119572.5</v>
      </c>
      <c r="G1873" s="81" t="s">
        <v>24</v>
      </c>
      <c r="H1873" s="36"/>
    </row>
    <row r="1874" spans="1:8" s="275" customFormat="1" ht="14.85" customHeight="1" x14ac:dyDescent="0.3">
      <c r="A1874" s="63">
        <v>1787</v>
      </c>
      <c r="B1874" s="281" t="s">
        <v>6930</v>
      </c>
      <c r="C1874" s="219" t="s">
        <v>6955</v>
      </c>
      <c r="D1874" s="219" t="s">
        <v>6956</v>
      </c>
      <c r="E1874" s="208" t="s">
        <v>6957</v>
      </c>
      <c r="F1874" s="282">
        <v>119572.5</v>
      </c>
      <c r="G1874" s="81" t="s">
        <v>24</v>
      </c>
      <c r="H1874" s="36"/>
    </row>
    <row r="1875" spans="1:8" s="275" customFormat="1" ht="14.85" customHeight="1" x14ac:dyDescent="0.3">
      <c r="A1875" s="63">
        <v>1788</v>
      </c>
      <c r="B1875" s="281" t="s">
        <v>6930</v>
      </c>
      <c r="C1875" s="219" t="s">
        <v>6958</v>
      </c>
      <c r="D1875" s="219" t="s">
        <v>6959</v>
      </c>
      <c r="E1875" s="208" t="s">
        <v>6960</v>
      </c>
      <c r="F1875" s="282">
        <v>119572.5</v>
      </c>
      <c r="G1875" s="81" t="s">
        <v>24</v>
      </c>
      <c r="H1875" s="36"/>
    </row>
    <row r="1876" spans="1:8" s="275" customFormat="1" ht="14.85" customHeight="1" x14ac:dyDescent="0.3">
      <c r="A1876" s="63">
        <v>1789</v>
      </c>
      <c r="B1876" s="281" t="s">
        <v>6930</v>
      </c>
      <c r="C1876" s="219" t="s">
        <v>6961</v>
      </c>
      <c r="D1876" s="219" t="s">
        <v>6962</v>
      </c>
      <c r="E1876" s="208" t="s">
        <v>6963</v>
      </c>
      <c r="F1876" s="282">
        <v>119572.5</v>
      </c>
      <c r="G1876" s="81" t="s">
        <v>24</v>
      </c>
      <c r="H1876" s="36"/>
    </row>
    <row r="1877" spans="1:8" s="275" customFormat="1" ht="14.85" customHeight="1" x14ac:dyDescent="0.3">
      <c r="A1877" s="63">
        <v>1790</v>
      </c>
      <c r="B1877" s="281" t="s">
        <v>6930</v>
      </c>
      <c r="C1877" s="219" t="s">
        <v>6964</v>
      </c>
      <c r="D1877" s="219" t="s">
        <v>6965</v>
      </c>
      <c r="E1877" s="208" t="s">
        <v>6966</v>
      </c>
      <c r="F1877" s="282">
        <v>119572.5</v>
      </c>
      <c r="G1877" s="81" t="s">
        <v>24</v>
      </c>
      <c r="H1877" s="36"/>
    </row>
    <row r="1878" spans="1:8" s="275" customFormat="1" ht="14.85" customHeight="1" x14ac:dyDescent="0.3">
      <c r="A1878" s="63">
        <v>1791</v>
      </c>
      <c r="B1878" s="281" t="s">
        <v>6930</v>
      </c>
      <c r="C1878" s="219" t="s">
        <v>6967</v>
      </c>
      <c r="D1878" s="219" t="s">
        <v>6968</v>
      </c>
      <c r="E1878" s="208" t="s">
        <v>6969</v>
      </c>
      <c r="F1878" s="282">
        <v>119572.5</v>
      </c>
      <c r="G1878" s="81" t="s">
        <v>24</v>
      </c>
      <c r="H1878" s="36"/>
    </row>
    <row r="1879" spans="1:8" s="275" customFormat="1" ht="14.85" customHeight="1" x14ac:dyDescent="0.3">
      <c r="A1879" s="63">
        <v>1792</v>
      </c>
      <c r="B1879" s="281" t="s">
        <v>6930</v>
      </c>
      <c r="C1879" s="219" t="s">
        <v>6970</v>
      </c>
      <c r="D1879" s="219" t="s">
        <v>6971</v>
      </c>
      <c r="E1879" s="208" t="s">
        <v>6972</v>
      </c>
      <c r="F1879" s="282">
        <v>119572.5</v>
      </c>
      <c r="G1879" s="81" t="s">
        <v>24</v>
      </c>
      <c r="H1879" s="36"/>
    </row>
    <row r="1880" spans="1:8" s="275" customFormat="1" ht="14.85" customHeight="1" x14ac:dyDescent="0.3">
      <c r="A1880" s="63">
        <v>1793</v>
      </c>
      <c r="B1880" s="281" t="s">
        <v>6930</v>
      </c>
      <c r="C1880" s="219" t="s">
        <v>6973</v>
      </c>
      <c r="D1880" s="219" t="s">
        <v>6974</v>
      </c>
      <c r="E1880" s="208" t="s">
        <v>6975</v>
      </c>
      <c r="F1880" s="282">
        <v>119572.5</v>
      </c>
      <c r="G1880" s="81" t="s">
        <v>24</v>
      </c>
      <c r="H1880" s="36"/>
    </row>
    <row r="1881" spans="1:8" s="275" customFormat="1" ht="14.85" customHeight="1" x14ac:dyDescent="0.3">
      <c r="A1881" s="63">
        <v>1794</v>
      </c>
      <c r="B1881" s="281" t="s">
        <v>6930</v>
      </c>
      <c r="C1881" s="219" t="s">
        <v>6976</v>
      </c>
      <c r="D1881" s="219" t="s">
        <v>6977</v>
      </c>
      <c r="E1881" s="208" t="s">
        <v>6978</v>
      </c>
      <c r="F1881" s="282">
        <v>119572.5</v>
      </c>
      <c r="G1881" s="81" t="s">
        <v>24</v>
      </c>
      <c r="H1881" s="36"/>
    </row>
    <row r="1882" spans="1:8" s="275" customFormat="1" ht="14.85" customHeight="1" x14ac:dyDescent="0.3">
      <c r="A1882" s="63">
        <v>1795</v>
      </c>
      <c r="B1882" s="281" t="s">
        <v>6930</v>
      </c>
      <c r="C1882" s="219" t="s">
        <v>6979</v>
      </c>
      <c r="D1882" s="219" t="s">
        <v>6980</v>
      </c>
      <c r="E1882" s="208" t="s">
        <v>6981</v>
      </c>
      <c r="F1882" s="282">
        <v>119572.5</v>
      </c>
      <c r="G1882" s="81" t="s">
        <v>24</v>
      </c>
      <c r="H1882" s="36"/>
    </row>
    <row r="1883" spans="1:8" s="275" customFormat="1" ht="14.85" customHeight="1" x14ac:dyDescent="0.3">
      <c r="A1883" s="63">
        <v>1796</v>
      </c>
      <c r="B1883" s="281" t="s">
        <v>6930</v>
      </c>
      <c r="C1883" s="219" t="s">
        <v>6982</v>
      </c>
      <c r="D1883" s="219" t="s">
        <v>6983</v>
      </c>
      <c r="E1883" s="208" t="s">
        <v>6984</v>
      </c>
      <c r="F1883" s="282">
        <v>119572.5</v>
      </c>
      <c r="G1883" s="81" t="s">
        <v>24</v>
      </c>
      <c r="H1883" s="36"/>
    </row>
    <row r="1884" spans="1:8" s="275" customFormat="1" ht="14.85" customHeight="1" x14ac:dyDescent="0.3">
      <c r="A1884" s="63">
        <v>1797</v>
      </c>
      <c r="B1884" s="281" t="s">
        <v>6930</v>
      </c>
      <c r="C1884" s="219" t="s">
        <v>6985</v>
      </c>
      <c r="D1884" s="219" t="s">
        <v>6986</v>
      </c>
      <c r="E1884" s="208" t="s">
        <v>6987</v>
      </c>
      <c r="F1884" s="282">
        <v>119572.5</v>
      </c>
      <c r="G1884" s="81" t="s">
        <v>24</v>
      </c>
      <c r="H1884" s="36"/>
    </row>
    <row r="1885" spans="1:8" s="275" customFormat="1" ht="14.85" customHeight="1" x14ac:dyDescent="0.3">
      <c r="A1885" s="63">
        <v>1798</v>
      </c>
      <c r="B1885" s="281" t="s">
        <v>6930</v>
      </c>
      <c r="C1885" s="219" t="s">
        <v>6988</v>
      </c>
      <c r="D1885" s="219" t="s">
        <v>6989</v>
      </c>
      <c r="E1885" s="208" t="s">
        <v>6990</v>
      </c>
      <c r="F1885" s="282">
        <v>119572.5</v>
      </c>
      <c r="G1885" s="81" t="s">
        <v>24</v>
      </c>
      <c r="H1885" s="36"/>
    </row>
    <row r="1886" spans="1:8" s="275" customFormat="1" ht="14.85" customHeight="1" x14ac:dyDescent="0.3">
      <c r="A1886" s="63">
        <v>1799</v>
      </c>
      <c r="B1886" s="281" t="s">
        <v>6930</v>
      </c>
      <c r="C1886" s="219" t="s">
        <v>6991</v>
      </c>
      <c r="D1886" s="219" t="s">
        <v>6992</v>
      </c>
      <c r="E1886" s="208" t="s">
        <v>6993</v>
      </c>
      <c r="F1886" s="282">
        <v>119572.5</v>
      </c>
      <c r="G1886" s="81" t="s">
        <v>24</v>
      </c>
      <c r="H1886" s="36"/>
    </row>
    <row r="1887" spans="1:8" s="275" customFormat="1" ht="14.85" customHeight="1" x14ac:dyDescent="0.3">
      <c r="A1887" s="63">
        <v>1800</v>
      </c>
      <c r="B1887" s="281" t="s">
        <v>6930</v>
      </c>
      <c r="C1887" s="219" t="s">
        <v>6994</v>
      </c>
      <c r="D1887" s="219" t="s">
        <v>6995</v>
      </c>
      <c r="E1887" s="208" t="s">
        <v>6996</v>
      </c>
      <c r="F1887" s="282">
        <v>148516</v>
      </c>
      <c r="G1887" s="81">
        <v>22208</v>
      </c>
      <c r="H1887" s="36"/>
    </row>
    <row r="1888" spans="1:8" s="275" customFormat="1" ht="14.85" customHeight="1" x14ac:dyDescent="0.3">
      <c r="A1888" s="63">
        <v>1801</v>
      </c>
      <c r="B1888" s="281" t="s">
        <v>6930</v>
      </c>
      <c r="C1888" s="219" t="s">
        <v>6997</v>
      </c>
      <c r="D1888" s="219" t="s">
        <v>6998</v>
      </c>
      <c r="E1888" s="208" t="s">
        <v>6999</v>
      </c>
      <c r="F1888" s="282">
        <v>148516</v>
      </c>
      <c r="G1888" s="81">
        <v>22208</v>
      </c>
      <c r="H1888" s="36"/>
    </row>
    <row r="1889" spans="1:8" s="275" customFormat="1" ht="14.85" customHeight="1" x14ac:dyDescent="0.3">
      <c r="A1889" s="63">
        <v>1802</v>
      </c>
      <c r="B1889" s="281" t="s">
        <v>6930</v>
      </c>
      <c r="C1889" s="219" t="s">
        <v>7000</v>
      </c>
      <c r="D1889" s="219" t="s">
        <v>7001</v>
      </c>
      <c r="E1889" s="208" t="s">
        <v>7002</v>
      </c>
      <c r="F1889" s="282">
        <v>148516</v>
      </c>
      <c r="G1889" s="81">
        <v>22208</v>
      </c>
      <c r="H1889" s="36"/>
    </row>
    <row r="1890" spans="1:8" s="275" customFormat="1" ht="14.85" customHeight="1" x14ac:dyDescent="0.3">
      <c r="A1890" s="63">
        <v>1803</v>
      </c>
      <c r="B1890" s="281" t="s">
        <v>6930</v>
      </c>
      <c r="C1890" s="219" t="s">
        <v>7003</v>
      </c>
      <c r="D1890" s="219" t="s">
        <v>7004</v>
      </c>
      <c r="E1890" s="208" t="s">
        <v>7005</v>
      </c>
      <c r="F1890" s="282">
        <v>148516</v>
      </c>
      <c r="G1890" s="81">
        <v>22208</v>
      </c>
      <c r="H1890" s="36"/>
    </row>
    <row r="1891" spans="1:8" s="275" customFormat="1" ht="14.85" customHeight="1" x14ac:dyDescent="0.3">
      <c r="A1891" s="63">
        <v>1804</v>
      </c>
      <c r="B1891" s="281" t="s">
        <v>6930</v>
      </c>
      <c r="C1891" s="219" t="s">
        <v>7006</v>
      </c>
      <c r="D1891" s="219" t="s">
        <v>7007</v>
      </c>
      <c r="E1891" s="208" t="s">
        <v>7008</v>
      </c>
      <c r="F1891" s="282">
        <v>148516</v>
      </c>
      <c r="G1891" s="81">
        <v>22208</v>
      </c>
      <c r="H1891" s="36"/>
    </row>
    <row r="1892" spans="1:8" s="275" customFormat="1" ht="14.85" customHeight="1" x14ac:dyDescent="0.3">
      <c r="A1892" s="63">
        <v>1805</v>
      </c>
      <c r="B1892" s="281" t="s">
        <v>6930</v>
      </c>
      <c r="C1892" s="219" t="s">
        <v>7009</v>
      </c>
      <c r="D1892" s="219" t="s">
        <v>7010</v>
      </c>
      <c r="E1892" s="208" t="s">
        <v>7011</v>
      </c>
      <c r="F1892" s="282">
        <v>148516</v>
      </c>
      <c r="G1892" s="81">
        <v>22208</v>
      </c>
      <c r="H1892" s="36"/>
    </row>
    <row r="1893" spans="1:8" s="275" customFormat="1" ht="14.85" customHeight="1" x14ac:dyDescent="0.3">
      <c r="A1893" s="63">
        <v>1806</v>
      </c>
      <c r="B1893" s="281" t="s">
        <v>6930</v>
      </c>
      <c r="C1893" s="219" t="s">
        <v>7012</v>
      </c>
      <c r="D1893" s="219" t="s">
        <v>7013</v>
      </c>
      <c r="E1893" s="208" t="s">
        <v>7014</v>
      </c>
      <c r="F1893" s="282">
        <v>148516</v>
      </c>
      <c r="G1893" s="81">
        <v>22208</v>
      </c>
      <c r="H1893" s="36"/>
    </row>
    <row r="1894" spans="1:8" s="275" customFormat="1" ht="14.85" customHeight="1" x14ac:dyDescent="0.3">
      <c r="A1894" s="63">
        <v>1807</v>
      </c>
      <c r="B1894" s="281" t="s">
        <v>6930</v>
      </c>
      <c r="C1894" s="219" t="s">
        <v>7015</v>
      </c>
      <c r="D1894" s="219" t="s">
        <v>7016</v>
      </c>
      <c r="E1894" s="208" t="s">
        <v>7017</v>
      </c>
      <c r="F1894" s="282">
        <v>148516</v>
      </c>
      <c r="G1894" s="81">
        <v>22208</v>
      </c>
      <c r="H1894" s="36"/>
    </row>
    <row r="1895" spans="1:8" s="275" customFormat="1" ht="14.85" customHeight="1" x14ac:dyDescent="0.3">
      <c r="A1895" s="63">
        <v>1808</v>
      </c>
      <c r="B1895" s="281" t="s">
        <v>6930</v>
      </c>
      <c r="C1895" s="219" t="s">
        <v>7018</v>
      </c>
      <c r="D1895" s="219" t="s">
        <v>7019</v>
      </c>
      <c r="E1895" s="208" t="s">
        <v>7020</v>
      </c>
      <c r="F1895" s="282">
        <v>148516</v>
      </c>
      <c r="G1895" s="81">
        <v>22208</v>
      </c>
      <c r="H1895" s="36"/>
    </row>
    <row r="1896" spans="1:8" s="275" customFormat="1" ht="14.85" customHeight="1" x14ac:dyDescent="0.3">
      <c r="A1896" s="63">
        <v>1809</v>
      </c>
      <c r="B1896" s="281" t="s">
        <v>6930</v>
      </c>
      <c r="C1896" s="219" t="s">
        <v>7021</v>
      </c>
      <c r="D1896" s="219" t="s">
        <v>7022</v>
      </c>
      <c r="E1896" s="208" t="s">
        <v>7023</v>
      </c>
      <c r="F1896" s="282">
        <v>148516</v>
      </c>
      <c r="G1896" s="81">
        <v>22208</v>
      </c>
      <c r="H1896" s="36"/>
    </row>
    <row r="1897" spans="1:8" s="275" customFormat="1" ht="14.85" customHeight="1" x14ac:dyDescent="0.3">
      <c r="A1897" s="63">
        <v>1810</v>
      </c>
      <c r="B1897" s="281" t="s">
        <v>6930</v>
      </c>
      <c r="C1897" s="219" t="s">
        <v>7024</v>
      </c>
      <c r="D1897" s="219" t="s">
        <v>7025</v>
      </c>
      <c r="E1897" s="208" t="s">
        <v>7026</v>
      </c>
      <c r="F1897" s="282">
        <v>148516</v>
      </c>
      <c r="G1897" s="81">
        <v>22208</v>
      </c>
      <c r="H1897" s="36"/>
    </row>
    <row r="1898" spans="1:8" s="275" customFormat="1" ht="14.85" customHeight="1" x14ac:dyDescent="0.3">
      <c r="A1898" s="63">
        <v>1811</v>
      </c>
      <c r="B1898" s="281" t="s">
        <v>6930</v>
      </c>
      <c r="C1898" s="219" t="s">
        <v>7027</v>
      </c>
      <c r="D1898" s="219" t="s">
        <v>7028</v>
      </c>
      <c r="E1898" s="208" t="s">
        <v>7029</v>
      </c>
      <c r="F1898" s="282">
        <v>148516</v>
      </c>
      <c r="G1898" s="81">
        <v>22208</v>
      </c>
      <c r="H1898" s="36"/>
    </row>
    <row r="1899" spans="1:8" s="275" customFormat="1" ht="14.85" customHeight="1" x14ac:dyDescent="0.3">
      <c r="A1899" s="63">
        <v>1812</v>
      </c>
      <c r="B1899" s="281" t="s">
        <v>6930</v>
      </c>
      <c r="C1899" s="219" t="s">
        <v>7030</v>
      </c>
      <c r="D1899" s="219" t="s">
        <v>7031</v>
      </c>
      <c r="E1899" s="208" t="s">
        <v>7032</v>
      </c>
      <c r="F1899" s="282">
        <v>148516</v>
      </c>
      <c r="G1899" s="81">
        <v>22208</v>
      </c>
      <c r="H1899" s="36"/>
    </row>
    <row r="1900" spans="1:8" s="275" customFormat="1" ht="14.85" customHeight="1" x14ac:dyDescent="0.3">
      <c r="A1900" s="63">
        <v>1813</v>
      </c>
      <c r="B1900" s="281" t="s">
        <v>6930</v>
      </c>
      <c r="C1900" s="219" t="s">
        <v>7033</v>
      </c>
      <c r="D1900" s="219" t="s">
        <v>7034</v>
      </c>
      <c r="E1900" s="208" t="s">
        <v>7035</v>
      </c>
      <c r="F1900" s="282">
        <v>148516</v>
      </c>
      <c r="G1900" s="81">
        <v>22208</v>
      </c>
      <c r="H1900" s="36"/>
    </row>
    <row r="1901" spans="1:8" s="275" customFormat="1" ht="14.85" customHeight="1" x14ac:dyDescent="0.3">
      <c r="A1901" s="63">
        <v>1814</v>
      </c>
      <c r="B1901" s="281" t="s">
        <v>6930</v>
      </c>
      <c r="C1901" s="219" t="s">
        <v>7036</v>
      </c>
      <c r="D1901" s="219" t="s">
        <v>7037</v>
      </c>
      <c r="E1901" s="208" t="s">
        <v>7038</v>
      </c>
      <c r="F1901" s="282">
        <v>148516</v>
      </c>
      <c r="G1901" s="81">
        <v>22208</v>
      </c>
      <c r="H1901" s="36"/>
    </row>
    <row r="1902" spans="1:8" s="275" customFormat="1" ht="14.85" customHeight="1" x14ac:dyDescent="0.3">
      <c r="A1902" s="63">
        <v>1815</v>
      </c>
      <c r="B1902" s="281" t="s">
        <v>6930</v>
      </c>
      <c r="C1902" s="219" t="s">
        <v>7039</v>
      </c>
      <c r="D1902" s="219" t="s">
        <v>7040</v>
      </c>
      <c r="E1902" s="208" t="s">
        <v>7041</v>
      </c>
      <c r="F1902" s="282">
        <v>148516</v>
      </c>
      <c r="G1902" s="81">
        <v>22208</v>
      </c>
      <c r="H1902" s="36"/>
    </row>
    <row r="1903" spans="1:8" s="275" customFormat="1" ht="14.85" customHeight="1" x14ac:dyDescent="0.3">
      <c r="A1903" s="63">
        <v>1816</v>
      </c>
      <c r="B1903" s="281" t="s">
        <v>6930</v>
      </c>
      <c r="C1903" s="219" t="s">
        <v>7042</v>
      </c>
      <c r="D1903" s="219" t="s">
        <v>7043</v>
      </c>
      <c r="E1903" s="208" t="s">
        <v>7044</v>
      </c>
      <c r="F1903" s="282">
        <v>148516</v>
      </c>
      <c r="G1903" s="81">
        <v>22208</v>
      </c>
      <c r="H1903" s="36"/>
    </row>
    <row r="1904" spans="1:8" s="275" customFormat="1" ht="14.85" customHeight="1" x14ac:dyDescent="0.3">
      <c r="A1904" s="63">
        <v>1817</v>
      </c>
      <c r="B1904" s="281" t="s">
        <v>6930</v>
      </c>
      <c r="C1904" s="219" t="s">
        <v>7045</v>
      </c>
      <c r="D1904" s="219" t="s">
        <v>7046</v>
      </c>
      <c r="E1904" s="208" t="s">
        <v>7047</v>
      </c>
      <c r="F1904" s="282">
        <v>148516</v>
      </c>
      <c r="G1904" s="81">
        <v>22208</v>
      </c>
      <c r="H1904" s="36"/>
    </row>
    <row r="1905" spans="1:8" s="275" customFormat="1" ht="14.85" customHeight="1" x14ac:dyDescent="0.3">
      <c r="A1905" s="63">
        <v>1818</v>
      </c>
      <c r="B1905" s="281" t="s">
        <v>6930</v>
      </c>
      <c r="C1905" s="219" t="s">
        <v>7048</v>
      </c>
      <c r="D1905" s="219" t="s">
        <v>7049</v>
      </c>
      <c r="E1905" s="208" t="s">
        <v>7050</v>
      </c>
      <c r="F1905" s="282">
        <v>148516</v>
      </c>
      <c r="G1905" s="81">
        <v>22208</v>
      </c>
      <c r="H1905" s="36"/>
    </row>
    <row r="1906" spans="1:8" s="275" customFormat="1" ht="14.85" customHeight="1" x14ac:dyDescent="0.3">
      <c r="A1906" s="63">
        <v>1819</v>
      </c>
      <c r="B1906" s="281" t="s">
        <v>6930</v>
      </c>
      <c r="C1906" s="219" t="s">
        <v>7051</v>
      </c>
      <c r="D1906" s="219" t="s">
        <v>7052</v>
      </c>
      <c r="E1906" s="208" t="s">
        <v>7053</v>
      </c>
      <c r="F1906" s="282">
        <v>148516</v>
      </c>
      <c r="G1906" s="81">
        <v>22208</v>
      </c>
      <c r="H1906" s="36"/>
    </row>
    <row r="1907" spans="1:8" s="275" customFormat="1" ht="14.85" customHeight="1" x14ac:dyDescent="0.3">
      <c r="A1907" s="63">
        <v>1820</v>
      </c>
      <c r="B1907" s="281" t="s">
        <v>6930</v>
      </c>
      <c r="C1907" s="219" t="s">
        <v>7054</v>
      </c>
      <c r="D1907" s="219" t="s">
        <v>7055</v>
      </c>
      <c r="E1907" s="208" t="s">
        <v>7056</v>
      </c>
      <c r="F1907" s="282">
        <v>148516</v>
      </c>
      <c r="G1907" s="81">
        <v>22208</v>
      </c>
      <c r="H1907" s="36"/>
    </row>
    <row r="1908" spans="1:8" s="275" customFormat="1" ht="14.85" customHeight="1" x14ac:dyDescent="0.3">
      <c r="A1908" s="63">
        <v>1821</v>
      </c>
      <c r="B1908" s="281" t="s">
        <v>6930</v>
      </c>
      <c r="C1908" s="219" t="s">
        <v>7057</v>
      </c>
      <c r="D1908" s="219" t="s">
        <v>7058</v>
      </c>
      <c r="E1908" s="208" t="s">
        <v>7059</v>
      </c>
      <c r="F1908" s="282">
        <v>148516</v>
      </c>
      <c r="G1908" s="81">
        <v>22208</v>
      </c>
      <c r="H1908" s="36"/>
    </row>
    <row r="1909" spans="1:8" s="275" customFormat="1" ht="14.85" customHeight="1" x14ac:dyDescent="0.3">
      <c r="A1909" s="63">
        <v>1822</v>
      </c>
      <c r="B1909" s="281" t="s">
        <v>6930</v>
      </c>
      <c r="C1909" s="219" t="s">
        <v>7060</v>
      </c>
      <c r="D1909" s="219" t="s">
        <v>7061</v>
      </c>
      <c r="E1909" s="208" t="s">
        <v>7062</v>
      </c>
      <c r="F1909" s="282">
        <v>148516</v>
      </c>
      <c r="G1909" s="81">
        <v>22208</v>
      </c>
      <c r="H1909" s="36"/>
    </row>
    <row r="1910" spans="1:8" s="275" customFormat="1" ht="14.85" customHeight="1" x14ac:dyDescent="0.3">
      <c r="A1910" s="63">
        <v>1823</v>
      </c>
      <c r="B1910" s="281" t="s">
        <v>6930</v>
      </c>
      <c r="C1910" s="219" t="s">
        <v>7063</v>
      </c>
      <c r="D1910" s="219" t="s">
        <v>7064</v>
      </c>
      <c r="E1910" s="208" t="s">
        <v>7065</v>
      </c>
      <c r="F1910" s="282">
        <v>148516</v>
      </c>
      <c r="G1910" s="81">
        <v>22208</v>
      </c>
      <c r="H1910" s="36"/>
    </row>
    <row r="1911" spans="1:8" s="275" customFormat="1" ht="14.85" customHeight="1" x14ac:dyDescent="0.3">
      <c r="A1911" s="63">
        <v>1824</v>
      </c>
      <c r="B1911" s="281" t="s">
        <v>7066</v>
      </c>
      <c r="C1911" s="219" t="s">
        <v>7067</v>
      </c>
      <c r="D1911" s="219" t="s">
        <v>7068</v>
      </c>
      <c r="E1911" s="208" t="s">
        <v>7069</v>
      </c>
      <c r="F1911" s="282">
        <v>119947</v>
      </c>
      <c r="G1911" s="81">
        <v>22208</v>
      </c>
      <c r="H1911" s="36"/>
    </row>
    <row r="1912" spans="1:8" s="275" customFormat="1" ht="14.85" customHeight="1" x14ac:dyDescent="0.3">
      <c r="A1912" s="63">
        <v>1825</v>
      </c>
      <c r="B1912" s="281" t="s">
        <v>7066</v>
      </c>
      <c r="C1912" s="219" t="s">
        <v>7070</v>
      </c>
      <c r="D1912" s="219" t="s">
        <v>7071</v>
      </c>
      <c r="E1912" s="208" t="s">
        <v>7072</v>
      </c>
      <c r="F1912" s="282">
        <v>119947</v>
      </c>
      <c r="G1912" s="81">
        <v>22208</v>
      </c>
      <c r="H1912" s="36"/>
    </row>
    <row r="1913" spans="1:8" s="275" customFormat="1" ht="14.85" customHeight="1" x14ac:dyDescent="0.3">
      <c r="A1913" s="63">
        <v>1826</v>
      </c>
      <c r="B1913" s="281" t="s">
        <v>7066</v>
      </c>
      <c r="C1913" s="219" t="s">
        <v>7073</v>
      </c>
      <c r="D1913" s="219" t="s">
        <v>7074</v>
      </c>
      <c r="E1913" s="208" t="s">
        <v>7075</v>
      </c>
      <c r="F1913" s="282">
        <v>119947</v>
      </c>
      <c r="G1913" s="81">
        <v>22208</v>
      </c>
      <c r="H1913" s="36"/>
    </row>
    <row r="1914" spans="1:8" s="275" customFormat="1" ht="14.85" customHeight="1" x14ac:dyDescent="0.3">
      <c r="A1914" s="63">
        <v>1827</v>
      </c>
      <c r="B1914" s="281" t="s">
        <v>7076</v>
      </c>
      <c r="C1914" s="219" t="s">
        <v>7077</v>
      </c>
      <c r="D1914" s="219" t="s">
        <v>7078</v>
      </c>
      <c r="E1914" s="208" t="s">
        <v>7079</v>
      </c>
      <c r="F1914" s="282">
        <v>74900</v>
      </c>
      <c r="G1914" s="81">
        <v>22208</v>
      </c>
      <c r="H1914" s="36"/>
    </row>
    <row r="1915" spans="1:8" s="275" customFormat="1" ht="14.85" customHeight="1" x14ac:dyDescent="0.3">
      <c r="A1915" s="63">
        <v>1828</v>
      </c>
      <c r="B1915" s="281" t="s">
        <v>7080</v>
      </c>
      <c r="C1915" s="219" t="s">
        <v>7081</v>
      </c>
      <c r="D1915" s="219" t="s">
        <v>7082</v>
      </c>
      <c r="E1915" s="208" t="s">
        <v>7083</v>
      </c>
      <c r="F1915" s="282">
        <v>94160</v>
      </c>
      <c r="G1915" s="81">
        <v>22040</v>
      </c>
      <c r="H1915" s="36"/>
    </row>
    <row r="1916" spans="1:8" s="275" customFormat="1" ht="14.85" customHeight="1" x14ac:dyDescent="0.3">
      <c r="A1916" s="63">
        <v>1829</v>
      </c>
      <c r="B1916" s="281" t="s">
        <v>7080</v>
      </c>
      <c r="C1916" s="219" t="s">
        <v>7084</v>
      </c>
      <c r="D1916" s="219" t="s">
        <v>7085</v>
      </c>
      <c r="E1916" s="208" t="s">
        <v>7086</v>
      </c>
      <c r="F1916" s="282">
        <v>94160</v>
      </c>
      <c r="G1916" s="81">
        <v>22040</v>
      </c>
      <c r="H1916" s="36"/>
    </row>
    <row r="1917" spans="1:8" s="275" customFormat="1" ht="14.85" customHeight="1" x14ac:dyDescent="0.3">
      <c r="A1917" s="63">
        <v>1830</v>
      </c>
      <c r="B1917" s="281" t="s">
        <v>7080</v>
      </c>
      <c r="C1917" s="219" t="s">
        <v>7087</v>
      </c>
      <c r="D1917" s="219" t="s">
        <v>7088</v>
      </c>
      <c r="E1917" s="208" t="s">
        <v>7089</v>
      </c>
      <c r="F1917" s="282">
        <v>94160</v>
      </c>
      <c r="G1917" s="81">
        <v>22040</v>
      </c>
      <c r="H1917" s="36"/>
    </row>
    <row r="1918" spans="1:8" s="275" customFormat="1" ht="14.85" customHeight="1" x14ac:dyDescent="0.3">
      <c r="A1918" s="63">
        <v>1831</v>
      </c>
      <c r="B1918" s="281" t="s">
        <v>7080</v>
      </c>
      <c r="C1918" s="219" t="s">
        <v>7090</v>
      </c>
      <c r="D1918" s="219" t="s">
        <v>7091</v>
      </c>
      <c r="E1918" s="208" t="s">
        <v>7092</v>
      </c>
      <c r="F1918" s="282">
        <v>94160</v>
      </c>
      <c r="G1918" s="81">
        <v>22040</v>
      </c>
      <c r="H1918" s="36"/>
    </row>
    <row r="1919" spans="1:8" s="275" customFormat="1" ht="14.85" customHeight="1" x14ac:dyDescent="0.3">
      <c r="A1919" s="63">
        <v>1832</v>
      </c>
      <c r="B1919" s="281" t="s">
        <v>7080</v>
      </c>
      <c r="C1919" s="219" t="s">
        <v>7093</v>
      </c>
      <c r="D1919" s="219" t="s">
        <v>7094</v>
      </c>
      <c r="E1919" s="208" t="s">
        <v>7095</v>
      </c>
      <c r="F1919" s="282">
        <v>94160</v>
      </c>
      <c r="G1919" s="81">
        <v>22040</v>
      </c>
      <c r="H1919" s="36"/>
    </row>
    <row r="1920" spans="1:8" s="275" customFormat="1" ht="14.85" customHeight="1" x14ac:dyDescent="0.3">
      <c r="A1920" s="63">
        <v>1833</v>
      </c>
      <c r="B1920" s="281" t="s">
        <v>7080</v>
      </c>
      <c r="C1920" s="219" t="s">
        <v>7096</v>
      </c>
      <c r="D1920" s="219" t="s">
        <v>7097</v>
      </c>
      <c r="E1920" s="208" t="s">
        <v>7098</v>
      </c>
      <c r="F1920" s="282">
        <v>94160</v>
      </c>
      <c r="G1920" s="81">
        <v>22040</v>
      </c>
      <c r="H1920" s="36"/>
    </row>
    <row r="1921" spans="1:8" s="275" customFormat="1" ht="14.85" customHeight="1" x14ac:dyDescent="0.3">
      <c r="A1921" s="63">
        <v>1834</v>
      </c>
      <c r="B1921" s="281" t="s">
        <v>7080</v>
      </c>
      <c r="C1921" s="219" t="s">
        <v>7099</v>
      </c>
      <c r="D1921" s="219" t="s">
        <v>7100</v>
      </c>
      <c r="E1921" s="208" t="s">
        <v>7101</v>
      </c>
      <c r="F1921" s="282">
        <v>94160</v>
      </c>
      <c r="G1921" s="81">
        <v>22040</v>
      </c>
      <c r="H1921" s="36"/>
    </row>
    <row r="1922" spans="1:8" s="275" customFormat="1" ht="14.85" customHeight="1" x14ac:dyDescent="0.3">
      <c r="A1922" s="63">
        <v>1835</v>
      </c>
      <c r="B1922" s="281" t="s">
        <v>7080</v>
      </c>
      <c r="C1922" s="219" t="s">
        <v>7102</v>
      </c>
      <c r="D1922" s="219" t="s">
        <v>7103</v>
      </c>
      <c r="E1922" s="208" t="s">
        <v>7104</v>
      </c>
      <c r="F1922" s="282">
        <v>94160</v>
      </c>
      <c r="G1922" s="81">
        <v>22040</v>
      </c>
      <c r="H1922" s="36"/>
    </row>
    <row r="1923" spans="1:8" s="275" customFormat="1" ht="14.85" customHeight="1" x14ac:dyDescent="0.3">
      <c r="A1923" s="52">
        <v>1836</v>
      </c>
      <c r="B1923" s="319" t="s">
        <v>7080</v>
      </c>
      <c r="C1923" s="294" t="s">
        <v>7105</v>
      </c>
      <c r="D1923" s="294" t="s">
        <v>7106</v>
      </c>
      <c r="E1923" s="233" t="s">
        <v>7107</v>
      </c>
      <c r="F1923" s="330">
        <v>94160</v>
      </c>
      <c r="G1923" s="181">
        <v>22040</v>
      </c>
      <c r="H1923" s="36"/>
    </row>
    <row r="1924" spans="1:8" s="275" customFormat="1" ht="14.85" customHeight="1" x14ac:dyDescent="0.3">
      <c r="A1924" s="45">
        <v>1837</v>
      </c>
      <c r="B1924" s="315" t="s">
        <v>7080</v>
      </c>
      <c r="C1924" s="298" t="s">
        <v>7108</v>
      </c>
      <c r="D1924" s="298" t="s">
        <v>7109</v>
      </c>
      <c r="E1924" s="311" t="s">
        <v>7110</v>
      </c>
      <c r="F1924" s="331">
        <v>94160</v>
      </c>
      <c r="G1924" s="109">
        <v>22040</v>
      </c>
      <c r="H1924" s="36"/>
    </row>
    <row r="1925" spans="1:8" s="275" customFormat="1" ht="14.85" customHeight="1" x14ac:dyDescent="0.3">
      <c r="A1925" s="63">
        <v>1838</v>
      </c>
      <c r="B1925" s="281" t="s">
        <v>7080</v>
      </c>
      <c r="C1925" s="219" t="s">
        <v>7111</v>
      </c>
      <c r="D1925" s="219" t="s">
        <v>7112</v>
      </c>
      <c r="E1925" s="208" t="s">
        <v>7113</v>
      </c>
      <c r="F1925" s="282">
        <v>94160</v>
      </c>
      <c r="G1925" s="81">
        <v>22040</v>
      </c>
      <c r="H1925" s="36"/>
    </row>
    <row r="1926" spans="1:8" s="275" customFormat="1" ht="14.85" customHeight="1" x14ac:dyDescent="0.3">
      <c r="A1926" s="63">
        <v>1839</v>
      </c>
      <c r="B1926" s="281" t="s">
        <v>7080</v>
      </c>
      <c r="C1926" s="219" t="s">
        <v>7114</v>
      </c>
      <c r="D1926" s="219" t="s">
        <v>7115</v>
      </c>
      <c r="E1926" s="208" t="s">
        <v>7116</v>
      </c>
      <c r="F1926" s="282">
        <v>94160</v>
      </c>
      <c r="G1926" s="81">
        <v>22040</v>
      </c>
      <c r="H1926" s="36"/>
    </row>
    <row r="1927" spans="1:8" s="275" customFormat="1" ht="14.85" customHeight="1" x14ac:dyDescent="0.3">
      <c r="A1927" s="63">
        <v>1840</v>
      </c>
      <c r="B1927" s="281" t="s">
        <v>7080</v>
      </c>
      <c r="C1927" s="219" t="s">
        <v>7117</v>
      </c>
      <c r="D1927" s="219" t="s">
        <v>7118</v>
      </c>
      <c r="E1927" s="208" t="s">
        <v>7119</v>
      </c>
      <c r="F1927" s="282">
        <v>94160</v>
      </c>
      <c r="G1927" s="81">
        <v>22199</v>
      </c>
      <c r="H1927" s="36"/>
    </row>
    <row r="1928" spans="1:8" s="275" customFormat="1" ht="14.85" customHeight="1" x14ac:dyDescent="0.3">
      <c r="A1928" s="63">
        <v>1841</v>
      </c>
      <c r="B1928" s="281" t="s">
        <v>7080</v>
      </c>
      <c r="C1928" s="219" t="s">
        <v>7120</v>
      </c>
      <c r="D1928" s="219" t="s">
        <v>7121</v>
      </c>
      <c r="E1928" s="208" t="s">
        <v>7122</v>
      </c>
      <c r="F1928" s="282">
        <v>94160</v>
      </c>
      <c r="G1928" s="81">
        <v>22199</v>
      </c>
      <c r="H1928" s="36"/>
    </row>
    <row r="1929" spans="1:8" s="275" customFormat="1" ht="14.85" customHeight="1" x14ac:dyDescent="0.3">
      <c r="A1929" s="63">
        <v>1842</v>
      </c>
      <c r="B1929" s="281" t="s">
        <v>7080</v>
      </c>
      <c r="C1929" s="219" t="s">
        <v>7123</v>
      </c>
      <c r="D1929" s="219" t="s">
        <v>7124</v>
      </c>
      <c r="E1929" s="208" t="s">
        <v>7125</v>
      </c>
      <c r="F1929" s="282">
        <v>94160</v>
      </c>
      <c r="G1929" s="81">
        <v>22199</v>
      </c>
      <c r="H1929" s="36"/>
    </row>
    <row r="1930" spans="1:8" s="275" customFormat="1" ht="14.85" customHeight="1" x14ac:dyDescent="0.3">
      <c r="A1930" s="63">
        <v>1843</v>
      </c>
      <c r="B1930" s="281" t="s">
        <v>7080</v>
      </c>
      <c r="C1930" s="219" t="s">
        <v>7126</v>
      </c>
      <c r="D1930" s="219" t="s">
        <v>7127</v>
      </c>
      <c r="E1930" s="208" t="s">
        <v>7128</v>
      </c>
      <c r="F1930" s="282">
        <v>94160</v>
      </c>
      <c r="G1930" s="81">
        <v>22199</v>
      </c>
      <c r="H1930" s="36"/>
    </row>
    <row r="1931" spans="1:8" s="275" customFormat="1" ht="14.85" customHeight="1" x14ac:dyDescent="0.3">
      <c r="A1931" s="63">
        <v>1844</v>
      </c>
      <c r="B1931" s="281" t="s">
        <v>7080</v>
      </c>
      <c r="C1931" s="219" t="s">
        <v>7129</v>
      </c>
      <c r="D1931" s="219" t="s">
        <v>7130</v>
      </c>
      <c r="E1931" s="208" t="s">
        <v>7131</v>
      </c>
      <c r="F1931" s="282">
        <v>94160</v>
      </c>
      <c r="G1931" s="81">
        <v>22199</v>
      </c>
      <c r="H1931" s="36"/>
    </row>
    <row r="1932" spans="1:8" s="275" customFormat="1" ht="14.85" customHeight="1" x14ac:dyDescent="0.3">
      <c r="A1932" s="63">
        <v>1845</v>
      </c>
      <c r="B1932" s="281" t="s">
        <v>7080</v>
      </c>
      <c r="C1932" s="219" t="s">
        <v>7132</v>
      </c>
      <c r="D1932" s="219" t="s">
        <v>7133</v>
      </c>
      <c r="E1932" s="208" t="s">
        <v>7134</v>
      </c>
      <c r="F1932" s="282">
        <v>94160</v>
      </c>
      <c r="G1932" s="81">
        <v>22199</v>
      </c>
      <c r="H1932" s="36"/>
    </row>
    <row r="1933" spans="1:8" s="275" customFormat="1" ht="14.85" customHeight="1" x14ac:dyDescent="0.3">
      <c r="A1933" s="63">
        <v>1846</v>
      </c>
      <c r="B1933" s="281" t="s">
        <v>7080</v>
      </c>
      <c r="C1933" s="219" t="s">
        <v>7135</v>
      </c>
      <c r="D1933" s="219" t="s">
        <v>7136</v>
      </c>
      <c r="E1933" s="208" t="s">
        <v>7137</v>
      </c>
      <c r="F1933" s="282">
        <v>94160</v>
      </c>
      <c r="G1933" s="81">
        <v>22199</v>
      </c>
      <c r="H1933" s="36"/>
    </row>
    <row r="1934" spans="1:8" s="275" customFormat="1" ht="14.85" customHeight="1" x14ac:dyDescent="0.3">
      <c r="A1934" s="63">
        <v>1847</v>
      </c>
      <c r="B1934" s="281" t="s">
        <v>7080</v>
      </c>
      <c r="C1934" s="219" t="s">
        <v>7138</v>
      </c>
      <c r="D1934" s="219" t="s">
        <v>7139</v>
      </c>
      <c r="E1934" s="208" t="s">
        <v>7140</v>
      </c>
      <c r="F1934" s="282">
        <v>94160</v>
      </c>
      <c r="G1934" s="81">
        <v>22199</v>
      </c>
      <c r="H1934" s="36"/>
    </row>
    <row r="1935" spans="1:8" s="275" customFormat="1" ht="14.85" customHeight="1" x14ac:dyDescent="0.3">
      <c r="A1935" s="63">
        <v>1848</v>
      </c>
      <c r="B1935" s="281" t="s">
        <v>7080</v>
      </c>
      <c r="C1935" s="219" t="s">
        <v>7141</v>
      </c>
      <c r="D1935" s="219" t="s">
        <v>7142</v>
      </c>
      <c r="E1935" s="208" t="s">
        <v>7143</v>
      </c>
      <c r="F1935" s="282">
        <v>94160</v>
      </c>
      <c r="G1935" s="81">
        <v>22199</v>
      </c>
      <c r="H1935" s="36"/>
    </row>
    <row r="1936" spans="1:8" s="275" customFormat="1" ht="14.85" customHeight="1" x14ac:dyDescent="0.3">
      <c r="A1936" s="63">
        <v>1849</v>
      </c>
      <c r="B1936" s="281" t="s">
        <v>7080</v>
      </c>
      <c r="C1936" s="219" t="s">
        <v>7144</v>
      </c>
      <c r="D1936" s="219" t="s">
        <v>7145</v>
      </c>
      <c r="E1936" s="208" t="s">
        <v>7146</v>
      </c>
      <c r="F1936" s="282">
        <v>94160</v>
      </c>
      <c r="G1936" s="81">
        <v>22199</v>
      </c>
      <c r="H1936" s="36"/>
    </row>
    <row r="1937" spans="1:8" s="275" customFormat="1" ht="14.85" customHeight="1" x14ac:dyDescent="0.3">
      <c r="A1937" s="63">
        <v>1850</v>
      </c>
      <c r="B1937" s="281" t="s">
        <v>7080</v>
      </c>
      <c r="C1937" s="219" t="s">
        <v>7147</v>
      </c>
      <c r="D1937" s="219" t="s">
        <v>7148</v>
      </c>
      <c r="E1937" s="208" t="s">
        <v>7149</v>
      </c>
      <c r="F1937" s="282">
        <v>94160</v>
      </c>
      <c r="G1937" s="81">
        <v>22199</v>
      </c>
      <c r="H1937" s="36"/>
    </row>
    <row r="1938" spans="1:8" s="275" customFormat="1" ht="14.85" customHeight="1" x14ac:dyDescent="0.3">
      <c r="A1938" s="63">
        <v>1851</v>
      </c>
      <c r="B1938" s="281" t="s">
        <v>7080</v>
      </c>
      <c r="C1938" s="219" t="s">
        <v>7150</v>
      </c>
      <c r="D1938" s="219" t="s">
        <v>7151</v>
      </c>
      <c r="E1938" s="208" t="s">
        <v>7152</v>
      </c>
      <c r="F1938" s="282">
        <v>94160</v>
      </c>
      <c r="G1938" s="81">
        <v>22199</v>
      </c>
      <c r="H1938" s="36"/>
    </row>
    <row r="1939" spans="1:8" s="275" customFormat="1" ht="14.85" customHeight="1" x14ac:dyDescent="0.3">
      <c r="A1939" s="63">
        <v>1852</v>
      </c>
      <c r="B1939" s="281" t="s">
        <v>7080</v>
      </c>
      <c r="C1939" s="219" t="s">
        <v>7153</v>
      </c>
      <c r="D1939" s="219" t="s">
        <v>7154</v>
      </c>
      <c r="E1939" s="208" t="s">
        <v>7155</v>
      </c>
      <c r="F1939" s="282">
        <v>94160</v>
      </c>
      <c r="G1939" s="81">
        <v>22199</v>
      </c>
      <c r="H1939" s="36"/>
    </row>
    <row r="1940" spans="1:8" s="275" customFormat="1" ht="14.85" customHeight="1" x14ac:dyDescent="0.3">
      <c r="A1940" s="63">
        <v>1853</v>
      </c>
      <c r="B1940" s="281" t="s">
        <v>7080</v>
      </c>
      <c r="C1940" s="219" t="s">
        <v>7156</v>
      </c>
      <c r="D1940" s="219" t="s">
        <v>7157</v>
      </c>
      <c r="E1940" s="208" t="s">
        <v>7158</v>
      </c>
      <c r="F1940" s="282">
        <v>94160</v>
      </c>
      <c r="G1940" s="81">
        <v>22199</v>
      </c>
      <c r="H1940" s="36"/>
    </row>
    <row r="1941" spans="1:8" s="275" customFormat="1" ht="14.85" customHeight="1" x14ac:dyDescent="0.3">
      <c r="A1941" s="63">
        <v>1854</v>
      </c>
      <c r="B1941" s="281" t="s">
        <v>7080</v>
      </c>
      <c r="C1941" s="219" t="s">
        <v>7159</v>
      </c>
      <c r="D1941" s="219" t="s">
        <v>7160</v>
      </c>
      <c r="E1941" s="208" t="s">
        <v>7161</v>
      </c>
      <c r="F1941" s="282">
        <v>94160</v>
      </c>
      <c r="G1941" s="81">
        <v>22199</v>
      </c>
      <c r="H1941" s="36"/>
    </row>
    <row r="1942" spans="1:8" s="275" customFormat="1" ht="14.85" customHeight="1" x14ac:dyDescent="0.3">
      <c r="A1942" s="63">
        <v>1855</v>
      </c>
      <c r="B1942" s="281" t="s">
        <v>7080</v>
      </c>
      <c r="C1942" s="219" t="s">
        <v>7162</v>
      </c>
      <c r="D1942" s="219" t="s">
        <v>7163</v>
      </c>
      <c r="E1942" s="208" t="s">
        <v>7164</v>
      </c>
      <c r="F1942" s="282">
        <v>94160</v>
      </c>
      <c r="G1942" s="81">
        <v>22199</v>
      </c>
      <c r="H1942" s="36"/>
    </row>
    <row r="1943" spans="1:8" s="275" customFormat="1" ht="14.85" customHeight="1" x14ac:dyDescent="0.3">
      <c r="A1943" s="63">
        <v>1856</v>
      </c>
      <c r="B1943" s="281" t="s">
        <v>7080</v>
      </c>
      <c r="C1943" s="219" t="s">
        <v>7165</v>
      </c>
      <c r="D1943" s="219" t="s">
        <v>7166</v>
      </c>
      <c r="E1943" s="208" t="s">
        <v>7167</v>
      </c>
      <c r="F1943" s="282">
        <v>94160</v>
      </c>
      <c r="G1943" s="81">
        <v>22199</v>
      </c>
      <c r="H1943" s="36"/>
    </row>
    <row r="1944" spans="1:8" s="275" customFormat="1" ht="14.85" customHeight="1" x14ac:dyDescent="0.3">
      <c r="A1944" s="63">
        <v>1857</v>
      </c>
      <c r="B1944" s="281" t="s">
        <v>7080</v>
      </c>
      <c r="C1944" s="219" t="s">
        <v>7168</v>
      </c>
      <c r="D1944" s="219" t="s">
        <v>7169</v>
      </c>
      <c r="E1944" s="208" t="s">
        <v>7170</v>
      </c>
      <c r="F1944" s="282">
        <v>94160</v>
      </c>
      <c r="G1944" s="81">
        <v>22199</v>
      </c>
      <c r="H1944" s="36"/>
    </row>
    <row r="1945" spans="1:8" s="275" customFormat="1" ht="14.85" customHeight="1" x14ac:dyDescent="0.3">
      <c r="A1945" s="63">
        <v>1858</v>
      </c>
      <c r="B1945" s="281" t="s">
        <v>7080</v>
      </c>
      <c r="C1945" s="219" t="s">
        <v>7171</v>
      </c>
      <c r="D1945" s="219" t="s">
        <v>7172</v>
      </c>
      <c r="E1945" s="208" t="s">
        <v>7173</v>
      </c>
      <c r="F1945" s="282">
        <v>94160</v>
      </c>
      <c r="G1945" s="81">
        <v>22199</v>
      </c>
      <c r="H1945" s="36"/>
    </row>
    <row r="1946" spans="1:8" s="275" customFormat="1" ht="14.85" customHeight="1" x14ac:dyDescent="0.3">
      <c r="A1946" s="63">
        <v>1859</v>
      </c>
      <c r="B1946" s="281" t="s">
        <v>7080</v>
      </c>
      <c r="C1946" s="219" t="s">
        <v>7174</v>
      </c>
      <c r="D1946" s="219" t="s">
        <v>7175</v>
      </c>
      <c r="E1946" s="208" t="s">
        <v>7176</v>
      </c>
      <c r="F1946" s="282">
        <v>94160</v>
      </c>
      <c r="G1946" s="81">
        <v>22199</v>
      </c>
      <c r="H1946" s="36"/>
    </row>
    <row r="1947" spans="1:8" s="275" customFormat="1" ht="14.85" customHeight="1" x14ac:dyDescent="0.3">
      <c r="A1947" s="63">
        <v>1860</v>
      </c>
      <c r="B1947" s="281" t="s">
        <v>7080</v>
      </c>
      <c r="C1947" s="219" t="s">
        <v>7177</v>
      </c>
      <c r="D1947" s="219" t="s">
        <v>7178</v>
      </c>
      <c r="E1947" s="208" t="s">
        <v>7179</v>
      </c>
      <c r="F1947" s="282">
        <v>94160</v>
      </c>
      <c r="G1947" s="81">
        <v>22199</v>
      </c>
      <c r="H1947" s="36"/>
    </row>
    <row r="1948" spans="1:8" s="275" customFormat="1" ht="14.85" customHeight="1" x14ac:dyDescent="0.3">
      <c r="A1948" s="63">
        <v>1861</v>
      </c>
      <c r="B1948" s="281" t="s">
        <v>7080</v>
      </c>
      <c r="C1948" s="219" t="s">
        <v>7180</v>
      </c>
      <c r="D1948" s="219" t="s">
        <v>7181</v>
      </c>
      <c r="E1948" s="208" t="s">
        <v>7182</v>
      </c>
      <c r="F1948" s="282">
        <v>94160</v>
      </c>
      <c r="G1948" s="81">
        <v>22199</v>
      </c>
      <c r="H1948" s="36"/>
    </row>
    <row r="1949" spans="1:8" s="275" customFormat="1" ht="14.85" customHeight="1" x14ac:dyDescent="0.3">
      <c r="A1949" s="63">
        <v>1862</v>
      </c>
      <c r="B1949" s="281" t="s">
        <v>7080</v>
      </c>
      <c r="C1949" s="219" t="s">
        <v>7183</v>
      </c>
      <c r="D1949" s="219" t="s">
        <v>7184</v>
      </c>
      <c r="E1949" s="208" t="s">
        <v>7185</v>
      </c>
      <c r="F1949" s="282">
        <v>94160</v>
      </c>
      <c r="G1949" s="81">
        <v>22199</v>
      </c>
      <c r="H1949" s="36"/>
    </row>
    <row r="1950" spans="1:8" s="275" customFormat="1" ht="14.85" customHeight="1" x14ac:dyDescent="0.3">
      <c r="A1950" s="63">
        <v>1863</v>
      </c>
      <c r="B1950" s="281" t="s">
        <v>7080</v>
      </c>
      <c r="C1950" s="219" t="s">
        <v>7186</v>
      </c>
      <c r="D1950" s="219" t="s">
        <v>7187</v>
      </c>
      <c r="E1950" s="208" t="s">
        <v>7188</v>
      </c>
      <c r="F1950" s="282">
        <v>94160</v>
      </c>
      <c r="G1950" s="81">
        <v>22199</v>
      </c>
      <c r="H1950" s="36"/>
    </row>
    <row r="1951" spans="1:8" s="275" customFormat="1" ht="14.85" customHeight="1" x14ac:dyDescent="0.3">
      <c r="A1951" s="63">
        <v>1864</v>
      </c>
      <c r="B1951" s="281" t="s">
        <v>7080</v>
      </c>
      <c r="C1951" s="219" t="s">
        <v>7189</v>
      </c>
      <c r="D1951" s="219" t="s">
        <v>7190</v>
      </c>
      <c r="E1951" s="208" t="s">
        <v>7191</v>
      </c>
      <c r="F1951" s="282">
        <v>94160</v>
      </c>
      <c r="G1951" s="81">
        <v>22199</v>
      </c>
      <c r="H1951" s="36"/>
    </row>
    <row r="1952" spans="1:8" s="275" customFormat="1" ht="14.85" customHeight="1" x14ac:dyDescent="0.3">
      <c r="A1952" s="63">
        <v>1865</v>
      </c>
      <c r="B1952" s="281" t="s">
        <v>7192</v>
      </c>
      <c r="C1952" s="219" t="s">
        <v>7193</v>
      </c>
      <c r="D1952" s="219" t="s">
        <v>7194</v>
      </c>
      <c r="E1952" s="208" t="s">
        <v>7195</v>
      </c>
      <c r="F1952" s="282">
        <v>45500</v>
      </c>
      <c r="G1952" s="81" t="s">
        <v>24</v>
      </c>
      <c r="H1952" s="36"/>
    </row>
    <row r="1953" spans="1:8" s="275" customFormat="1" ht="14.85" customHeight="1" x14ac:dyDescent="0.3">
      <c r="A1953" s="63">
        <v>1866</v>
      </c>
      <c r="B1953" s="281" t="s">
        <v>7192</v>
      </c>
      <c r="C1953" s="219" t="s">
        <v>7196</v>
      </c>
      <c r="D1953" s="219" t="s">
        <v>7197</v>
      </c>
      <c r="E1953" s="208" t="s">
        <v>7198</v>
      </c>
      <c r="F1953" s="282">
        <v>45500</v>
      </c>
      <c r="G1953" s="81" t="s">
        <v>24</v>
      </c>
      <c r="H1953" s="36"/>
    </row>
    <row r="1954" spans="1:8" s="275" customFormat="1" ht="14.85" customHeight="1" x14ac:dyDescent="0.3">
      <c r="A1954" s="63">
        <v>1867</v>
      </c>
      <c r="B1954" s="281" t="s">
        <v>6458</v>
      </c>
      <c r="C1954" s="219" t="s">
        <v>7199</v>
      </c>
      <c r="D1954" s="219" t="s">
        <v>7200</v>
      </c>
      <c r="E1954" s="208" t="s">
        <v>7201</v>
      </c>
      <c r="F1954" s="282">
        <v>44405</v>
      </c>
      <c r="G1954" s="81">
        <v>21903</v>
      </c>
      <c r="H1954" s="36"/>
    </row>
    <row r="1955" spans="1:8" s="275" customFormat="1" ht="14.85" customHeight="1" x14ac:dyDescent="0.3">
      <c r="A1955" s="63">
        <v>1868</v>
      </c>
      <c r="B1955" s="281" t="s">
        <v>6462</v>
      </c>
      <c r="C1955" s="219" t="s">
        <v>7202</v>
      </c>
      <c r="D1955" s="219" t="s">
        <v>7203</v>
      </c>
      <c r="E1955" s="208" t="s">
        <v>7204</v>
      </c>
      <c r="F1955" s="282">
        <v>44405</v>
      </c>
      <c r="G1955" s="81">
        <v>21903</v>
      </c>
      <c r="H1955" s="36"/>
    </row>
    <row r="1956" spans="1:8" s="275" customFormat="1" ht="14.85" customHeight="1" x14ac:dyDescent="0.3">
      <c r="A1956" s="144">
        <v>1869</v>
      </c>
      <c r="B1956" s="325" t="s">
        <v>6466</v>
      </c>
      <c r="C1956" s="284" t="s">
        <v>7205</v>
      </c>
      <c r="D1956" s="284" t="s">
        <v>7206</v>
      </c>
      <c r="E1956" s="238" t="s">
        <v>7207</v>
      </c>
      <c r="F1956" s="285">
        <v>44405</v>
      </c>
      <c r="G1956" s="176">
        <v>21903</v>
      </c>
      <c r="H1956" s="36"/>
    </row>
    <row r="1957" spans="1:8" s="275" customFormat="1" ht="14.85" customHeight="1" x14ac:dyDescent="0.3">
      <c r="A1957" s="624" t="s">
        <v>7208</v>
      </c>
      <c r="B1957" s="625"/>
      <c r="C1957" s="625"/>
      <c r="D1957" s="625"/>
      <c r="E1957" s="626"/>
      <c r="F1957" s="326">
        <f>SUM(F1862:F1956)</f>
        <v>15939572.5</v>
      </c>
      <c r="G1957" s="59"/>
      <c r="H1957" s="36"/>
    </row>
    <row r="1958" spans="1:8" s="275" customFormat="1" ht="14.85" customHeight="1" x14ac:dyDescent="0.3">
      <c r="A1958" s="72"/>
      <c r="B1958" s="332" t="s">
        <v>7209</v>
      </c>
      <c r="C1958" s="289"/>
      <c r="D1958" s="289"/>
      <c r="E1958" s="290"/>
      <c r="F1958" s="333"/>
      <c r="G1958" s="74"/>
      <c r="H1958" s="36"/>
    </row>
    <row r="1959" spans="1:8" s="275" customFormat="1" ht="14.85" customHeight="1" x14ac:dyDescent="0.3">
      <c r="A1959" s="63">
        <v>1870</v>
      </c>
      <c r="B1959" s="281" t="s">
        <v>7210</v>
      </c>
      <c r="C1959" s="219" t="s">
        <v>7211</v>
      </c>
      <c r="D1959" s="219" t="s">
        <v>7212</v>
      </c>
      <c r="E1959" s="208" t="s">
        <v>7213</v>
      </c>
      <c r="F1959" s="282">
        <v>45500</v>
      </c>
      <c r="G1959" s="81" t="s">
        <v>24</v>
      </c>
      <c r="H1959" s="36"/>
    </row>
    <row r="1960" spans="1:8" s="275" customFormat="1" ht="14.85" customHeight="1" x14ac:dyDescent="0.3">
      <c r="A1960" s="63">
        <v>1871</v>
      </c>
      <c r="B1960" s="281" t="s">
        <v>7210</v>
      </c>
      <c r="C1960" s="219" t="s">
        <v>7214</v>
      </c>
      <c r="D1960" s="219" t="s">
        <v>7215</v>
      </c>
      <c r="E1960" s="208" t="s">
        <v>7216</v>
      </c>
      <c r="F1960" s="282">
        <v>45500</v>
      </c>
      <c r="G1960" s="81" t="s">
        <v>24</v>
      </c>
      <c r="H1960" s="36"/>
    </row>
    <row r="1961" spans="1:8" s="275" customFormat="1" ht="14.85" customHeight="1" x14ac:dyDescent="0.3">
      <c r="A1961" s="63">
        <v>1872</v>
      </c>
      <c r="B1961" s="281" t="s">
        <v>6408</v>
      </c>
      <c r="C1961" s="219" t="s">
        <v>7217</v>
      </c>
      <c r="D1961" s="219" t="s">
        <v>7218</v>
      </c>
      <c r="E1961" s="208" t="s">
        <v>7219</v>
      </c>
      <c r="F1961" s="282">
        <v>119572.5</v>
      </c>
      <c r="G1961" s="81" t="s">
        <v>24</v>
      </c>
      <c r="H1961" s="36"/>
    </row>
    <row r="1962" spans="1:8" s="275" customFormat="1" ht="14.85" customHeight="1" x14ac:dyDescent="0.3">
      <c r="A1962" s="63">
        <v>1873</v>
      </c>
      <c r="B1962" s="281" t="s">
        <v>6408</v>
      </c>
      <c r="C1962" s="219" t="s">
        <v>7220</v>
      </c>
      <c r="D1962" s="219" t="s">
        <v>7221</v>
      </c>
      <c r="E1962" s="208" t="s">
        <v>7222</v>
      </c>
      <c r="F1962" s="282">
        <v>119572.5</v>
      </c>
      <c r="G1962" s="81" t="s">
        <v>24</v>
      </c>
      <c r="H1962" s="36"/>
    </row>
    <row r="1963" spans="1:8" s="275" customFormat="1" ht="14.85" customHeight="1" x14ac:dyDescent="0.3">
      <c r="A1963" s="63">
        <v>1874</v>
      </c>
      <c r="B1963" s="281" t="s">
        <v>6408</v>
      </c>
      <c r="C1963" s="219" t="s">
        <v>7223</v>
      </c>
      <c r="D1963" s="219" t="s">
        <v>7224</v>
      </c>
      <c r="E1963" s="208" t="s">
        <v>7225</v>
      </c>
      <c r="F1963" s="282">
        <v>119572.5</v>
      </c>
      <c r="G1963" s="81" t="s">
        <v>24</v>
      </c>
      <c r="H1963" s="36"/>
    </row>
    <row r="1964" spans="1:8" s="275" customFormat="1" ht="14.85" customHeight="1" x14ac:dyDescent="0.3">
      <c r="A1964" s="63">
        <v>1875</v>
      </c>
      <c r="B1964" s="281" t="s">
        <v>6408</v>
      </c>
      <c r="C1964" s="219" t="s">
        <v>7226</v>
      </c>
      <c r="D1964" s="219" t="s">
        <v>7227</v>
      </c>
      <c r="E1964" s="208" t="s">
        <v>7228</v>
      </c>
      <c r="F1964" s="282">
        <v>119572.5</v>
      </c>
      <c r="G1964" s="81" t="s">
        <v>24</v>
      </c>
      <c r="H1964" s="36"/>
    </row>
    <row r="1965" spans="1:8" s="275" customFormat="1" ht="14.85" customHeight="1" x14ac:dyDescent="0.3">
      <c r="A1965" s="63">
        <v>1876</v>
      </c>
      <c r="B1965" s="281" t="s">
        <v>6408</v>
      </c>
      <c r="C1965" s="219" t="s">
        <v>7229</v>
      </c>
      <c r="D1965" s="219" t="s">
        <v>7230</v>
      </c>
      <c r="E1965" s="208" t="s">
        <v>7231</v>
      </c>
      <c r="F1965" s="282">
        <v>119572.5</v>
      </c>
      <c r="G1965" s="81" t="s">
        <v>24</v>
      </c>
      <c r="H1965" s="36"/>
    </row>
    <row r="1966" spans="1:8" s="275" customFormat="1" ht="14.85" customHeight="1" x14ac:dyDescent="0.3">
      <c r="A1966" s="63">
        <v>1877</v>
      </c>
      <c r="B1966" s="281" t="s">
        <v>6408</v>
      </c>
      <c r="C1966" s="219" t="s">
        <v>7232</v>
      </c>
      <c r="D1966" s="219" t="s">
        <v>7233</v>
      </c>
      <c r="E1966" s="208" t="s">
        <v>7234</v>
      </c>
      <c r="F1966" s="282">
        <v>119572.5</v>
      </c>
      <c r="G1966" s="81" t="s">
        <v>24</v>
      </c>
      <c r="H1966" s="36"/>
    </row>
    <row r="1967" spans="1:8" s="275" customFormat="1" ht="14.85" customHeight="1" x14ac:dyDescent="0.3">
      <c r="A1967" s="63">
        <v>1878</v>
      </c>
      <c r="B1967" s="281" t="s">
        <v>6408</v>
      </c>
      <c r="C1967" s="219" t="s">
        <v>7235</v>
      </c>
      <c r="D1967" s="219" t="s">
        <v>7236</v>
      </c>
      <c r="E1967" s="208" t="s">
        <v>7237</v>
      </c>
      <c r="F1967" s="282">
        <v>119572.5</v>
      </c>
      <c r="G1967" s="81" t="s">
        <v>24</v>
      </c>
      <c r="H1967" s="36"/>
    </row>
    <row r="1968" spans="1:8" s="275" customFormat="1" ht="14.85" customHeight="1" x14ac:dyDescent="0.3">
      <c r="A1968" s="63">
        <v>1879</v>
      </c>
      <c r="B1968" s="281" t="s">
        <v>6408</v>
      </c>
      <c r="C1968" s="219" t="s">
        <v>7238</v>
      </c>
      <c r="D1968" s="219" t="s">
        <v>7239</v>
      </c>
      <c r="E1968" s="208" t="s">
        <v>7240</v>
      </c>
      <c r="F1968" s="282">
        <v>119572.5</v>
      </c>
      <c r="G1968" s="81" t="s">
        <v>24</v>
      </c>
      <c r="H1968" s="36"/>
    </row>
    <row r="1969" spans="1:8" s="275" customFormat="1" ht="14.85" customHeight="1" x14ac:dyDescent="0.3">
      <c r="A1969" s="63">
        <v>1880</v>
      </c>
      <c r="B1969" s="281" t="s">
        <v>6408</v>
      </c>
      <c r="C1969" s="219" t="s">
        <v>7241</v>
      </c>
      <c r="D1969" s="219" t="s">
        <v>7242</v>
      </c>
      <c r="E1969" s="208" t="s">
        <v>7243</v>
      </c>
      <c r="F1969" s="282">
        <v>119572.5</v>
      </c>
      <c r="G1969" s="81" t="s">
        <v>24</v>
      </c>
      <c r="H1969" s="36"/>
    </row>
    <row r="1970" spans="1:8" s="275" customFormat="1" ht="14.85" customHeight="1" x14ac:dyDescent="0.3">
      <c r="A1970" s="63">
        <v>1881</v>
      </c>
      <c r="B1970" s="281" t="s">
        <v>6408</v>
      </c>
      <c r="C1970" s="219" t="s">
        <v>7244</v>
      </c>
      <c r="D1970" s="219" t="s">
        <v>7245</v>
      </c>
      <c r="E1970" s="208" t="s">
        <v>7246</v>
      </c>
      <c r="F1970" s="282">
        <v>119572.5</v>
      </c>
      <c r="G1970" s="81" t="s">
        <v>24</v>
      </c>
      <c r="H1970" s="36"/>
    </row>
    <row r="1971" spans="1:8" s="275" customFormat="1" ht="14.85" customHeight="1" x14ac:dyDescent="0.3">
      <c r="A1971" s="63">
        <v>1882</v>
      </c>
      <c r="B1971" s="281" t="s">
        <v>6408</v>
      </c>
      <c r="C1971" s="219" t="s">
        <v>7247</v>
      </c>
      <c r="D1971" s="219" t="s">
        <v>7248</v>
      </c>
      <c r="E1971" s="208" t="s">
        <v>7249</v>
      </c>
      <c r="F1971" s="282">
        <v>119572.5</v>
      </c>
      <c r="G1971" s="81" t="s">
        <v>24</v>
      </c>
      <c r="H1971" s="36"/>
    </row>
    <row r="1972" spans="1:8" s="275" customFormat="1" ht="14.85" customHeight="1" x14ac:dyDescent="0.3">
      <c r="A1972" s="63">
        <v>1883</v>
      </c>
      <c r="B1972" s="281" t="s">
        <v>6408</v>
      </c>
      <c r="C1972" s="219" t="s">
        <v>7247</v>
      </c>
      <c r="D1972" s="219" t="s">
        <v>7250</v>
      </c>
      <c r="E1972" s="208" t="s">
        <v>7251</v>
      </c>
      <c r="F1972" s="282">
        <v>119572.5</v>
      </c>
      <c r="G1972" s="81" t="s">
        <v>24</v>
      </c>
      <c r="H1972" s="36"/>
    </row>
    <row r="1973" spans="1:8" s="275" customFormat="1" ht="14.85" customHeight="1" x14ac:dyDescent="0.3">
      <c r="A1973" s="63">
        <v>1884</v>
      </c>
      <c r="B1973" s="281" t="s">
        <v>6408</v>
      </c>
      <c r="C1973" s="219" t="s">
        <v>7252</v>
      </c>
      <c r="D1973" s="219" t="s">
        <v>7253</v>
      </c>
      <c r="E1973" s="208" t="s">
        <v>7254</v>
      </c>
      <c r="F1973" s="282">
        <v>119572.5</v>
      </c>
      <c r="G1973" s="81" t="s">
        <v>24</v>
      </c>
      <c r="H1973" s="36"/>
    </row>
    <row r="1974" spans="1:8" s="275" customFormat="1" ht="14.85" customHeight="1" x14ac:dyDescent="0.3">
      <c r="A1974" s="63">
        <v>1885</v>
      </c>
      <c r="B1974" s="281" t="s">
        <v>6408</v>
      </c>
      <c r="C1974" s="219" t="s">
        <v>7255</v>
      </c>
      <c r="D1974" s="219" t="s">
        <v>7256</v>
      </c>
      <c r="E1974" s="208" t="s">
        <v>7257</v>
      </c>
      <c r="F1974" s="282">
        <v>119572.5</v>
      </c>
      <c r="G1974" s="81" t="s">
        <v>24</v>
      </c>
      <c r="H1974" s="36"/>
    </row>
    <row r="1975" spans="1:8" s="275" customFormat="1" ht="14.85" customHeight="1" x14ac:dyDescent="0.3">
      <c r="A1975" s="63">
        <v>1886</v>
      </c>
      <c r="B1975" s="281" t="s">
        <v>6408</v>
      </c>
      <c r="C1975" s="219" t="s">
        <v>7258</v>
      </c>
      <c r="D1975" s="219" t="s">
        <v>7259</v>
      </c>
      <c r="E1975" s="208" t="s">
        <v>7260</v>
      </c>
      <c r="F1975" s="282">
        <v>119572.5</v>
      </c>
      <c r="G1975" s="81" t="s">
        <v>24</v>
      </c>
      <c r="H1975" s="36"/>
    </row>
    <row r="1976" spans="1:8" s="275" customFormat="1" ht="14.85" customHeight="1" x14ac:dyDescent="0.3">
      <c r="A1976" s="63">
        <v>1887</v>
      </c>
      <c r="B1976" s="281" t="s">
        <v>6408</v>
      </c>
      <c r="C1976" s="219" t="s">
        <v>7261</v>
      </c>
      <c r="D1976" s="219" t="s">
        <v>7262</v>
      </c>
      <c r="E1976" s="208" t="s">
        <v>7263</v>
      </c>
      <c r="F1976" s="282">
        <v>119572.5</v>
      </c>
      <c r="G1976" s="81" t="s">
        <v>24</v>
      </c>
      <c r="H1976" s="36"/>
    </row>
    <row r="1977" spans="1:8" s="275" customFormat="1" ht="14.85" customHeight="1" x14ac:dyDescent="0.3">
      <c r="A1977" s="63">
        <v>1888</v>
      </c>
      <c r="B1977" s="281" t="s">
        <v>6408</v>
      </c>
      <c r="C1977" s="219" t="s">
        <v>7264</v>
      </c>
      <c r="D1977" s="219" t="s">
        <v>7265</v>
      </c>
      <c r="E1977" s="208" t="s">
        <v>7266</v>
      </c>
      <c r="F1977" s="282">
        <v>119572.5</v>
      </c>
      <c r="G1977" s="81" t="s">
        <v>24</v>
      </c>
      <c r="H1977" s="36"/>
    </row>
    <row r="1978" spans="1:8" s="275" customFormat="1" ht="14.85" customHeight="1" x14ac:dyDescent="0.3">
      <c r="A1978" s="63">
        <v>1889</v>
      </c>
      <c r="B1978" s="281" t="s">
        <v>6408</v>
      </c>
      <c r="C1978" s="219" t="s">
        <v>7267</v>
      </c>
      <c r="D1978" s="219" t="s">
        <v>7268</v>
      </c>
      <c r="E1978" s="208" t="s">
        <v>7269</v>
      </c>
      <c r="F1978" s="282">
        <v>119572.5</v>
      </c>
      <c r="G1978" s="81" t="s">
        <v>24</v>
      </c>
      <c r="H1978" s="36"/>
    </row>
    <row r="1979" spans="1:8" s="275" customFormat="1" ht="14.85" customHeight="1" x14ac:dyDescent="0.3">
      <c r="A1979" s="63">
        <v>1890</v>
      </c>
      <c r="B1979" s="281" t="s">
        <v>6408</v>
      </c>
      <c r="C1979" s="219" t="s">
        <v>7270</v>
      </c>
      <c r="D1979" s="219" t="s">
        <v>7271</v>
      </c>
      <c r="E1979" s="208" t="s">
        <v>7272</v>
      </c>
      <c r="F1979" s="282">
        <v>119572.5</v>
      </c>
      <c r="G1979" s="81" t="s">
        <v>24</v>
      </c>
      <c r="H1979" s="36"/>
    </row>
    <row r="1980" spans="1:8" s="275" customFormat="1" ht="14.85" customHeight="1" x14ac:dyDescent="0.3">
      <c r="A1980" s="63">
        <v>1891</v>
      </c>
      <c r="B1980" s="281" t="s">
        <v>6408</v>
      </c>
      <c r="C1980" s="219" t="s">
        <v>7273</v>
      </c>
      <c r="D1980" s="219" t="s">
        <v>7274</v>
      </c>
      <c r="E1980" s="208" t="s">
        <v>7275</v>
      </c>
      <c r="F1980" s="282">
        <v>119572.5</v>
      </c>
      <c r="G1980" s="81" t="s">
        <v>24</v>
      </c>
      <c r="H1980" s="36"/>
    </row>
    <row r="1981" spans="1:8" s="275" customFormat="1" ht="14.85" customHeight="1" x14ac:dyDescent="0.3">
      <c r="A1981" s="63">
        <v>1892</v>
      </c>
      <c r="B1981" s="281" t="s">
        <v>6408</v>
      </c>
      <c r="C1981" s="219" t="s">
        <v>7276</v>
      </c>
      <c r="D1981" s="219" t="s">
        <v>7277</v>
      </c>
      <c r="E1981" s="208" t="s">
        <v>7278</v>
      </c>
      <c r="F1981" s="282">
        <v>119572.5</v>
      </c>
      <c r="G1981" s="81" t="s">
        <v>24</v>
      </c>
      <c r="H1981" s="36"/>
    </row>
    <row r="1982" spans="1:8" s="275" customFormat="1" ht="14.85" customHeight="1" x14ac:dyDescent="0.3">
      <c r="A1982" s="63">
        <v>1893</v>
      </c>
      <c r="B1982" s="281" t="s">
        <v>6408</v>
      </c>
      <c r="C1982" s="219" t="s">
        <v>7279</v>
      </c>
      <c r="D1982" s="219" t="s">
        <v>7280</v>
      </c>
      <c r="E1982" s="208" t="s">
        <v>7281</v>
      </c>
      <c r="F1982" s="282">
        <v>119572.5</v>
      </c>
      <c r="G1982" s="81" t="s">
        <v>24</v>
      </c>
      <c r="H1982" s="36"/>
    </row>
    <row r="1983" spans="1:8" s="275" customFormat="1" ht="14.85" customHeight="1" x14ac:dyDescent="0.3">
      <c r="A1983" s="63">
        <v>1894</v>
      </c>
      <c r="B1983" s="281" t="s">
        <v>6408</v>
      </c>
      <c r="C1983" s="219" t="s">
        <v>7282</v>
      </c>
      <c r="D1983" s="219" t="s">
        <v>7283</v>
      </c>
      <c r="E1983" s="208" t="s">
        <v>7284</v>
      </c>
      <c r="F1983" s="282">
        <v>119572.5</v>
      </c>
      <c r="G1983" s="81" t="s">
        <v>24</v>
      </c>
      <c r="H1983" s="36"/>
    </row>
    <row r="1984" spans="1:8" s="275" customFormat="1" ht="14.85" customHeight="1" x14ac:dyDescent="0.3">
      <c r="A1984" s="63">
        <v>1895</v>
      </c>
      <c r="B1984" s="281" t="s">
        <v>6458</v>
      </c>
      <c r="C1984" s="219" t="s">
        <v>7285</v>
      </c>
      <c r="D1984" s="219" t="s">
        <v>7286</v>
      </c>
      <c r="E1984" s="208" t="s">
        <v>7287</v>
      </c>
      <c r="F1984" s="282">
        <v>44405</v>
      </c>
      <c r="G1984" s="81">
        <v>21903</v>
      </c>
      <c r="H1984" s="36"/>
    </row>
    <row r="1985" spans="1:8" s="275" customFormat="1" ht="14.85" customHeight="1" x14ac:dyDescent="0.3">
      <c r="A1985" s="63">
        <v>1896</v>
      </c>
      <c r="B1985" s="281" t="s">
        <v>6462</v>
      </c>
      <c r="C1985" s="219" t="s">
        <v>7288</v>
      </c>
      <c r="D1985" s="219" t="s">
        <v>7289</v>
      </c>
      <c r="E1985" s="208" t="s">
        <v>7290</v>
      </c>
      <c r="F1985" s="282">
        <v>44405</v>
      </c>
      <c r="G1985" s="81">
        <v>21903</v>
      </c>
      <c r="H1985" s="36"/>
    </row>
    <row r="1986" spans="1:8" s="275" customFormat="1" ht="14.85" customHeight="1" x14ac:dyDescent="0.3">
      <c r="A1986" s="63">
        <v>1897</v>
      </c>
      <c r="B1986" s="281" t="s">
        <v>6466</v>
      </c>
      <c r="C1986" s="219" t="s">
        <v>7291</v>
      </c>
      <c r="D1986" s="219" t="s">
        <v>7292</v>
      </c>
      <c r="E1986" s="208" t="s">
        <v>7293</v>
      </c>
      <c r="F1986" s="282">
        <v>44405</v>
      </c>
      <c r="G1986" s="81">
        <v>21903</v>
      </c>
      <c r="H1986" s="36"/>
    </row>
    <row r="1987" spans="1:8" s="275" customFormat="1" ht="14.85" customHeight="1" x14ac:dyDescent="0.3">
      <c r="A1987" s="63">
        <v>1898</v>
      </c>
      <c r="B1987" s="281" t="s">
        <v>6470</v>
      </c>
      <c r="C1987" s="219" t="s">
        <v>7294</v>
      </c>
      <c r="D1987" s="219" t="s">
        <v>7295</v>
      </c>
      <c r="E1987" s="208" t="s">
        <v>7296</v>
      </c>
      <c r="F1987" s="282">
        <v>94160</v>
      </c>
      <c r="G1987" s="81">
        <v>22040</v>
      </c>
      <c r="H1987" s="36"/>
    </row>
    <row r="1988" spans="1:8" s="275" customFormat="1" ht="14.85" customHeight="1" x14ac:dyDescent="0.3">
      <c r="A1988" s="63">
        <v>1899</v>
      </c>
      <c r="B1988" s="281" t="s">
        <v>6470</v>
      </c>
      <c r="C1988" s="219" t="s">
        <v>7297</v>
      </c>
      <c r="D1988" s="219" t="s">
        <v>7298</v>
      </c>
      <c r="E1988" s="208" t="s">
        <v>7299</v>
      </c>
      <c r="F1988" s="282">
        <v>94160</v>
      </c>
      <c r="G1988" s="81">
        <v>22040</v>
      </c>
      <c r="H1988" s="36"/>
    </row>
    <row r="1989" spans="1:8" s="275" customFormat="1" ht="14.85" customHeight="1" x14ac:dyDescent="0.3">
      <c r="A1989" s="52">
        <v>1900</v>
      </c>
      <c r="B1989" s="319" t="s">
        <v>6470</v>
      </c>
      <c r="C1989" s="294" t="s">
        <v>7300</v>
      </c>
      <c r="D1989" s="294" t="s">
        <v>7301</v>
      </c>
      <c r="E1989" s="233" t="s">
        <v>7302</v>
      </c>
      <c r="F1989" s="330">
        <v>94160</v>
      </c>
      <c r="G1989" s="181">
        <v>22040</v>
      </c>
      <c r="H1989" s="36"/>
    </row>
    <row r="1990" spans="1:8" s="275" customFormat="1" ht="14.85" customHeight="1" x14ac:dyDescent="0.3">
      <c r="A1990" s="45">
        <v>1901</v>
      </c>
      <c r="B1990" s="315" t="s">
        <v>6470</v>
      </c>
      <c r="C1990" s="298" t="s">
        <v>7303</v>
      </c>
      <c r="D1990" s="298" t="s">
        <v>7304</v>
      </c>
      <c r="E1990" s="311" t="s">
        <v>7305</v>
      </c>
      <c r="F1990" s="331">
        <v>94160</v>
      </c>
      <c r="G1990" s="109">
        <v>22040</v>
      </c>
      <c r="H1990" s="36"/>
    </row>
    <row r="1991" spans="1:8" s="275" customFormat="1" ht="14.85" customHeight="1" x14ac:dyDescent="0.3">
      <c r="A1991" s="63">
        <v>1902</v>
      </c>
      <c r="B1991" s="281" t="s">
        <v>6470</v>
      </c>
      <c r="C1991" s="219" t="s">
        <v>7306</v>
      </c>
      <c r="D1991" s="219" t="s">
        <v>7307</v>
      </c>
      <c r="E1991" s="208" t="s">
        <v>7308</v>
      </c>
      <c r="F1991" s="282">
        <v>94160</v>
      </c>
      <c r="G1991" s="81">
        <v>22040</v>
      </c>
      <c r="H1991" s="36"/>
    </row>
    <row r="1992" spans="1:8" s="275" customFormat="1" ht="14.85" customHeight="1" x14ac:dyDescent="0.3">
      <c r="A1992" s="63">
        <v>1903</v>
      </c>
      <c r="B1992" s="281" t="s">
        <v>6470</v>
      </c>
      <c r="C1992" s="219" t="s">
        <v>7309</v>
      </c>
      <c r="D1992" s="219" t="s">
        <v>7310</v>
      </c>
      <c r="E1992" s="208" t="s">
        <v>7311</v>
      </c>
      <c r="F1992" s="282">
        <v>94160</v>
      </c>
      <c r="G1992" s="81">
        <v>22040</v>
      </c>
      <c r="H1992" s="36"/>
    </row>
    <row r="1993" spans="1:8" s="275" customFormat="1" ht="14.85" customHeight="1" x14ac:dyDescent="0.3">
      <c r="A1993" s="63">
        <v>1904</v>
      </c>
      <c r="B1993" s="281" t="s">
        <v>6470</v>
      </c>
      <c r="C1993" s="219" t="s">
        <v>7312</v>
      </c>
      <c r="D1993" s="219" t="s">
        <v>7313</v>
      </c>
      <c r="E1993" s="208" t="s">
        <v>7314</v>
      </c>
      <c r="F1993" s="282">
        <v>94160</v>
      </c>
      <c r="G1993" s="81">
        <v>22040</v>
      </c>
      <c r="H1993" s="36"/>
    </row>
    <row r="1994" spans="1:8" s="275" customFormat="1" ht="14.85" customHeight="1" x14ac:dyDescent="0.3">
      <c r="A1994" s="63">
        <v>1905</v>
      </c>
      <c r="B1994" s="281" t="s">
        <v>6470</v>
      </c>
      <c r="C1994" s="219" t="s">
        <v>7315</v>
      </c>
      <c r="D1994" s="219" t="s">
        <v>7316</v>
      </c>
      <c r="E1994" s="208" t="s">
        <v>7317</v>
      </c>
      <c r="F1994" s="282">
        <v>94160</v>
      </c>
      <c r="G1994" s="81">
        <v>22040</v>
      </c>
      <c r="H1994" s="36"/>
    </row>
    <row r="1995" spans="1:8" s="275" customFormat="1" ht="14.85" customHeight="1" x14ac:dyDescent="0.3">
      <c r="A1995" s="63">
        <v>1906</v>
      </c>
      <c r="B1995" s="281" t="s">
        <v>6470</v>
      </c>
      <c r="C1995" s="219" t="s">
        <v>7318</v>
      </c>
      <c r="D1995" s="219" t="s">
        <v>7319</v>
      </c>
      <c r="E1995" s="208" t="s">
        <v>7320</v>
      </c>
      <c r="F1995" s="282">
        <v>94160</v>
      </c>
      <c r="G1995" s="81">
        <v>22040</v>
      </c>
      <c r="H1995" s="36"/>
    </row>
    <row r="1996" spans="1:8" s="275" customFormat="1" ht="14.85" customHeight="1" x14ac:dyDescent="0.3">
      <c r="A1996" s="63">
        <v>1907</v>
      </c>
      <c r="B1996" s="281" t="s">
        <v>6470</v>
      </c>
      <c r="C1996" s="219" t="s">
        <v>7321</v>
      </c>
      <c r="D1996" s="219" t="s">
        <v>7322</v>
      </c>
      <c r="E1996" s="208" t="s">
        <v>7323</v>
      </c>
      <c r="F1996" s="282">
        <v>94160</v>
      </c>
      <c r="G1996" s="81">
        <v>22040</v>
      </c>
      <c r="H1996" s="36"/>
    </row>
    <row r="1997" spans="1:8" s="275" customFormat="1" ht="14.85" customHeight="1" x14ac:dyDescent="0.3">
      <c r="A1997" s="63">
        <v>1908</v>
      </c>
      <c r="B1997" s="281" t="s">
        <v>6470</v>
      </c>
      <c r="C1997" s="219" t="s">
        <v>7324</v>
      </c>
      <c r="D1997" s="219" t="s">
        <v>7325</v>
      </c>
      <c r="E1997" s="208" t="s">
        <v>7326</v>
      </c>
      <c r="F1997" s="282">
        <v>94160</v>
      </c>
      <c r="G1997" s="81">
        <v>22040</v>
      </c>
      <c r="H1997" s="36"/>
    </row>
    <row r="1998" spans="1:8" s="275" customFormat="1" ht="14.85" customHeight="1" x14ac:dyDescent="0.3">
      <c r="A1998" s="63">
        <v>1909</v>
      </c>
      <c r="B1998" s="281" t="s">
        <v>6470</v>
      </c>
      <c r="C1998" s="219" t="s">
        <v>7327</v>
      </c>
      <c r="D1998" s="219" t="s">
        <v>7328</v>
      </c>
      <c r="E1998" s="208" t="s">
        <v>7329</v>
      </c>
      <c r="F1998" s="282">
        <v>94160</v>
      </c>
      <c r="G1998" s="81">
        <v>22040</v>
      </c>
      <c r="H1998" s="36"/>
    </row>
    <row r="1999" spans="1:8" s="275" customFormat="1" ht="14.85" customHeight="1" x14ac:dyDescent="0.3">
      <c r="A1999" s="63">
        <v>1910</v>
      </c>
      <c r="B1999" s="281" t="s">
        <v>6470</v>
      </c>
      <c r="C1999" s="219" t="s">
        <v>7330</v>
      </c>
      <c r="D1999" s="219" t="s">
        <v>7331</v>
      </c>
      <c r="E1999" s="208" t="s">
        <v>7332</v>
      </c>
      <c r="F1999" s="282">
        <v>94160</v>
      </c>
      <c r="G1999" s="81">
        <v>22199</v>
      </c>
      <c r="H1999" s="36"/>
    </row>
    <row r="2000" spans="1:8" s="275" customFormat="1" ht="14.85" customHeight="1" x14ac:dyDescent="0.3">
      <c r="A2000" s="63">
        <v>1911</v>
      </c>
      <c r="B2000" s="281" t="s">
        <v>6470</v>
      </c>
      <c r="C2000" s="219" t="s">
        <v>7333</v>
      </c>
      <c r="D2000" s="219" t="s">
        <v>7334</v>
      </c>
      <c r="E2000" s="208" t="s">
        <v>7335</v>
      </c>
      <c r="F2000" s="282">
        <v>94160</v>
      </c>
      <c r="G2000" s="81">
        <v>22199</v>
      </c>
      <c r="H2000" s="36"/>
    </row>
    <row r="2001" spans="1:8" s="275" customFormat="1" ht="14.85" customHeight="1" x14ac:dyDescent="0.3">
      <c r="A2001" s="63">
        <v>1912</v>
      </c>
      <c r="B2001" s="281" t="s">
        <v>6470</v>
      </c>
      <c r="C2001" s="219" t="s">
        <v>7336</v>
      </c>
      <c r="D2001" s="219" t="s">
        <v>7337</v>
      </c>
      <c r="E2001" s="208" t="s">
        <v>7338</v>
      </c>
      <c r="F2001" s="282">
        <v>94160</v>
      </c>
      <c r="G2001" s="81">
        <v>22199</v>
      </c>
      <c r="H2001" s="36"/>
    </row>
    <row r="2002" spans="1:8" s="275" customFormat="1" ht="14.85" customHeight="1" x14ac:dyDescent="0.3">
      <c r="A2002" s="63">
        <v>1913</v>
      </c>
      <c r="B2002" s="281" t="s">
        <v>6470</v>
      </c>
      <c r="C2002" s="219" t="s">
        <v>7339</v>
      </c>
      <c r="D2002" s="219" t="s">
        <v>7340</v>
      </c>
      <c r="E2002" s="208" t="s">
        <v>7341</v>
      </c>
      <c r="F2002" s="282">
        <v>94160</v>
      </c>
      <c r="G2002" s="81">
        <v>22199</v>
      </c>
      <c r="H2002" s="36"/>
    </row>
    <row r="2003" spans="1:8" s="275" customFormat="1" ht="14.85" customHeight="1" x14ac:dyDescent="0.3">
      <c r="A2003" s="63">
        <v>1914</v>
      </c>
      <c r="B2003" s="281" t="s">
        <v>6470</v>
      </c>
      <c r="C2003" s="219" t="s">
        <v>7342</v>
      </c>
      <c r="D2003" s="219" t="s">
        <v>7343</v>
      </c>
      <c r="E2003" s="208" t="s">
        <v>7344</v>
      </c>
      <c r="F2003" s="282">
        <v>94160</v>
      </c>
      <c r="G2003" s="81">
        <v>22199</v>
      </c>
      <c r="H2003" s="36"/>
    </row>
    <row r="2004" spans="1:8" s="275" customFormat="1" ht="14.85" customHeight="1" x14ac:dyDescent="0.3">
      <c r="A2004" s="63">
        <v>1915</v>
      </c>
      <c r="B2004" s="281" t="s">
        <v>6470</v>
      </c>
      <c r="C2004" s="219" t="s">
        <v>7345</v>
      </c>
      <c r="D2004" s="219" t="s">
        <v>7346</v>
      </c>
      <c r="E2004" s="208" t="s">
        <v>7347</v>
      </c>
      <c r="F2004" s="282">
        <v>94160</v>
      </c>
      <c r="G2004" s="81">
        <v>22199</v>
      </c>
      <c r="H2004" s="36"/>
    </row>
    <row r="2005" spans="1:8" s="275" customFormat="1" ht="14.85" customHeight="1" x14ac:dyDescent="0.3">
      <c r="A2005" s="63">
        <v>1916</v>
      </c>
      <c r="B2005" s="281" t="s">
        <v>6470</v>
      </c>
      <c r="C2005" s="219" t="s">
        <v>7348</v>
      </c>
      <c r="D2005" s="219" t="s">
        <v>7349</v>
      </c>
      <c r="E2005" s="208" t="s">
        <v>7350</v>
      </c>
      <c r="F2005" s="282">
        <v>94160</v>
      </c>
      <c r="G2005" s="81">
        <v>22199</v>
      </c>
      <c r="H2005" s="36"/>
    </row>
    <row r="2006" spans="1:8" s="275" customFormat="1" ht="14.85" customHeight="1" x14ac:dyDescent="0.3">
      <c r="A2006" s="63">
        <v>1917</v>
      </c>
      <c r="B2006" s="281" t="s">
        <v>6470</v>
      </c>
      <c r="C2006" s="219" t="s">
        <v>7351</v>
      </c>
      <c r="D2006" s="219" t="s">
        <v>7352</v>
      </c>
      <c r="E2006" s="208" t="s">
        <v>7353</v>
      </c>
      <c r="F2006" s="282">
        <v>94160</v>
      </c>
      <c r="G2006" s="81">
        <v>22199</v>
      </c>
      <c r="H2006" s="36"/>
    </row>
    <row r="2007" spans="1:8" s="275" customFormat="1" ht="14.85" customHeight="1" x14ac:dyDescent="0.3">
      <c r="A2007" s="63">
        <v>1918</v>
      </c>
      <c r="B2007" s="281" t="s">
        <v>6470</v>
      </c>
      <c r="C2007" s="219" t="s">
        <v>7354</v>
      </c>
      <c r="D2007" s="219" t="s">
        <v>7355</v>
      </c>
      <c r="E2007" s="208" t="s">
        <v>7356</v>
      </c>
      <c r="F2007" s="282">
        <v>94160</v>
      </c>
      <c r="G2007" s="81">
        <v>22199</v>
      </c>
      <c r="H2007" s="36"/>
    </row>
    <row r="2008" spans="1:8" s="275" customFormat="1" ht="14.85" customHeight="1" x14ac:dyDescent="0.3">
      <c r="A2008" s="63">
        <v>1919</v>
      </c>
      <c r="B2008" s="281" t="s">
        <v>6470</v>
      </c>
      <c r="C2008" s="219" t="s">
        <v>7357</v>
      </c>
      <c r="D2008" s="219" t="s">
        <v>7358</v>
      </c>
      <c r="E2008" s="208" t="s">
        <v>7359</v>
      </c>
      <c r="F2008" s="282">
        <v>94160</v>
      </c>
      <c r="G2008" s="81">
        <v>22199</v>
      </c>
      <c r="H2008" s="36"/>
    </row>
    <row r="2009" spans="1:8" s="275" customFormat="1" ht="14.85" customHeight="1" x14ac:dyDescent="0.3">
      <c r="A2009" s="63">
        <v>1920</v>
      </c>
      <c r="B2009" s="281" t="s">
        <v>6470</v>
      </c>
      <c r="C2009" s="219" t="s">
        <v>7360</v>
      </c>
      <c r="D2009" s="219" t="s">
        <v>7361</v>
      </c>
      <c r="E2009" s="208" t="s">
        <v>7362</v>
      </c>
      <c r="F2009" s="282">
        <v>94160</v>
      </c>
      <c r="G2009" s="81">
        <v>22199</v>
      </c>
      <c r="H2009" s="36"/>
    </row>
    <row r="2010" spans="1:8" s="275" customFormat="1" ht="14.85" customHeight="1" x14ac:dyDescent="0.3">
      <c r="A2010" s="63">
        <v>1921</v>
      </c>
      <c r="B2010" s="281" t="s">
        <v>6470</v>
      </c>
      <c r="C2010" s="219" t="s">
        <v>7363</v>
      </c>
      <c r="D2010" s="219" t="s">
        <v>7364</v>
      </c>
      <c r="E2010" s="208" t="s">
        <v>7365</v>
      </c>
      <c r="F2010" s="282">
        <v>94160</v>
      </c>
      <c r="G2010" s="81">
        <v>22199</v>
      </c>
      <c r="H2010" s="36"/>
    </row>
    <row r="2011" spans="1:8" s="275" customFormat="1" ht="14.85" customHeight="1" x14ac:dyDescent="0.3">
      <c r="A2011" s="63">
        <v>1922</v>
      </c>
      <c r="B2011" s="281" t="s">
        <v>6470</v>
      </c>
      <c r="C2011" s="219" t="s">
        <v>7366</v>
      </c>
      <c r="D2011" s="219" t="s">
        <v>7367</v>
      </c>
      <c r="E2011" s="208" t="s">
        <v>7368</v>
      </c>
      <c r="F2011" s="282">
        <v>94160</v>
      </c>
      <c r="G2011" s="81">
        <v>22199</v>
      </c>
      <c r="H2011" s="36"/>
    </row>
    <row r="2012" spans="1:8" s="275" customFormat="1" ht="14.85" customHeight="1" x14ac:dyDescent="0.3">
      <c r="A2012" s="63">
        <v>1923</v>
      </c>
      <c r="B2012" s="281" t="s">
        <v>6470</v>
      </c>
      <c r="C2012" s="219" t="s">
        <v>7369</v>
      </c>
      <c r="D2012" s="219" t="s">
        <v>7370</v>
      </c>
      <c r="E2012" s="208" t="s">
        <v>7371</v>
      </c>
      <c r="F2012" s="282">
        <v>94160</v>
      </c>
      <c r="G2012" s="81">
        <v>22199</v>
      </c>
      <c r="H2012" s="36"/>
    </row>
    <row r="2013" spans="1:8" s="275" customFormat="1" ht="14.85" customHeight="1" x14ac:dyDescent="0.3">
      <c r="A2013" s="63">
        <v>1924</v>
      </c>
      <c r="B2013" s="281" t="s">
        <v>6470</v>
      </c>
      <c r="C2013" s="219" t="s">
        <v>7372</v>
      </c>
      <c r="D2013" s="219" t="s">
        <v>7373</v>
      </c>
      <c r="E2013" s="208" t="s">
        <v>7374</v>
      </c>
      <c r="F2013" s="282">
        <v>94160</v>
      </c>
      <c r="G2013" s="81">
        <v>22199</v>
      </c>
      <c r="H2013" s="36"/>
    </row>
    <row r="2014" spans="1:8" s="275" customFormat="1" ht="14.85" customHeight="1" x14ac:dyDescent="0.3">
      <c r="A2014" s="63">
        <v>1925</v>
      </c>
      <c r="B2014" s="281" t="s">
        <v>6470</v>
      </c>
      <c r="C2014" s="219" t="s">
        <v>7375</v>
      </c>
      <c r="D2014" s="219" t="s">
        <v>7376</v>
      </c>
      <c r="E2014" s="208" t="s">
        <v>7377</v>
      </c>
      <c r="F2014" s="282">
        <v>94160</v>
      </c>
      <c r="G2014" s="81">
        <v>22199</v>
      </c>
      <c r="H2014" s="36"/>
    </row>
    <row r="2015" spans="1:8" s="275" customFormat="1" ht="14.85" customHeight="1" x14ac:dyDescent="0.3">
      <c r="A2015" s="63">
        <v>1926</v>
      </c>
      <c r="B2015" s="281" t="s">
        <v>6470</v>
      </c>
      <c r="C2015" s="219" t="s">
        <v>7378</v>
      </c>
      <c r="D2015" s="219" t="s">
        <v>7379</v>
      </c>
      <c r="E2015" s="208" t="s">
        <v>7380</v>
      </c>
      <c r="F2015" s="282">
        <v>94160</v>
      </c>
      <c r="G2015" s="81">
        <v>22199</v>
      </c>
      <c r="H2015" s="36"/>
    </row>
    <row r="2016" spans="1:8" s="275" customFormat="1" ht="14.85" customHeight="1" x14ac:dyDescent="0.3">
      <c r="A2016" s="63">
        <v>1927</v>
      </c>
      <c r="B2016" s="281" t="s">
        <v>6470</v>
      </c>
      <c r="C2016" s="219" t="s">
        <v>7381</v>
      </c>
      <c r="D2016" s="219" t="s">
        <v>7382</v>
      </c>
      <c r="E2016" s="208" t="s">
        <v>7383</v>
      </c>
      <c r="F2016" s="282">
        <v>94160</v>
      </c>
      <c r="G2016" s="81">
        <v>22199</v>
      </c>
      <c r="H2016" s="36"/>
    </row>
    <row r="2017" spans="1:8" s="275" customFormat="1" ht="14.85" customHeight="1" x14ac:dyDescent="0.3">
      <c r="A2017" s="63">
        <v>1928</v>
      </c>
      <c r="B2017" s="281" t="s">
        <v>6470</v>
      </c>
      <c r="C2017" s="219" t="s">
        <v>7384</v>
      </c>
      <c r="D2017" s="219" t="s">
        <v>7385</v>
      </c>
      <c r="E2017" s="208" t="s">
        <v>7386</v>
      </c>
      <c r="F2017" s="282">
        <v>94160</v>
      </c>
      <c r="G2017" s="81">
        <v>22199</v>
      </c>
      <c r="H2017" s="36"/>
    </row>
    <row r="2018" spans="1:8" s="275" customFormat="1" ht="14.85" customHeight="1" x14ac:dyDescent="0.3">
      <c r="A2018" s="63">
        <v>1929</v>
      </c>
      <c r="B2018" s="281" t="s">
        <v>6470</v>
      </c>
      <c r="C2018" s="219" t="s">
        <v>7387</v>
      </c>
      <c r="D2018" s="219" t="s">
        <v>7388</v>
      </c>
      <c r="E2018" s="208" t="s">
        <v>7389</v>
      </c>
      <c r="F2018" s="282">
        <v>94160</v>
      </c>
      <c r="G2018" s="81">
        <v>22199</v>
      </c>
      <c r="H2018" s="36"/>
    </row>
    <row r="2019" spans="1:8" s="275" customFormat="1" ht="14.85" customHeight="1" x14ac:dyDescent="0.3">
      <c r="A2019" s="63">
        <v>1930</v>
      </c>
      <c r="B2019" s="281" t="s">
        <v>6470</v>
      </c>
      <c r="C2019" s="219" t="s">
        <v>7390</v>
      </c>
      <c r="D2019" s="219" t="s">
        <v>7391</v>
      </c>
      <c r="E2019" s="208" t="s">
        <v>7392</v>
      </c>
      <c r="F2019" s="282">
        <v>94160</v>
      </c>
      <c r="G2019" s="81">
        <v>22199</v>
      </c>
      <c r="H2019" s="36"/>
    </row>
    <row r="2020" spans="1:8" s="275" customFormat="1" ht="14.85" customHeight="1" x14ac:dyDescent="0.3">
      <c r="A2020" s="63">
        <v>1931</v>
      </c>
      <c r="B2020" s="281" t="s">
        <v>6470</v>
      </c>
      <c r="C2020" s="219" t="s">
        <v>7393</v>
      </c>
      <c r="D2020" s="219" t="s">
        <v>7394</v>
      </c>
      <c r="E2020" s="208" t="s">
        <v>7395</v>
      </c>
      <c r="F2020" s="282">
        <v>94160</v>
      </c>
      <c r="G2020" s="81">
        <v>22199</v>
      </c>
      <c r="H2020" s="36"/>
    </row>
    <row r="2021" spans="1:8" s="275" customFormat="1" ht="14.85" customHeight="1" x14ac:dyDescent="0.3">
      <c r="A2021" s="63">
        <v>1932</v>
      </c>
      <c r="B2021" s="281" t="s">
        <v>6470</v>
      </c>
      <c r="C2021" s="219" t="s">
        <v>7396</v>
      </c>
      <c r="D2021" s="219" t="s">
        <v>7397</v>
      </c>
      <c r="E2021" s="208" t="s">
        <v>7398</v>
      </c>
      <c r="F2021" s="282">
        <v>94160</v>
      </c>
      <c r="G2021" s="81">
        <v>22199</v>
      </c>
      <c r="H2021" s="36"/>
    </row>
    <row r="2022" spans="1:8" s="275" customFormat="1" ht="14.85" customHeight="1" x14ac:dyDescent="0.3">
      <c r="A2022" s="63">
        <v>1933</v>
      </c>
      <c r="B2022" s="281" t="s">
        <v>6470</v>
      </c>
      <c r="C2022" s="219" t="s">
        <v>7399</v>
      </c>
      <c r="D2022" s="219" t="s">
        <v>7400</v>
      </c>
      <c r="E2022" s="208" t="s">
        <v>7401</v>
      </c>
      <c r="F2022" s="282">
        <v>94160</v>
      </c>
      <c r="G2022" s="81">
        <v>22199</v>
      </c>
      <c r="H2022" s="36"/>
    </row>
    <row r="2023" spans="1:8" s="275" customFormat="1" ht="14.85" customHeight="1" x14ac:dyDescent="0.3">
      <c r="A2023" s="63">
        <v>1934</v>
      </c>
      <c r="B2023" s="281" t="s">
        <v>6470</v>
      </c>
      <c r="C2023" s="219" t="s">
        <v>7402</v>
      </c>
      <c r="D2023" s="219" t="s">
        <v>7403</v>
      </c>
      <c r="E2023" s="208" t="s">
        <v>7404</v>
      </c>
      <c r="F2023" s="282">
        <v>94160</v>
      </c>
      <c r="G2023" s="81">
        <v>22199</v>
      </c>
      <c r="H2023" s="36"/>
    </row>
    <row r="2024" spans="1:8" s="275" customFormat="1" ht="14.85" customHeight="1" x14ac:dyDescent="0.3">
      <c r="A2024" s="63">
        <v>1935</v>
      </c>
      <c r="B2024" s="281" t="s">
        <v>7405</v>
      </c>
      <c r="C2024" s="219" t="s">
        <v>7406</v>
      </c>
      <c r="D2024" s="219" t="s">
        <v>7407</v>
      </c>
      <c r="E2024" s="208" t="s">
        <v>7408</v>
      </c>
      <c r="F2024" s="282">
        <v>74900</v>
      </c>
      <c r="G2024" s="81">
        <v>22208</v>
      </c>
      <c r="H2024" s="36"/>
    </row>
    <row r="2025" spans="1:8" s="275" customFormat="1" ht="14.85" customHeight="1" x14ac:dyDescent="0.3">
      <c r="A2025" s="63">
        <v>1936</v>
      </c>
      <c r="B2025" s="281" t="s">
        <v>7409</v>
      </c>
      <c r="C2025" s="219" t="s">
        <v>7410</v>
      </c>
      <c r="D2025" s="219" t="s">
        <v>7411</v>
      </c>
      <c r="E2025" s="208" t="s">
        <v>7412</v>
      </c>
      <c r="F2025" s="282">
        <v>119947</v>
      </c>
      <c r="G2025" s="81">
        <v>22208</v>
      </c>
      <c r="H2025" s="36"/>
    </row>
    <row r="2026" spans="1:8" s="275" customFormat="1" ht="14.85" customHeight="1" x14ac:dyDescent="0.3">
      <c r="A2026" s="63">
        <v>1937</v>
      </c>
      <c r="B2026" s="281" t="s">
        <v>7413</v>
      </c>
      <c r="C2026" s="219" t="s">
        <v>7414</v>
      </c>
      <c r="D2026" s="219" t="s">
        <v>7415</v>
      </c>
      <c r="E2026" s="208" t="s">
        <v>7416</v>
      </c>
      <c r="F2026" s="282">
        <v>119947</v>
      </c>
      <c r="G2026" s="81">
        <v>22208</v>
      </c>
      <c r="H2026" s="36"/>
    </row>
    <row r="2027" spans="1:8" s="275" customFormat="1" ht="14.85" customHeight="1" x14ac:dyDescent="0.3">
      <c r="A2027" s="63">
        <v>1938</v>
      </c>
      <c r="B2027" s="281" t="s">
        <v>7413</v>
      </c>
      <c r="C2027" s="219" t="s">
        <v>7417</v>
      </c>
      <c r="D2027" s="219" t="s">
        <v>7418</v>
      </c>
      <c r="E2027" s="208" t="s">
        <v>7419</v>
      </c>
      <c r="F2027" s="282">
        <v>119947</v>
      </c>
      <c r="G2027" s="81">
        <v>22208</v>
      </c>
      <c r="H2027" s="36"/>
    </row>
    <row r="2028" spans="1:8" s="275" customFormat="1" ht="14.85" customHeight="1" x14ac:dyDescent="0.3">
      <c r="A2028" s="63">
        <v>1939</v>
      </c>
      <c r="B2028" s="281" t="s">
        <v>6408</v>
      </c>
      <c r="C2028" s="219" t="s">
        <v>7420</v>
      </c>
      <c r="D2028" s="219" t="s">
        <v>7421</v>
      </c>
      <c r="E2028" s="208" t="s">
        <v>7422</v>
      </c>
      <c r="F2028" s="282">
        <v>148516</v>
      </c>
      <c r="G2028" s="81">
        <v>22208</v>
      </c>
      <c r="H2028" s="36"/>
    </row>
    <row r="2029" spans="1:8" s="275" customFormat="1" ht="14.85" customHeight="1" x14ac:dyDescent="0.3">
      <c r="A2029" s="63">
        <v>1940</v>
      </c>
      <c r="B2029" s="281" t="s">
        <v>6408</v>
      </c>
      <c r="C2029" s="219" t="s">
        <v>7423</v>
      </c>
      <c r="D2029" s="219" t="s">
        <v>7424</v>
      </c>
      <c r="E2029" s="208" t="s">
        <v>7425</v>
      </c>
      <c r="F2029" s="282">
        <v>148516</v>
      </c>
      <c r="G2029" s="81">
        <v>22208</v>
      </c>
      <c r="H2029" s="36"/>
    </row>
    <row r="2030" spans="1:8" s="275" customFormat="1" ht="14.85" customHeight="1" x14ac:dyDescent="0.3">
      <c r="A2030" s="63">
        <v>1941</v>
      </c>
      <c r="B2030" s="281" t="s">
        <v>6408</v>
      </c>
      <c r="C2030" s="219" t="s">
        <v>7426</v>
      </c>
      <c r="D2030" s="219" t="s">
        <v>7427</v>
      </c>
      <c r="E2030" s="208" t="s">
        <v>7428</v>
      </c>
      <c r="F2030" s="282">
        <v>148516</v>
      </c>
      <c r="G2030" s="81">
        <v>22208</v>
      </c>
      <c r="H2030" s="36"/>
    </row>
    <row r="2031" spans="1:8" s="275" customFormat="1" ht="14.85" customHeight="1" x14ac:dyDescent="0.3">
      <c r="A2031" s="63">
        <v>1942</v>
      </c>
      <c r="B2031" s="281" t="s">
        <v>6408</v>
      </c>
      <c r="C2031" s="219" t="s">
        <v>7429</v>
      </c>
      <c r="D2031" s="219" t="s">
        <v>7430</v>
      </c>
      <c r="E2031" s="208" t="s">
        <v>7431</v>
      </c>
      <c r="F2031" s="282">
        <v>148516</v>
      </c>
      <c r="G2031" s="81">
        <v>22208</v>
      </c>
      <c r="H2031" s="36"/>
    </row>
    <row r="2032" spans="1:8" s="275" customFormat="1" ht="14.85" customHeight="1" x14ac:dyDescent="0.3">
      <c r="A2032" s="63">
        <v>1943</v>
      </c>
      <c r="B2032" s="281" t="s">
        <v>6408</v>
      </c>
      <c r="C2032" s="219" t="s">
        <v>7432</v>
      </c>
      <c r="D2032" s="219" t="s">
        <v>7433</v>
      </c>
      <c r="E2032" s="208" t="s">
        <v>7434</v>
      </c>
      <c r="F2032" s="282">
        <v>148516</v>
      </c>
      <c r="G2032" s="81">
        <v>22208</v>
      </c>
      <c r="H2032" s="36"/>
    </row>
    <row r="2033" spans="1:8" s="275" customFormat="1" ht="14.85" customHeight="1" x14ac:dyDescent="0.3">
      <c r="A2033" s="63">
        <v>1944</v>
      </c>
      <c r="B2033" s="281" t="s">
        <v>6408</v>
      </c>
      <c r="C2033" s="219" t="s">
        <v>7435</v>
      </c>
      <c r="D2033" s="219" t="s">
        <v>7436</v>
      </c>
      <c r="E2033" s="208" t="s">
        <v>7437</v>
      </c>
      <c r="F2033" s="282">
        <v>148516</v>
      </c>
      <c r="G2033" s="81">
        <v>22208</v>
      </c>
      <c r="H2033" s="36"/>
    </row>
    <row r="2034" spans="1:8" s="275" customFormat="1" ht="14.85" customHeight="1" x14ac:dyDescent="0.3">
      <c r="A2034" s="63">
        <v>1945</v>
      </c>
      <c r="B2034" s="281" t="s">
        <v>6408</v>
      </c>
      <c r="C2034" s="219" t="s">
        <v>7438</v>
      </c>
      <c r="D2034" s="219" t="s">
        <v>7439</v>
      </c>
      <c r="E2034" s="208" t="s">
        <v>7440</v>
      </c>
      <c r="F2034" s="282">
        <v>148516</v>
      </c>
      <c r="G2034" s="81">
        <v>22208</v>
      </c>
      <c r="H2034" s="36"/>
    </row>
    <row r="2035" spans="1:8" s="275" customFormat="1" ht="14.85" customHeight="1" x14ac:dyDescent="0.3">
      <c r="A2035" s="63">
        <v>1946</v>
      </c>
      <c r="B2035" s="281" t="s">
        <v>6408</v>
      </c>
      <c r="C2035" s="219" t="s">
        <v>7441</v>
      </c>
      <c r="D2035" s="219" t="s">
        <v>7442</v>
      </c>
      <c r="E2035" s="208" t="s">
        <v>7443</v>
      </c>
      <c r="F2035" s="282">
        <v>148516</v>
      </c>
      <c r="G2035" s="81">
        <v>22208</v>
      </c>
      <c r="H2035" s="36"/>
    </row>
    <row r="2036" spans="1:8" s="275" customFormat="1" ht="14.85" customHeight="1" x14ac:dyDescent="0.3">
      <c r="A2036" s="63">
        <v>1947</v>
      </c>
      <c r="B2036" s="281" t="s">
        <v>6408</v>
      </c>
      <c r="C2036" s="219" t="s">
        <v>7444</v>
      </c>
      <c r="D2036" s="219" t="s">
        <v>7445</v>
      </c>
      <c r="E2036" s="208" t="s">
        <v>7446</v>
      </c>
      <c r="F2036" s="282">
        <v>148516</v>
      </c>
      <c r="G2036" s="81">
        <v>22208</v>
      </c>
      <c r="H2036" s="36"/>
    </row>
    <row r="2037" spans="1:8" s="275" customFormat="1" ht="14.85" customHeight="1" x14ac:dyDescent="0.3">
      <c r="A2037" s="63">
        <v>1948</v>
      </c>
      <c r="B2037" s="281" t="s">
        <v>6408</v>
      </c>
      <c r="C2037" s="219" t="s">
        <v>7447</v>
      </c>
      <c r="D2037" s="219" t="s">
        <v>7448</v>
      </c>
      <c r="E2037" s="208" t="s">
        <v>7449</v>
      </c>
      <c r="F2037" s="282">
        <v>148516</v>
      </c>
      <c r="G2037" s="81">
        <v>22208</v>
      </c>
      <c r="H2037" s="36"/>
    </row>
    <row r="2038" spans="1:8" s="275" customFormat="1" ht="14.85" customHeight="1" x14ac:dyDescent="0.3">
      <c r="A2038" s="63">
        <v>1949</v>
      </c>
      <c r="B2038" s="281" t="s">
        <v>6408</v>
      </c>
      <c r="C2038" s="219" t="s">
        <v>7450</v>
      </c>
      <c r="D2038" s="219" t="s">
        <v>7451</v>
      </c>
      <c r="E2038" s="208" t="s">
        <v>7452</v>
      </c>
      <c r="F2038" s="282">
        <v>148516</v>
      </c>
      <c r="G2038" s="81">
        <v>22208</v>
      </c>
      <c r="H2038" s="36"/>
    </row>
    <row r="2039" spans="1:8" s="275" customFormat="1" ht="14.85" customHeight="1" x14ac:dyDescent="0.3">
      <c r="A2039" s="63">
        <v>1950</v>
      </c>
      <c r="B2039" s="281" t="s">
        <v>6408</v>
      </c>
      <c r="C2039" s="219" t="s">
        <v>7453</v>
      </c>
      <c r="D2039" s="219" t="s">
        <v>7454</v>
      </c>
      <c r="E2039" s="208" t="s">
        <v>7455</v>
      </c>
      <c r="F2039" s="282">
        <v>148516</v>
      </c>
      <c r="G2039" s="81">
        <v>22208</v>
      </c>
      <c r="H2039" s="36"/>
    </row>
    <row r="2040" spans="1:8" s="275" customFormat="1" ht="14.85" customHeight="1" x14ac:dyDescent="0.3">
      <c r="A2040" s="63">
        <v>1951</v>
      </c>
      <c r="B2040" s="281" t="s">
        <v>6408</v>
      </c>
      <c r="C2040" s="219" t="s">
        <v>7456</v>
      </c>
      <c r="D2040" s="219" t="s">
        <v>7457</v>
      </c>
      <c r="E2040" s="208" t="s">
        <v>7458</v>
      </c>
      <c r="F2040" s="282">
        <v>148516</v>
      </c>
      <c r="G2040" s="81">
        <v>22208</v>
      </c>
      <c r="H2040" s="36"/>
    </row>
    <row r="2041" spans="1:8" s="275" customFormat="1" ht="14.85" customHeight="1" x14ac:dyDescent="0.3">
      <c r="A2041" s="63">
        <v>1952</v>
      </c>
      <c r="B2041" s="281" t="s">
        <v>6408</v>
      </c>
      <c r="C2041" s="219" t="s">
        <v>7459</v>
      </c>
      <c r="D2041" s="219" t="s">
        <v>7460</v>
      </c>
      <c r="E2041" s="208" t="s">
        <v>7461</v>
      </c>
      <c r="F2041" s="282">
        <v>148516</v>
      </c>
      <c r="G2041" s="81">
        <v>22208</v>
      </c>
      <c r="H2041" s="36"/>
    </row>
    <row r="2042" spans="1:8" s="275" customFormat="1" ht="14.85" customHeight="1" x14ac:dyDescent="0.3">
      <c r="A2042" s="63">
        <v>1953</v>
      </c>
      <c r="B2042" s="281" t="s">
        <v>6408</v>
      </c>
      <c r="C2042" s="219" t="s">
        <v>7462</v>
      </c>
      <c r="D2042" s="219" t="s">
        <v>7463</v>
      </c>
      <c r="E2042" s="208" t="s">
        <v>7464</v>
      </c>
      <c r="F2042" s="282">
        <v>148516</v>
      </c>
      <c r="G2042" s="81">
        <v>22208</v>
      </c>
      <c r="H2042" s="36"/>
    </row>
    <row r="2043" spans="1:8" s="275" customFormat="1" ht="14.85" customHeight="1" x14ac:dyDescent="0.3">
      <c r="A2043" s="63">
        <v>1954</v>
      </c>
      <c r="B2043" s="281" t="s">
        <v>6408</v>
      </c>
      <c r="C2043" s="219" t="s">
        <v>7465</v>
      </c>
      <c r="D2043" s="219" t="s">
        <v>7466</v>
      </c>
      <c r="E2043" s="208" t="s">
        <v>7467</v>
      </c>
      <c r="F2043" s="282">
        <v>148516</v>
      </c>
      <c r="G2043" s="81">
        <v>22208</v>
      </c>
      <c r="H2043" s="36"/>
    </row>
    <row r="2044" spans="1:8" s="275" customFormat="1" ht="14.85" customHeight="1" x14ac:dyDescent="0.3">
      <c r="A2044" s="63">
        <v>1955</v>
      </c>
      <c r="B2044" s="281" t="s">
        <v>6408</v>
      </c>
      <c r="C2044" s="219" t="s">
        <v>7468</v>
      </c>
      <c r="D2044" s="219" t="s">
        <v>7469</v>
      </c>
      <c r="E2044" s="208" t="s">
        <v>7470</v>
      </c>
      <c r="F2044" s="282">
        <v>148516</v>
      </c>
      <c r="G2044" s="81">
        <v>22208</v>
      </c>
      <c r="H2044" s="36"/>
    </row>
    <row r="2045" spans="1:8" s="275" customFormat="1" ht="14.85" customHeight="1" x14ac:dyDescent="0.3">
      <c r="A2045" s="63">
        <v>1956</v>
      </c>
      <c r="B2045" s="281" t="s">
        <v>6408</v>
      </c>
      <c r="C2045" s="219" t="s">
        <v>7471</v>
      </c>
      <c r="D2045" s="219" t="s">
        <v>7472</v>
      </c>
      <c r="E2045" s="208" t="s">
        <v>7473</v>
      </c>
      <c r="F2045" s="282">
        <v>148516</v>
      </c>
      <c r="G2045" s="81">
        <v>22208</v>
      </c>
      <c r="H2045" s="36"/>
    </row>
    <row r="2046" spans="1:8" s="275" customFormat="1" ht="14.85" customHeight="1" x14ac:dyDescent="0.3">
      <c r="A2046" s="63">
        <v>1957</v>
      </c>
      <c r="B2046" s="281" t="s">
        <v>6408</v>
      </c>
      <c r="C2046" s="219" t="s">
        <v>7474</v>
      </c>
      <c r="D2046" s="219" t="s">
        <v>7475</v>
      </c>
      <c r="E2046" s="208" t="s">
        <v>7476</v>
      </c>
      <c r="F2046" s="282">
        <v>148516</v>
      </c>
      <c r="G2046" s="81">
        <v>22208</v>
      </c>
      <c r="H2046" s="36"/>
    </row>
    <row r="2047" spans="1:8" s="275" customFormat="1" ht="14.85" customHeight="1" x14ac:dyDescent="0.3">
      <c r="A2047" s="63">
        <v>1958</v>
      </c>
      <c r="B2047" s="281" t="s">
        <v>6408</v>
      </c>
      <c r="C2047" s="219" t="s">
        <v>7477</v>
      </c>
      <c r="D2047" s="219" t="s">
        <v>7478</v>
      </c>
      <c r="E2047" s="208" t="s">
        <v>7479</v>
      </c>
      <c r="F2047" s="282">
        <v>148516</v>
      </c>
      <c r="G2047" s="81">
        <v>22208</v>
      </c>
      <c r="H2047" s="36"/>
    </row>
    <row r="2048" spans="1:8" s="275" customFormat="1" ht="14.85" customHeight="1" x14ac:dyDescent="0.3">
      <c r="A2048" s="63">
        <v>1959</v>
      </c>
      <c r="B2048" s="281" t="s">
        <v>6408</v>
      </c>
      <c r="C2048" s="219" t="s">
        <v>7480</v>
      </c>
      <c r="D2048" s="219" t="s">
        <v>7481</v>
      </c>
      <c r="E2048" s="208" t="s">
        <v>7482</v>
      </c>
      <c r="F2048" s="282">
        <v>148516</v>
      </c>
      <c r="G2048" s="81">
        <v>22200</v>
      </c>
      <c r="H2048" s="36"/>
    </row>
    <row r="2049" spans="1:8" s="275" customFormat="1" ht="14.85" customHeight="1" x14ac:dyDescent="0.3">
      <c r="A2049" s="63">
        <v>1960</v>
      </c>
      <c r="B2049" s="281" t="s">
        <v>6408</v>
      </c>
      <c r="C2049" s="219" t="s">
        <v>7483</v>
      </c>
      <c r="D2049" s="219" t="s">
        <v>7484</v>
      </c>
      <c r="E2049" s="208" t="s">
        <v>7485</v>
      </c>
      <c r="F2049" s="282">
        <v>148516</v>
      </c>
      <c r="G2049" s="81">
        <v>22200</v>
      </c>
      <c r="H2049" s="36"/>
    </row>
    <row r="2050" spans="1:8" s="275" customFormat="1" ht="14.85" customHeight="1" x14ac:dyDescent="0.3">
      <c r="A2050" s="63">
        <v>1961</v>
      </c>
      <c r="B2050" s="281" t="s">
        <v>6408</v>
      </c>
      <c r="C2050" s="219" t="s">
        <v>7486</v>
      </c>
      <c r="D2050" s="219" t="s">
        <v>7487</v>
      </c>
      <c r="E2050" s="208" t="s">
        <v>7488</v>
      </c>
      <c r="F2050" s="282">
        <v>148516</v>
      </c>
      <c r="G2050" s="81">
        <v>22200</v>
      </c>
      <c r="H2050" s="36"/>
    </row>
    <row r="2051" spans="1:8" s="275" customFormat="1" ht="14.85" customHeight="1" x14ac:dyDescent="0.3">
      <c r="A2051" s="63">
        <v>1962</v>
      </c>
      <c r="B2051" s="281" t="s">
        <v>6408</v>
      </c>
      <c r="C2051" s="219" t="s">
        <v>7489</v>
      </c>
      <c r="D2051" s="219" t="s">
        <v>7490</v>
      </c>
      <c r="E2051" s="208" t="s">
        <v>7491</v>
      </c>
      <c r="F2051" s="282">
        <v>148516</v>
      </c>
      <c r="G2051" s="81">
        <v>22200</v>
      </c>
      <c r="H2051" s="36"/>
    </row>
    <row r="2052" spans="1:8" s="275" customFormat="1" ht="14.85" customHeight="1" x14ac:dyDescent="0.3">
      <c r="A2052" s="63">
        <v>1963</v>
      </c>
      <c r="B2052" s="281" t="s">
        <v>6408</v>
      </c>
      <c r="C2052" s="219" t="s">
        <v>7492</v>
      </c>
      <c r="D2052" s="219" t="s">
        <v>7493</v>
      </c>
      <c r="E2052" s="208" t="s">
        <v>7494</v>
      </c>
      <c r="F2052" s="282">
        <v>148516</v>
      </c>
      <c r="G2052" s="81">
        <v>22200</v>
      </c>
      <c r="H2052" s="36"/>
    </row>
    <row r="2053" spans="1:8" s="275" customFormat="1" ht="14.85" customHeight="1" x14ac:dyDescent="0.3">
      <c r="A2053" s="63">
        <v>1964</v>
      </c>
      <c r="B2053" s="281" t="s">
        <v>6408</v>
      </c>
      <c r="C2053" s="219" t="s">
        <v>7495</v>
      </c>
      <c r="D2053" s="219" t="s">
        <v>7496</v>
      </c>
      <c r="E2053" s="208" t="s">
        <v>7497</v>
      </c>
      <c r="F2053" s="282">
        <v>148516</v>
      </c>
      <c r="G2053" s="81">
        <v>22200</v>
      </c>
      <c r="H2053" s="36"/>
    </row>
    <row r="2054" spans="1:8" s="275" customFormat="1" ht="14.85" customHeight="1" x14ac:dyDescent="0.3">
      <c r="A2054" s="63">
        <v>1965</v>
      </c>
      <c r="B2054" s="281" t="s">
        <v>6408</v>
      </c>
      <c r="C2054" s="219" t="s">
        <v>7498</v>
      </c>
      <c r="D2054" s="219" t="s">
        <v>7499</v>
      </c>
      <c r="E2054" s="208" t="s">
        <v>7500</v>
      </c>
      <c r="F2054" s="282">
        <v>148516</v>
      </c>
      <c r="G2054" s="81">
        <v>22200</v>
      </c>
      <c r="H2054" s="36"/>
    </row>
    <row r="2055" spans="1:8" s="275" customFormat="1" ht="14.85" customHeight="1" x14ac:dyDescent="0.3">
      <c r="A2055" s="52">
        <v>1966</v>
      </c>
      <c r="B2055" s="319" t="s">
        <v>6408</v>
      </c>
      <c r="C2055" s="294" t="s">
        <v>7501</v>
      </c>
      <c r="D2055" s="294" t="s">
        <v>7502</v>
      </c>
      <c r="E2055" s="233" t="s">
        <v>7503</v>
      </c>
      <c r="F2055" s="330">
        <v>148516</v>
      </c>
      <c r="G2055" s="181">
        <v>22200</v>
      </c>
      <c r="H2055" s="36"/>
    </row>
    <row r="2056" spans="1:8" s="275" customFormat="1" ht="14.85" customHeight="1" x14ac:dyDescent="0.3">
      <c r="A2056" s="45">
        <v>1967</v>
      </c>
      <c r="B2056" s="315" t="s">
        <v>7504</v>
      </c>
      <c r="C2056" s="298" t="s">
        <v>7505</v>
      </c>
      <c r="D2056" s="298" t="s">
        <v>7506</v>
      </c>
      <c r="E2056" s="311" t="s">
        <v>7507</v>
      </c>
      <c r="F2056" s="331">
        <v>539815</v>
      </c>
      <c r="G2056" s="109">
        <v>16096</v>
      </c>
      <c r="H2056" s="36"/>
    </row>
    <row r="2057" spans="1:8" s="275" customFormat="1" ht="14.85" customHeight="1" x14ac:dyDescent="0.3">
      <c r="A2057" s="63">
        <v>1968</v>
      </c>
      <c r="B2057" s="281" t="s">
        <v>7508</v>
      </c>
      <c r="C2057" s="219" t="s">
        <v>7509</v>
      </c>
      <c r="D2057" s="219" t="s">
        <v>7510</v>
      </c>
      <c r="E2057" s="208" t="s">
        <v>7511</v>
      </c>
      <c r="F2057" s="301" t="s">
        <v>24</v>
      </c>
      <c r="G2057" s="81">
        <v>17283</v>
      </c>
      <c r="H2057" s="36"/>
    </row>
    <row r="2058" spans="1:8" s="275" customFormat="1" ht="14.85" customHeight="1" x14ac:dyDescent="0.3">
      <c r="A2058" s="63">
        <v>1969</v>
      </c>
      <c r="B2058" s="281" t="s">
        <v>7512</v>
      </c>
      <c r="C2058" s="219" t="s">
        <v>7513</v>
      </c>
      <c r="D2058" s="219" t="s">
        <v>7514</v>
      </c>
      <c r="E2058" s="208" t="s">
        <v>7515</v>
      </c>
      <c r="F2058" s="282">
        <v>746325</v>
      </c>
      <c r="G2058" s="81">
        <v>22272</v>
      </c>
      <c r="H2058" s="36"/>
    </row>
    <row r="2059" spans="1:8" s="275" customFormat="1" ht="14.85" customHeight="1" x14ac:dyDescent="0.3">
      <c r="A2059" s="63">
        <v>1970</v>
      </c>
      <c r="B2059" s="281" t="s">
        <v>7512</v>
      </c>
      <c r="C2059" s="219" t="s">
        <v>7516</v>
      </c>
      <c r="D2059" s="219" t="s">
        <v>7517</v>
      </c>
      <c r="E2059" s="208" t="s">
        <v>7518</v>
      </c>
      <c r="F2059" s="282">
        <v>746325</v>
      </c>
      <c r="G2059" s="81">
        <v>22272</v>
      </c>
      <c r="H2059" s="36"/>
    </row>
    <row r="2060" spans="1:8" s="275" customFormat="1" ht="14.85" customHeight="1" x14ac:dyDescent="0.3">
      <c r="A2060" s="63">
        <v>1971</v>
      </c>
      <c r="B2060" s="281" t="s">
        <v>7519</v>
      </c>
      <c r="C2060" s="219" t="s">
        <v>7520</v>
      </c>
      <c r="D2060" s="219" t="s">
        <v>7521</v>
      </c>
      <c r="E2060" s="208" t="s">
        <v>7522</v>
      </c>
      <c r="F2060" s="282">
        <v>2114320</v>
      </c>
      <c r="G2060" s="81">
        <v>22560</v>
      </c>
      <c r="H2060" s="36"/>
    </row>
    <row r="2061" spans="1:8" s="275" customFormat="1" ht="14.85" customHeight="1" x14ac:dyDescent="0.3">
      <c r="A2061" s="144">
        <v>1972</v>
      </c>
      <c r="B2061" s="325" t="s">
        <v>7519</v>
      </c>
      <c r="C2061" s="284" t="s">
        <v>7523</v>
      </c>
      <c r="D2061" s="284" t="s">
        <v>7524</v>
      </c>
      <c r="E2061" s="238" t="s">
        <v>7525</v>
      </c>
      <c r="F2061" s="285">
        <v>2114320</v>
      </c>
      <c r="G2061" s="176">
        <v>22560</v>
      </c>
      <c r="H2061" s="36"/>
    </row>
    <row r="2062" spans="1:8" s="275" customFormat="1" ht="14.85" customHeight="1" x14ac:dyDescent="0.3">
      <c r="A2062" s="624" t="s">
        <v>7526</v>
      </c>
      <c r="B2062" s="625"/>
      <c r="C2062" s="625"/>
      <c r="D2062" s="625"/>
      <c r="E2062" s="626"/>
      <c r="F2062" s="326">
        <f>SUM(F1959:F2061)</f>
        <v>17312596.5</v>
      </c>
      <c r="G2062" s="59"/>
      <c r="H2062" s="36"/>
    </row>
    <row r="2063" spans="1:8" s="275" customFormat="1" ht="14.85" customHeight="1" x14ac:dyDescent="0.3">
      <c r="A2063" s="72"/>
      <c r="B2063" s="332" t="s">
        <v>7527</v>
      </c>
      <c r="C2063" s="289"/>
      <c r="D2063" s="289"/>
      <c r="E2063" s="290"/>
      <c r="F2063" s="334"/>
      <c r="G2063" s="310"/>
      <c r="H2063" s="36"/>
    </row>
    <row r="2064" spans="1:8" s="335" customFormat="1" ht="14.85" customHeight="1" x14ac:dyDescent="0.3">
      <c r="A2064" s="63">
        <v>1973</v>
      </c>
      <c r="B2064" s="281" t="s">
        <v>7528</v>
      </c>
      <c r="C2064" s="219" t="s">
        <v>7529</v>
      </c>
      <c r="D2064" s="219" t="s">
        <v>7530</v>
      </c>
      <c r="E2064" s="208" t="s">
        <v>7531</v>
      </c>
      <c r="F2064" s="282">
        <v>1580000</v>
      </c>
      <c r="G2064" s="81">
        <v>232135</v>
      </c>
      <c r="H2064" s="36"/>
    </row>
    <row r="2065" spans="1:8" s="275" customFormat="1" ht="14.85" customHeight="1" x14ac:dyDescent="0.3">
      <c r="A2065" s="63">
        <v>1974</v>
      </c>
      <c r="B2065" s="281" t="s">
        <v>7532</v>
      </c>
      <c r="C2065" s="219" t="s">
        <v>7533</v>
      </c>
      <c r="D2065" s="219" t="s">
        <v>7534</v>
      </c>
      <c r="E2065" s="208" t="s">
        <v>7535</v>
      </c>
      <c r="F2065" s="282">
        <v>1003387</v>
      </c>
      <c r="G2065" s="81">
        <v>233309</v>
      </c>
      <c r="H2065" s="36"/>
    </row>
    <row r="2066" spans="1:8" s="275" customFormat="1" ht="14.85" customHeight="1" x14ac:dyDescent="0.3">
      <c r="A2066" s="63">
        <v>1975</v>
      </c>
      <c r="B2066" s="281" t="s">
        <v>7536</v>
      </c>
      <c r="C2066" s="219" t="s">
        <v>7537</v>
      </c>
      <c r="D2066" s="219" t="s">
        <v>7538</v>
      </c>
      <c r="E2066" s="208" t="s">
        <v>7539</v>
      </c>
      <c r="F2066" s="282">
        <v>414445</v>
      </c>
      <c r="G2066" s="81">
        <v>233234</v>
      </c>
      <c r="H2066" s="36"/>
    </row>
    <row r="2067" spans="1:8" s="275" customFormat="1" ht="14.85" customHeight="1" x14ac:dyDescent="0.3">
      <c r="A2067" s="63">
        <v>1976</v>
      </c>
      <c r="B2067" s="281" t="s">
        <v>7540</v>
      </c>
      <c r="C2067" s="219" t="s">
        <v>7541</v>
      </c>
      <c r="D2067" s="219" t="s">
        <v>7542</v>
      </c>
      <c r="E2067" s="208" t="s">
        <v>7543</v>
      </c>
      <c r="F2067" s="282">
        <v>538900</v>
      </c>
      <c r="G2067" s="81">
        <v>233782</v>
      </c>
      <c r="H2067" s="36"/>
    </row>
    <row r="2068" spans="1:8" s="275" customFormat="1" ht="14.85" customHeight="1" x14ac:dyDescent="0.3">
      <c r="A2068" s="63">
        <v>1977</v>
      </c>
      <c r="B2068" s="281" t="s">
        <v>7544</v>
      </c>
      <c r="C2068" s="219" t="s">
        <v>7545</v>
      </c>
      <c r="D2068" s="219" t="s">
        <v>7546</v>
      </c>
      <c r="E2068" s="208" t="s">
        <v>7547</v>
      </c>
      <c r="F2068" s="282">
        <v>631942</v>
      </c>
      <c r="G2068" s="81">
        <v>240181</v>
      </c>
      <c r="H2068" s="36"/>
    </row>
    <row r="2069" spans="1:8" s="275" customFormat="1" ht="14.85" customHeight="1" x14ac:dyDescent="0.3">
      <c r="A2069" s="63">
        <v>1978</v>
      </c>
      <c r="B2069" s="281" t="s">
        <v>7548</v>
      </c>
      <c r="C2069" s="219" t="s">
        <v>7549</v>
      </c>
      <c r="D2069" s="219" t="s">
        <v>7550</v>
      </c>
      <c r="E2069" s="208" t="s">
        <v>7551</v>
      </c>
      <c r="F2069" s="301" t="s">
        <v>7552</v>
      </c>
      <c r="G2069" s="81">
        <v>236357</v>
      </c>
      <c r="H2069" s="36"/>
    </row>
    <row r="2070" spans="1:8" s="275" customFormat="1" ht="14.85" customHeight="1" x14ac:dyDescent="0.3">
      <c r="A2070" s="63">
        <v>1979</v>
      </c>
      <c r="B2070" s="281" t="s">
        <v>7553</v>
      </c>
      <c r="C2070" s="219" t="s">
        <v>7554</v>
      </c>
      <c r="D2070" s="219" t="s">
        <v>7555</v>
      </c>
      <c r="E2070" s="208" t="s">
        <v>7556</v>
      </c>
      <c r="F2070" s="282">
        <v>2691050</v>
      </c>
      <c r="G2070" s="81">
        <v>239425</v>
      </c>
      <c r="H2070" s="36"/>
    </row>
    <row r="2071" spans="1:8" s="275" customFormat="1" ht="14.85" customHeight="1" x14ac:dyDescent="0.3">
      <c r="A2071" s="63">
        <v>1980</v>
      </c>
      <c r="B2071" s="281" t="s">
        <v>7557</v>
      </c>
      <c r="C2071" s="219" t="s">
        <v>7558</v>
      </c>
      <c r="D2071" s="219" t="s">
        <v>7559</v>
      </c>
      <c r="E2071" s="208" t="s">
        <v>7560</v>
      </c>
      <c r="F2071" s="282">
        <v>690000</v>
      </c>
      <c r="G2071" s="81">
        <v>240906</v>
      </c>
      <c r="H2071" s="36"/>
    </row>
    <row r="2072" spans="1:8" s="275" customFormat="1" ht="14.85" customHeight="1" x14ac:dyDescent="0.3">
      <c r="A2072" s="63">
        <v>1981</v>
      </c>
      <c r="B2072" s="281" t="s">
        <v>7561</v>
      </c>
      <c r="C2072" s="219" t="s">
        <v>7562</v>
      </c>
      <c r="D2072" s="219" t="s">
        <v>7563</v>
      </c>
      <c r="E2072" s="208" t="s">
        <v>7564</v>
      </c>
      <c r="F2072" s="282">
        <v>746325</v>
      </c>
      <c r="G2072" s="81">
        <v>241418</v>
      </c>
      <c r="H2072" s="36"/>
    </row>
    <row r="2073" spans="1:8" s="275" customFormat="1" ht="14.85" customHeight="1" x14ac:dyDescent="0.3">
      <c r="A2073" s="63">
        <v>1982</v>
      </c>
      <c r="B2073" s="281" t="s">
        <v>7565</v>
      </c>
      <c r="C2073" s="219" t="s">
        <v>7566</v>
      </c>
      <c r="D2073" s="219" t="s">
        <v>7567</v>
      </c>
      <c r="E2073" s="208" t="s">
        <v>7568</v>
      </c>
      <c r="F2073" s="282">
        <v>746325</v>
      </c>
      <c r="G2073" s="81">
        <v>241418</v>
      </c>
      <c r="H2073" s="36"/>
    </row>
    <row r="2074" spans="1:8" s="275" customFormat="1" ht="14.85" customHeight="1" x14ac:dyDescent="0.3">
      <c r="A2074" s="63">
        <v>1983</v>
      </c>
      <c r="B2074" s="281" t="s">
        <v>7569</v>
      </c>
      <c r="C2074" s="219" t="s">
        <v>7570</v>
      </c>
      <c r="D2074" s="219" t="s">
        <v>7571</v>
      </c>
      <c r="E2074" s="208" t="s">
        <v>7572</v>
      </c>
      <c r="F2074" s="282">
        <v>2114320</v>
      </c>
      <c r="G2074" s="81">
        <v>241706</v>
      </c>
      <c r="H2074" s="36"/>
    </row>
    <row r="2075" spans="1:8" s="275" customFormat="1" ht="14.85" customHeight="1" x14ac:dyDescent="0.3">
      <c r="A2075" s="63">
        <v>1984</v>
      </c>
      <c r="B2075" s="281" t="s">
        <v>7573</v>
      </c>
      <c r="C2075" s="219" t="s">
        <v>7574</v>
      </c>
      <c r="D2075" s="219" t="s">
        <v>7575</v>
      </c>
      <c r="E2075" s="208" t="s">
        <v>7576</v>
      </c>
      <c r="F2075" s="282">
        <v>2114320</v>
      </c>
      <c r="G2075" s="81">
        <v>241706</v>
      </c>
      <c r="H2075" s="36"/>
    </row>
    <row r="2076" spans="1:8" s="275" customFormat="1" ht="14.85" customHeight="1" x14ac:dyDescent="0.3">
      <c r="A2076" s="63">
        <v>1985</v>
      </c>
      <c r="B2076" s="281" t="s">
        <v>7577</v>
      </c>
      <c r="C2076" s="219" t="s">
        <v>7578</v>
      </c>
      <c r="D2076" s="219" t="s">
        <v>7579</v>
      </c>
      <c r="E2076" s="208" t="s">
        <v>7580</v>
      </c>
      <c r="F2076" s="282">
        <v>45500</v>
      </c>
      <c r="G2076" s="81" t="s">
        <v>24</v>
      </c>
      <c r="H2076" s="36"/>
    </row>
    <row r="2077" spans="1:8" s="275" customFormat="1" ht="14.85" customHeight="1" x14ac:dyDescent="0.3">
      <c r="A2077" s="63">
        <v>1986</v>
      </c>
      <c r="B2077" s="281" t="s">
        <v>7577</v>
      </c>
      <c r="C2077" s="219" t="s">
        <v>7581</v>
      </c>
      <c r="D2077" s="219" t="s">
        <v>7582</v>
      </c>
      <c r="E2077" s="208" t="s">
        <v>7583</v>
      </c>
      <c r="F2077" s="282">
        <v>45500</v>
      </c>
      <c r="G2077" s="81" t="s">
        <v>24</v>
      </c>
      <c r="H2077" s="36"/>
    </row>
    <row r="2078" spans="1:8" s="275" customFormat="1" ht="14.85" customHeight="1" x14ac:dyDescent="0.3">
      <c r="A2078" s="63">
        <v>1987</v>
      </c>
      <c r="B2078" s="281" t="s">
        <v>7584</v>
      </c>
      <c r="C2078" s="219" t="s">
        <v>7585</v>
      </c>
      <c r="D2078" s="219" t="s">
        <v>7586</v>
      </c>
      <c r="E2078" s="208" t="s">
        <v>7587</v>
      </c>
      <c r="F2078" s="282">
        <v>119572.5</v>
      </c>
      <c r="G2078" s="81" t="s">
        <v>24</v>
      </c>
      <c r="H2078" s="36"/>
    </row>
    <row r="2079" spans="1:8" s="275" customFormat="1" ht="14.85" customHeight="1" x14ac:dyDescent="0.3">
      <c r="A2079" s="63">
        <v>1988</v>
      </c>
      <c r="B2079" s="281" t="s">
        <v>7584</v>
      </c>
      <c r="C2079" s="219" t="s">
        <v>7588</v>
      </c>
      <c r="D2079" s="219" t="s">
        <v>7589</v>
      </c>
      <c r="E2079" s="208" t="s">
        <v>7590</v>
      </c>
      <c r="F2079" s="282">
        <v>119572.5</v>
      </c>
      <c r="G2079" s="81" t="s">
        <v>24</v>
      </c>
      <c r="H2079" s="36"/>
    </row>
    <row r="2080" spans="1:8" s="275" customFormat="1" ht="14.85" customHeight="1" x14ac:dyDescent="0.3">
      <c r="A2080" s="63">
        <v>1989</v>
      </c>
      <c r="B2080" s="281" t="s">
        <v>7584</v>
      </c>
      <c r="C2080" s="219" t="s">
        <v>7591</v>
      </c>
      <c r="D2080" s="219" t="s">
        <v>7592</v>
      </c>
      <c r="E2080" s="208" t="s">
        <v>7593</v>
      </c>
      <c r="F2080" s="282">
        <v>119572.5</v>
      </c>
      <c r="G2080" s="81" t="s">
        <v>24</v>
      </c>
      <c r="H2080" s="36"/>
    </row>
    <row r="2081" spans="1:8" s="275" customFormat="1" ht="14.85" customHeight="1" x14ac:dyDescent="0.3">
      <c r="A2081" s="63">
        <v>1990</v>
      </c>
      <c r="B2081" s="281" t="s">
        <v>7584</v>
      </c>
      <c r="C2081" s="219" t="s">
        <v>7594</v>
      </c>
      <c r="D2081" s="219" t="s">
        <v>7595</v>
      </c>
      <c r="E2081" s="208" t="s">
        <v>7596</v>
      </c>
      <c r="F2081" s="282">
        <v>119572.5</v>
      </c>
      <c r="G2081" s="81" t="s">
        <v>24</v>
      </c>
      <c r="H2081" s="36"/>
    </row>
    <row r="2082" spans="1:8" s="275" customFormat="1" ht="14.85" customHeight="1" x14ac:dyDescent="0.3">
      <c r="A2082" s="63">
        <v>1991</v>
      </c>
      <c r="B2082" s="281" t="s">
        <v>7584</v>
      </c>
      <c r="C2082" s="219" t="s">
        <v>7597</v>
      </c>
      <c r="D2082" s="219" t="s">
        <v>7598</v>
      </c>
      <c r="E2082" s="208" t="s">
        <v>7599</v>
      </c>
      <c r="F2082" s="282">
        <v>119572.5</v>
      </c>
      <c r="G2082" s="81" t="s">
        <v>24</v>
      </c>
      <c r="H2082" s="36"/>
    </row>
    <row r="2083" spans="1:8" s="275" customFormat="1" ht="14.85" customHeight="1" x14ac:dyDescent="0.3">
      <c r="A2083" s="63">
        <v>1992</v>
      </c>
      <c r="B2083" s="281" t="s">
        <v>7584</v>
      </c>
      <c r="C2083" s="219" t="s">
        <v>7600</v>
      </c>
      <c r="D2083" s="219" t="s">
        <v>7601</v>
      </c>
      <c r="E2083" s="208" t="s">
        <v>7602</v>
      </c>
      <c r="F2083" s="282">
        <v>119572.5</v>
      </c>
      <c r="G2083" s="81" t="s">
        <v>24</v>
      </c>
      <c r="H2083" s="36"/>
    </row>
    <row r="2084" spans="1:8" s="275" customFormat="1" ht="14.85" customHeight="1" x14ac:dyDescent="0.3">
      <c r="A2084" s="63">
        <v>1993</v>
      </c>
      <c r="B2084" s="281" t="s">
        <v>7584</v>
      </c>
      <c r="C2084" s="219" t="s">
        <v>7603</v>
      </c>
      <c r="D2084" s="219" t="s">
        <v>7604</v>
      </c>
      <c r="E2084" s="208" t="s">
        <v>7605</v>
      </c>
      <c r="F2084" s="282">
        <v>119572.5</v>
      </c>
      <c r="G2084" s="81" t="s">
        <v>24</v>
      </c>
      <c r="H2084" s="36"/>
    </row>
    <row r="2085" spans="1:8" s="275" customFormat="1" ht="14.85" customHeight="1" x14ac:dyDescent="0.3">
      <c r="A2085" s="63">
        <v>1994</v>
      </c>
      <c r="B2085" s="281" t="s">
        <v>7584</v>
      </c>
      <c r="C2085" s="219" t="s">
        <v>7606</v>
      </c>
      <c r="D2085" s="219" t="s">
        <v>7607</v>
      </c>
      <c r="E2085" s="208" t="s">
        <v>7608</v>
      </c>
      <c r="F2085" s="282">
        <v>119572.5</v>
      </c>
      <c r="G2085" s="81" t="s">
        <v>24</v>
      </c>
      <c r="H2085" s="36"/>
    </row>
    <row r="2086" spans="1:8" s="275" customFormat="1" ht="14.85" customHeight="1" x14ac:dyDescent="0.3">
      <c r="A2086" s="63">
        <v>1995</v>
      </c>
      <c r="B2086" s="281" t="s">
        <v>7584</v>
      </c>
      <c r="C2086" s="219" t="s">
        <v>7609</v>
      </c>
      <c r="D2086" s="219" t="s">
        <v>7610</v>
      </c>
      <c r="E2086" s="208" t="s">
        <v>7611</v>
      </c>
      <c r="F2086" s="282">
        <v>119572.5</v>
      </c>
      <c r="G2086" s="81" t="s">
        <v>24</v>
      </c>
      <c r="H2086" s="36"/>
    </row>
    <row r="2087" spans="1:8" s="275" customFormat="1" ht="14.85" customHeight="1" x14ac:dyDescent="0.3">
      <c r="A2087" s="63">
        <v>1996</v>
      </c>
      <c r="B2087" s="281" t="s">
        <v>7584</v>
      </c>
      <c r="C2087" s="219" t="s">
        <v>7612</v>
      </c>
      <c r="D2087" s="219" t="s">
        <v>7613</v>
      </c>
      <c r="E2087" s="208" t="s">
        <v>7614</v>
      </c>
      <c r="F2087" s="282">
        <v>119572.5</v>
      </c>
      <c r="G2087" s="81" t="s">
        <v>24</v>
      </c>
      <c r="H2087" s="36"/>
    </row>
    <row r="2088" spans="1:8" s="275" customFormat="1" ht="14.85" customHeight="1" x14ac:dyDescent="0.3">
      <c r="A2088" s="63">
        <v>1997</v>
      </c>
      <c r="B2088" s="281" t="s">
        <v>7584</v>
      </c>
      <c r="C2088" s="219" t="s">
        <v>7615</v>
      </c>
      <c r="D2088" s="219" t="s">
        <v>7616</v>
      </c>
      <c r="E2088" s="208" t="s">
        <v>7617</v>
      </c>
      <c r="F2088" s="282">
        <v>119572.5</v>
      </c>
      <c r="G2088" s="81" t="s">
        <v>24</v>
      </c>
      <c r="H2088" s="36"/>
    </row>
    <row r="2089" spans="1:8" s="275" customFormat="1" ht="14.85" customHeight="1" x14ac:dyDescent="0.3">
      <c r="A2089" s="63">
        <v>1998</v>
      </c>
      <c r="B2089" s="281" t="s">
        <v>7584</v>
      </c>
      <c r="C2089" s="219" t="s">
        <v>7618</v>
      </c>
      <c r="D2089" s="219" t="s">
        <v>7619</v>
      </c>
      <c r="E2089" s="208" t="s">
        <v>7620</v>
      </c>
      <c r="F2089" s="282">
        <v>119572.5</v>
      </c>
      <c r="G2089" s="81" t="s">
        <v>24</v>
      </c>
      <c r="H2089" s="36"/>
    </row>
    <row r="2090" spans="1:8" s="275" customFormat="1" ht="14.85" customHeight="1" x14ac:dyDescent="0.3">
      <c r="A2090" s="63">
        <v>1999</v>
      </c>
      <c r="B2090" s="281" t="s">
        <v>7584</v>
      </c>
      <c r="C2090" s="219" t="s">
        <v>7621</v>
      </c>
      <c r="D2090" s="219" t="s">
        <v>7622</v>
      </c>
      <c r="E2090" s="208" t="s">
        <v>7623</v>
      </c>
      <c r="F2090" s="282">
        <v>119572.5</v>
      </c>
      <c r="G2090" s="81" t="s">
        <v>24</v>
      </c>
      <c r="H2090" s="36"/>
    </row>
    <row r="2091" spans="1:8" s="275" customFormat="1" ht="14.85" customHeight="1" x14ac:dyDescent="0.3">
      <c r="A2091" s="63">
        <v>2000</v>
      </c>
      <c r="B2091" s="281" t="s">
        <v>7584</v>
      </c>
      <c r="C2091" s="219" t="s">
        <v>7624</v>
      </c>
      <c r="D2091" s="219" t="s">
        <v>7625</v>
      </c>
      <c r="E2091" s="208" t="s">
        <v>7626</v>
      </c>
      <c r="F2091" s="282">
        <v>119572.5</v>
      </c>
      <c r="G2091" s="81" t="s">
        <v>24</v>
      </c>
      <c r="H2091" s="36"/>
    </row>
    <row r="2092" spans="1:8" s="275" customFormat="1" ht="14.85" customHeight="1" x14ac:dyDescent="0.3">
      <c r="A2092" s="63">
        <v>2001</v>
      </c>
      <c r="B2092" s="281" t="s">
        <v>7584</v>
      </c>
      <c r="C2092" s="219" t="s">
        <v>7627</v>
      </c>
      <c r="D2092" s="219" t="s">
        <v>7628</v>
      </c>
      <c r="E2092" s="208" t="s">
        <v>7629</v>
      </c>
      <c r="F2092" s="282">
        <v>119572.5</v>
      </c>
      <c r="G2092" s="81" t="s">
        <v>24</v>
      </c>
      <c r="H2092" s="36"/>
    </row>
    <row r="2093" spans="1:8" s="275" customFormat="1" ht="14.85" customHeight="1" x14ac:dyDescent="0.3">
      <c r="A2093" s="63">
        <v>2002</v>
      </c>
      <c r="B2093" s="281" t="s">
        <v>7584</v>
      </c>
      <c r="C2093" s="219" t="s">
        <v>7630</v>
      </c>
      <c r="D2093" s="219" t="s">
        <v>7631</v>
      </c>
      <c r="E2093" s="208" t="s">
        <v>7632</v>
      </c>
      <c r="F2093" s="282">
        <v>119572.5</v>
      </c>
      <c r="G2093" s="81" t="s">
        <v>24</v>
      </c>
      <c r="H2093" s="36"/>
    </row>
    <row r="2094" spans="1:8" s="275" customFormat="1" ht="14.85" customHeight="1" x14ac:dyDescent="0.3">
      <c r="A2094" s="63">
        <v>2003</v>
      </c>
      <c r="B2094" s="281" t="s">
        <v>7584</v>
      </c>
      <c r="C2094" s="219" t="s">
        <v>7633</v>
      </c>
      <c r="D2094" s="219" t="s">
        <v>7634</v>
      </c>
      <c r="E2094" s="208" t="s">
        <v>7635</v>
      </c>
      <c r="F2094" s="282">
        <v>119572.5</v>
      </c>
      <c r="G2094" s="81" t="s">
        <v>24</v>
      </c>
      <c r="H2094" s="36"/>
    </row>
    <row r="2095" spans="1:8" s="275" customFormat="1" ht="14.85" customHeight="1" x14ac:dyDescent="0.3">
      <c r="A2095" s="63">
        <v>2004</v>
      </c>
      <c r="B2095" s="281" t="s">
        <v>7584</v>
      </c>
      <c r="C2095" s="219" t="s">
        <v>7636</v>
      </c>
      <c r="D2095" s="219" t="s">
        <v>7637</v>
      </c>
      <c r="E2095" s="208" t="s">
        <v>7638</v>
      </c>
      <c r="F2095" s="282">
        <v>119572.5</v>
      </c>
      <c r="G2095" s="81" t="s">
        <v>24</v>
      </c>
      <c r="H2095" s="36"/>
    </row>
    <row r="2096" spans="1:8" s="275" customFormat="1" ht="14.85" customHeight="1" x14ac:dyDescent="0.3">
      <c r="A2096" s="63">
        <v>2005</v>
      </c>
      <c r="B2096" s="281" t="s">
        <v>7584</v>
      </c>
      <c r="C2096" s="219" t="s">
        <v>7639</v>
      </c>
      <c r="D2096" s="219" t="s">
        <v>7640</v>
      </c>
      <c r="E2096" s="208" t="s">
        <v>7641</v>
      </c>
      <c r="F2096" s="282">
        <v>119572.5</v>
      </c>
      <c r="G2096" s="81" t="s">
        <v>24</v>
      </c>
      <c r="H2096" s="36"/>
    </row>
    <row r="2097" spans="1:8" s="275" customFormat="1" ht="14.85" customHeight="1" x14ac:dyDescent="0.3">
      <c r="A2097" s="63">
        <v>2006</v>
      </c>
      <c r="B2097" s="281" t="s">
        <v>7584</v>
      </c>
      <c r="C2097" s="219" t="s">
        <v>7642</v>
      </c>
      <c r="D2097" s="219" t="s">
        <v>7643</v>
      </c>
      <c r="E2097" s="208" t="s">
        <v>7644</v>
      </c>
      <c r="F2097" s="282">
        <v>119572.5</v>
      </c>
      <c r="G2097" s="81" t="s">
        <v>24</v>
      </c>
      <c r="H2097" s="36"/>
    </row>
    <row r="2098" spans="1:8" s="275" customFormat="1" ht="14.85" customHeight="1" x14ac:dyDescent="0.3">
      <c r="A2098" s="63">
        <v>2007</v>
      </c>
      <c r="B2098" s="281" t="s">
        <v>7645</v>
      </c>
      <c r="C2098" s="219" t="s">
        <v>7646</v>
      </c>
      <c r="D2098" s="219" t="s">
        <v>7647</v>
      </c>
      <c r="E2098" s="208" t="s">
        <v>7648</v>
      </c>
      <c r="F2098" s="282">
        <v>44405</v>
      </c>
      <c r="G2098" s="81">
        <v>241049</v>
      </c>
      <c r="H2098" s="36"/>
    </row>
    <row r="2099" spans="1:8" s="275" customFormat="1" ht="14.85" customHeight="1" x14ac:dyDescent="0.3">
      <c r="A2099" s="63">
        <v>2008</v>
      </c>
      <c r="B2099" s="281" t="s">
        <v>7649</v>
      </c>
      <c r="C2099" s="219" t="s">
        <v>7650</v>
      </c>
      <c r="D2099" s="219" t="s">
        <v>7651</v>
      </c>
      <c r="E2099" s="208" t="s">
        <v>7652</v>
      </c>
      <c r="F2099" s="282">
        <v>44405</v>
      </c>
      <c r="G2099" s="81">
        <v>241049</v>
      </c>
      <c r="H2099" s="36"/>
    </row>
    <row r="2100" spans="1:8" s="275" customFormat="1" ht="14.85" customHeight="1" x14ac:dyDescent="0.3">
      <c r="A2100" s="63">
        <v>2009</v>
      </c>
      <c r="B2100" s="281" t="s">
        <v>7653</v>
      </c>
      <c r="C2100" s="219" t="s">
        <v>7654</v>
      </c>
      <c r="D2100" s="219" t="s">
        <v>7655</v>
      </c>
      <c r="E2100" s="208" t="s">
        <v>7656</v>
      </c>
      <c r="F2100" s="282">
        <v>44405</v>
      </c>
      <c r="G2100" s="81">
        <v>241049</v>
      </c>
      <c r="H2100" s="36"/>
    </row>
    <row r="2101" spans="1:8" s="275" customFormat="1" ht="14.85" customHeight="1" x14ac:dyDescent="0.3">
      <c r="A2101" s="63">
        <v>2010</v>
      </c>
      <c r="B2101" s="281" t="s">
        <v>7657</v>
      </c>
      <c r="C2101" s="219" t="s">
        <v>7658</v>
      </c>
      <c r="D2101" s="219" t="s">
        <v>7659</v>
      </c>
      <c r="E2101" s="208" t="s">
        <v>7660</v>
      </c>
      <c r="F2101" s="282">
        <v>94160</v>
      </c>
      <c r="G2101" s="81">
        <v>241186</v>
      </c>
      <c r="H2101" s="36"/>
    </row>
    <row r="2102" spans="1:8" s="275" customFormat="1" ht="14.85" customHeight="1" x14ac:dyDescent="0.3">
      <c r="A2102" s="63">
        <v>2011</v>
      </c>
      <c r="B2102" s="281" t="s">
        <v>7657</v>
      </c>
      <c r="C2102" s="219" t="s">
        <v>7661</v>
      </c>
      <c r="D2102" s="219" t="s">
        <v>7662</v>
      </c>
      <c r="E2102" s="208" t="s">
        <v>7663</v>
      </c>
      <c r="F2102" s="282">
        <v>94160</v>
      </c>
      <c r="G2102" s="81">
        <v>241186</v>
      </c>
      <c r="H2102" s="36"/>
    </row>
    <row r="2103" spans="1:8" s="275" customFormat="1" ht="14.85" customHeight="1" x14ac:dyDescent="0.3">
      <c r="A2103" s="63">
        <v>2012</v>
      </c>
      <c r="B2103" s="281" t="s">
        <v>7657</v>
      </c>
      <c r="C2103" s="219" t="s">
        <v>7664</v>
      </c>
      <c r="D2103" s="219" t="s">
        <v>7665</v>
      </c>
      <c r="E2103" s="208" t="s">
        <v>7666</v>
      </c>
      <c r="F2103" s="282">
        <v>94160</v>
      </c>
      <c r="G2103" s="81">
        <v>241186</v>
      </c>
      <c r="H2103" s="36"/>
    </row>
    <row r="2104" spans="1:8" s="275" customFormat="1" ht="14.85" customHeight="1" x14ac:dyDescent="0.3">
      <c r="A2104" s="63">
        <v>2013</v>
      </c>
      <c r="B2104" s="281" t="s">
        <v>7657</v>
      </c>
      <c r="C2104" s="219" t="s">
        <v>7667</v>
      </c>
      <c r="D2104" s="219" t="s">
        <v>7668</v>
      </c>
      <c r="E2104" s="208" t="s">
        <v>7669</v>
      </c>
      <c r="F2104" s="282">
        <v>94160</v>
      </c>
      <c r="G2104" s="81">
        <v>241186</v>
      </c>
      <c r="H2104" s="36"/>
    </row>
    <row r="2105" spans="1:8" s="275" customFormat="1" ht="14.85" customHeight="1" x14ac:dyDescent="0.3">
      <c r="A2105" s="63">
        <v>2014</v>
      </c>
      <c r="B2105" s="281" t="s">
        <v>7657</v>
      </c>
      <c r="C2105" s="219" t="s">
        <v>7670</v>
      </c>
      <c r="D2105" s="219" t="s">
        <v>7671</v>
      </c>
      <c r="E2105" s="208" t="s">
        <v>7672</v>
      </c>
      <c r="F2105" s="282">
        <v>94160</v>
      </c>
      <c r="G2105" s="81">
        <v>241186</v>
      </c>
      <c r="H2105" s="36"/>
    </row>
    <row r="2106" spans="1:8" s="275" customFormat="1" ht="14.85" customHeight="1" x14ac:dyDescent="0.3">
      <c r="A2106" s="63">
        <v>2015</v>
      </c>
      <c r="B2106" s="281" t="s">
        <v>7657</v>
      </c>
      <c r="C2106" s="219" t="s">
        <v>7673</v>
      </c>
      <c r="D2106" s="219" t="s">
        <v>7674</v>
      </c>
      <c r="E2106" s="208" t="s">
        <v>7675</v>
      </c>
      <c r="F2106" s="282">
        <v>94160</v>
      </c>
      <c r="G2106" s="81">
        <v>241186</v>
      </c>
      <c r="H2106" s="36"/>
    </row>
    <row r="2107" spans="1:8" s="275" customFormat="1" ht="14.85" customHeight="1" x14ac:dyDescent="0.3">
      <c r="A2107" s="63">
        <v>2016</v>
      </c>
      <c r="B2107" s="281" t="s">
        <v>7657</v>
      </c>
      <c r="C2107" s="219" t="s">
        <v>7676</v>
      </c>
      <c r="D2107" s="219" t="s">
        <v>7677</v>
      </c>
      <c r="E2107" s="208" t="s">
        <v>7678</v>
      </c>
      <c r="F2107" s="282">
        <v>94160</v>
      </c>
      <c r="G2107" s="81">
        <v>241186</v>
      </c>
      <c r="H2107" s="36"/>
    </row>
    <row r="2108" spans="1:8" s="275" customFormat="1" ht="14.85" customHeight="1" x14ac:dyDescent="0.3">
      <c r="A2108" s="63">
        <v>2017</v>
      </c>
      <c r="B2108" s="281" t="s">
        <v>7657</v>
      </c>
      <c r="C2108" s="219" t="s">
        <v>7679</v>
      </c>
      <c r="D2108" s="219" t="s">
        <v>7680</v>
      </c>
      <c r="E2108" s="208" t="s">
        <v>7681</v>
      </c>
      <c r="F2108" s="282">
        <v>94160</v>
      </c>
      <c r="G2108" s="81">
        <v>241186</v>
      </c>
      <c r="H2108" s="36"/>
    </row>
    <row r="2109" spans="1:8" s="275" customFormat="1" ht="14.85" customHeight="1" x14ac:dyDescent="0.3">
      <c r="A2109" s="63">
        <v>2018</v>
      </c>
      <c r="B2109" s="281" t="s">
        <v>7657</v>
      </c>
      <c r="C2109" s="219" t="s">
        <v>7682</v>
      </c>
      <c r="D2109" s="219" t="s">
        <v>7683</v>
      </c>
      <c r="E2109" s="208" t="s">
        <v>7684</v>
      </c>
      <c r="F2109" s="282">
        <v>94160</v>
      </c>
      <c r="G2109" s="81">
        <v>241186</v>
      </c>
      <c r="H2109" s="36"/>
    </row>
    <row r="2110" spans="1:8" s="275" customFormat="1" ht="14.85" customHeight="1" x14ac:dyDescent="0.3">
      <c r="A2110" s="63">
        <v>2019</v>
      </c>
      <c r="B2110" s="281" t="s">
        <v>7657</v>
      </c>
      <c r="C2110" s="219" t="s">
        <v>7685</v>
      </c>
      <c r="D2110" s="219" t="s">
        <v>7686</v>
      </c>
      <c r="E2110" s="208" t="s">
        <v>7687</v>
      </c>
      <c r="F2110" s="282">
        <v>94160</v>
      </c>
      <c r="G2110" s="81">
        <v>241186</v>
      </c>
      <c r="H2110" s="36"/>
    </row>
    <row r="2111" spans="1:8" s="275" customFormat="1" ht="14.85" customHeight="1" x14ac:dyDescent="0.3">
      <c r="A2111" s="63">
        <v>2020</v>
      </c>
      <c r="B2111" s="281" t="s">
        <v>7657</v>
      </c>
      <c r="C2111" s="219" t="s">
        <v>7688</v>
      </c>
      <c r="D2111" s="219" t="s">
        <v>7689</v>
      </c>
      <c r="E2111" s="208" t="s">
        <v>7690</v>
      </c>
      <c r="F2111" s="282">
        <v>94160</v>
      </c>
      <c r="G2111" s="81">
        <v>241186</v>
      </c>
      <c r="H2111" s="36"/>
    </row>
    <row r="2112" spans="1:8" s="275" customFormat="1" ht="14.85" customHeight="1" x14ac:dyDescent="0.3">
      <c r="A2112" s="63">
        <v>2021</v>
      </c>
      <c r="B2112" s="281" t="s">
        <v>7657</v>
      </c>
      <c r="C2112" s="219" t="s">
        <v>7691</v>
      </c>
      <c r="D2112" s="219" t="s">
        <v>7692</v>
      </c>
      <c r="E2112" s="208" t="s">
        <v>7693</v>
      </c>
      <c r="F2112" s="282">
        <v>94160</v>
      </c>
      <c r="G2112" s="81">
        <v>241186</v>
      </c>
      <c r="H2112" s="36"/>
    </row>
    <row r="2113" spans="1:8" s="275" customFormat="1" ht="14.85" customHeight="1" x14ac:dyDescent="0.3">
      <c r="A2113" s="63">
        <v>2022</v>
      </c>
      <c r="B2113" s="281" t="s">
        <v>7657</v>
      </c>
      <c r="C2113" s="219" t="s">
        <v>7694</v>
      </c>
      <c r="D2113" s="219" t="s">
        <v>7695</v>
      </c>
      <c r="E2113" s="208" t="s">
        <v>7696</v>
      </c>
      <c r="F2113" s="282">
        <v>94160</v>
      </c>
      <c r="G2113" s="81">
        <v>241345</v>
      </c>
      <c r="H2113" s="36"/>
    </row>
    <row r="2114" spans="1:8" s="275" customFormat="1" ht="14.85" customHeight="1" x14ac:dyDescent="0.3">
      <c r="A2114" s="63">
        <v>2023</v>
      </c>
      <c r="B2114" s="281" t="s">
        <v>7657</v>
      </c>
      <c r="C2114" s="219" t="s">
        <v>7697</v>
      </c>
      <c r="D2114" s="219" t="s">
        <v>7698</v>
      </c>
      <c r="E2114" s="208" t="s">
        <v>7699</v>
      </c>
      <c r="F2114" s="282">
        <v>94160</v>
      </c>
      <c r="G2114" s="81">
        <v>241345</v>
      </c>
      <c r="H2114" s="36"/>
    </row>
    <row r="2115" spans="1:8" s="275" customFormat="1" ht="14.85" customHeight="1" x14ac:dyDescent="0.3">
      <c r="A2115" s="63">
        <v>2024</v>
      </c>
      <c r="B2115" s="281" t="s">
        <v>7657</v>
      </c>
      <c r="C2115" s="219" t="s">
        <v>7700</v>
      </c>
      <c r="D2115" s="219" t="s">
        <v>7701</v>
      </c>
      <c r="E2115" s="208" t="s">
        <v>7702</v>
      </c>
      <c r="F2115" s="282">
        <v>94160</v>
      </c>
      <c r="G2115" s="81">
        <v>241345</v>
      </c>
      <c r="H2115" s="36"/>
    </row>
    <row r="2116" spans="1:8" s="275" customFormat="1" ht="14.85" customHeight="1" x14ac:dyDescent="0.3">
      <c r="A2116" s="63">
        <v>2025</v>
      </c>
      <c r="B2116" s="281" t="s">
        <v>7657</v>
      </c>
      <c r="C2116" s="219" t="s">
        <v>7703</v>
      </c>
      <c r="D2116" s="219" t="s">
        <v>7704</v>
      </c>
      <c r="E2116" s="208" t="s">
        <v>7705</v>
      </c>
      <c r="F2116" s="282">
        <v>94160</v>
      </c>
      <c r="G2116" s="81">
        <v>241345</v>
      </c>
      <c r="H2116" s="36"/>
    </row>
    <row r="2117" spans="1:8" s="275" customFormat="1" ht="14.85" customHeight="1" x14ac:dyDescent="0.3">
      <c r="A2117" s="63">
        <v>2026</v>
      </c>
      <c r="B2117" s="281" t="s">
        <v>7657</v>
      </c>
      <c r="C2117" s="219" t="s">
        <v>7706</v>
      </c>
      <c r="D2117" s="219" t="s">
        <v>7707</v>
      </c>
      <c r="E2117" s="208" t="s">
        <v>7708</v>
      </c>
      <c r="F2117" s="282">
        <v>94160</v>
      </c>
      <c r="G2117" s="81">
        <v>241345</v>
      </c>
      <c r="H2117" s="36"/>
    </row>
    <row r="2118" spans="1:8" s="275" customFormat="1" ht="14.85" customHeight="1" x14ac:dyDescent="0.3">
      <c r="A2118" s="63">
        <v>2027</v>
      </c>
      <c r="B2118" s="281" t="s">
        <v>7657</v>
      </c>
      <c r="C2118" s="219" t="s">
        <v>7709</v>
      </c>
      <c r="D2118" s="219" t="s">
        <v>7710</v>
      </c>
      <c r="E2118" s="208" t="s">
        <v>7711</v>
      </c>
      <c r="F2118" s="282">
        <v>94160</v>
      </c>
      <c r="G2118" s="81">
        <v>241345</v>
      </c>
      <c r="H2118" s="36"/>
    </row>
    <row r="2119" spans="1:8" s="275" customFormat="1" ht="14.85" customHeight="1" x14ac:dyDescent="0.3">
      <c r="A2119" s="63">
        <v>2028</v>
      </c>
      <c r="B2119" s="281" t="s">
        <v>7657</v>
      </c>
      <c r="C2119" s="219" t="s">
        <v>7712</v>
      </c>
      <c r="D2119" s="219" t="s">
        <v>7713</v>
      </c>
      <c r="E2119" s="208" t="s">
        <v>7714</v>
      </c>
      <c r="F2119" s="282">
        <v>94160</v>
      </c>
      <c r="G2119" s="81">
        <v>241345</v>
      </c>
      <c r="H2119" s="36"/>
    </row>
    <row r="2120" spans="1:8" s="275" customFormat="1" ht="14.85" customHeight="1" x14ac:dyDescent="0.3">
      <c r="A2120" s="63">
        <v>2029</v>
      </c>
      <c r="B2120" s="281" t="s">
        <v>7657</v>
      </c>
      <c r="C2120" s="219" t="s">
        <v>7715</v>
      </c>
      <c r="D2120" s="219" t="s">
        <v>7716</v>
      </c>
      <c r="E2120" s="208" t="s">
        <v>7717</v>
      </c>
      <c r="F2120" s="282">
        <v>94160</v>
      </c>
      <c r="G2120" s="81">
        <v>241345</v>
      </c>
      <c r="H2120" s="36"/>
    </row>
    <row r="2121" spans="1:8" s="275" customFormat="1" ht="14.85" customHeight="1" x14ac:dyDescent="0.3">
      <c r="A2121" s="52">
        <v>2030</v>
      </c>
      <c r="B2121" s="319" t="s">
        <v>7657</v>
      </c>
      <c r="C2121" s="294" t="s">
        <v>7718</v>
      </c>
      <c r="D2121" s="294" t="s">
        <v>7719</v>
      </c>
      <c r="E2121" s="233" t="s">
        <v>7720</v>
      </c>
      <c r="F2121" s="330">
        <v>94160</v>
      </c>
      <c r="G2121" s="181">
        <v>241345</v>
      </c>
      <c r="H2121" s="36"/>
    </row>
    <row r="2122" spans="1:8" s="275" customFormat="1" ht="14.85" customHeight="1" x14ac:dyDescent="0.3">
      <c r="A2122" s="45">
        <v>2031</v>
      </c>
      <c r="B2122" s="315" t="s">
        <v>7657</v>
      </c>
      <c r="C2122" s="298" t="s">
        <v>7721</v>
      </c>
      <c r="D2122" s="298" t="s">
        <v>7722</v>
      </c>
      <c r="E2122" s="311" t="s">
        <v>7723</v>
      </c>
      <c r="F2122" s="331">
        <v>94160</v>
      </c>
      <c r="G2122" s="109">
        <v>241345</v>
      </c>
      <c r="H2122" s="36"/>
    </row>
    <row r="2123" spans="1:8" s="275" customFormat="1" ht="14.85" customHeight="1" x14ac:dyDescent="0.3">
      <c r="A2123" s="63">
        <v>2032</v>
      </c>
      <c r="B2123" s="281" t="s">
        <v>7657</v>
      </c>
      <c r="C2123" s="219" t="s">
        <v>7724</v>
      </c>
      <c r="D2123" s="219" t="s">
        <v>7725</v>
      </c>
      <c r="E2123" s="208" t="s">
        <v>7726</v>
      </c>
      <c r="F2123" s="282">
        <v>94160</v>
      </c>
      <c r="G2123" s="81">
        <v>241345</v>
      </c>
      <c r="H2123" s="36"/>
    </row>
    <row r="2124" spans="1:8" s="275" customFormat="1" ht="14.85" customHeight="1" x14ac:dyDescent="0.3">
      <c r="A2124" s="63">
        <v>2033</v>
      </c>
      <c r="B2124" s="281" t="s">
        <v>7657</v>
      </c>
      <c r="C2124" s="219" t="s">
        <v>7727</v>
      </c>
      <c r="D2124" s="219" t="s">
        <v>7728</v>
      </c>
      <c r="E2124" s="208" t="s">
        <v>7729</v>
      </c>
      <c r="F2124" s="282">
        <v>94160</v>
      </c>
      <c r="G2124" s="81">
        <v>241345</v>
      </c>
      <c r="H2124" s="36"/>
    </row>
    <row r="2125" spans="1:8" s="275" customFormat="1" ht="14.85" customHeight="1" x14ac:dyDescent="0.3">
      <c r="A2125" s="63">
        <v>2034</v>
      </c>
      <c r="B2125" s="281" t="s">
        <v>7657</v>
      </c>
      <c r="C2125" s="219" t="s">
        <v>7730</v>
      </c>
      <c r="D2125" s="219" t="s">
        <v>7731</v>
      </c>
      <c r="E2125" s="208" t="s">
        <v>7732</v>
      </c>
      <c r="F2125" s="282">
        <v>94160</v>
      </c>
      <c r="G2125" s="81">
        <v>241345</v>
      </c>
      <c r="H2125" s="36"/>
    </row>
    <row r="2126" spans="1:8" s="275" customFormat="1" ht="14.85" customHeight="1" x14ac:dyDescent="0.3">
      <c r="A2126" s="63">
        <v>2035</v>
      </c>
      <c r="B2126" s="281" t="s">
        <v>7657</v>
      </c>
      <c r="C2126" s="219" t="s">
        <v>7733</v>
      </c>
      <c r="D2126" s="219" t="s">
        <v>7734</v>
      </c>
      <c r="E2126" s="208" t="s">
        <v>7735</v>
      </c>
      <c r="F2126" s="282">
        <v>94160</v>
      </c>
      <c r="G2126" s="81">
        <v>241345</v>
      </c>
      <c r="H2126" s="36"/>
    </row>
    <row r="2127" spans="1:8" s="275" customFormat="1" ht="14.85" customHeight="1" x14ac:dyDescent="0.3">
      <c r="A2127" s="63">
        <v>2036</v>
      </c>
      <c r="B2127" s="281" t="s">
        <v>7657</v>
      </c>
      <c r="C2127" s="219" t="s">
        <v>7736</v>
      </c>
      <c r="D2127" s="219" t="s">
        <v>7737</v>
      </c>
      <c r="E2127" s="208" t="s">
        <v>7738</v>
      </c>
      <c r="F2127" s="282">
        <v>94160</v>
      </c>
      <c r="G2127" s="81">
        <v>241345</v>
      </c>
      <c r="H2127" s="36"/>
    </row>
    <row r="2128" spans="1:8" s="275" customFormat="1" ht="14.85" customHeight="1" x14ac:dyDescent="0.3">
      <c r="A2128" s="63">
        <v>2037</v>
      </c>
      <c r="B2128" s="281" t="s">
        <v>7657</v>
      </c>
      <c r="C2128" s="219" t="s">
        <v>7739</v>
      </c>
      <c r="D2128" s="219" t="s">
        <v>7740</v>
      </c>
      <c r="E2128" s="208" t="s">
        <v>7741</v>
      </c>
      <c r="F2128" s="282">
        <v>94160</v>
      </c>
      <c r="G2128" s="81">
        <v>241345</v>
      </c>
      <c r="H2128" s="36"/>
    </row>
    <row r="2129" spans="1:8" s="275" customFormat="1" ht="14.85" customHeight="1" x14ac:dyDescent="0.3">
      <c r="A2129" s="63">
        <v>2038</v>
      </c>
      <c r="B2129" s="281" t="s">
        <v>7657</v>
      </c>
      <c r="C2129" s="219" t="s">
        <v>7742</v>
      </c>
      <c r="D2129" s="219" t="s">
        <v>7743</v>
      </c>
      <c r="E2129" s="208" t="s">
        <v>7744</v>
      </c>
      <c r="F2129" s="282">
        <v>94160</v>
      </c>
      <c r="G2129" s="81">
        <v>241345</v>
      </c>
      <c r="H2129" s="36"/>
    </row>
    <row r="2130" spans="1:8" s="275" customFormat="1" ht="14.85" customHeight="1" x14ac:dyDescent="0.3">
      <c r="A2130" s="63">
        <v>2039</v>
      </c>
      <c r="B2130" s="281" t="s">
        <v>7657</v>
      </c>
      <c r="C2130" s="219" t="s">
        <v>7745</v>
      </c>
      <c r="D2130" s="219" t="s">
        <v>7746</v>
      </c>
      <c r="E2130" s="208" t="s">
        <v>7747</v>
      </c>
      <c r="F2130" s="282">
        <v>94160</v>
      </c>
      <c r="G2130" s="81">
        <v>241345</v>
      </c>
      <c r="H2130" s="36"/>
    </row>
    <row r="2131" spans="1:8" s="275" customFormat="1" ht="14.85" customHeight="1" x14ac:dyDescent="0.3">
      <c r="A2131" s="63">
        <v>2040</v>
      </c>
      <c r="B2131" s="281" t="s">
        <v>7657</v>
      </c>
      <c r="C2131" s="219" t="s">
        <v>7748</v>
      </c>
      <c r="D2131" s="219" t="s">
        <v>7749</v>
      </c>
      <c r="E2131" s="208" t="s">
        <v>7750</v>
      </c>
      <c r="F2131" s="282">
        <v>94160</v>
      </c>
      <c r="G2131" s="81">
        <v>241345</v>
      </c>
      <c r="H2131" s="36"/>
    </row>
    <row r="2132" spans="1:8" s="275" customFormat="1" ht="14.85" customHeight="1" x14ac:dyDescent="0.3">
      <c r="A2132" s="63">
        <v>2041</v>
      </c>
      <c r="B2132" s="281" t="s">
        <v>7657</v>
      </c>
      <c r="C2132" s="219" t="s">
        <v>7751</v>
      </c>
      <c r="D2132" s="219" t="s">
        <v>7752</v>
      </c>
      <c r="E2132" s="208" t="s">
        <v>7753</v>
      </c>
      <c r="F2132" s="282">
        <v>94160</v>
      </c>
      <c r="G2132" s="81">
        <v>241345</v>
      </c>
      <c r="H2132" s="36"/>
    </row>
    <row r="2133" spans="1:8" s="275" customFormat="1" ht="14.85" customHeight="1" x14ac:dyDescent="0.3">
      <c r="A2133" s="63">
        <v>2042</v>
      </c>
      <c r="B2133" s="281" t="s">
        <v>7657</v>
      </c>
      <c r="C2133" s="219" t="s">
        <v>7754</v>
      </c>
      <c r="D2133" s="219" t="s">
        <v>7755</v>
      </c>
      <c r="E2133" s="208" t="s">
        <v>7756</v>
      </c>
      <c r="F2133" s="282">
        <v>94160</v>
      </c>
      <c r="G2133" s="81">
        <v>241345</v>
      </c>
      <c r="H2133" s="36"/>
    </row>
    <row r="2134" spans="1:8" s="275" customFormat="1" ht="14.85" customHeight="1" x14ac:dyDescent="0.3">
      <c r="A2134" s="63">
        <v>2043</v>
      </c>
      <c r="B2134" s="281" t="s">
        <v>7657</v>
      </c>
      <c r="C2134" s="219" t="s">
        <v>7757</v>
      </c>
      <c r="D2134" s="219" t="s">
        <v>7758</v>
      </c>
      <c r="E2134" s="208" t="s">
        <v>7759</v>
      </c>
      <c r="F2134" s="282">
        <v>94160</v>
      </c>
      <c r="G2134" s="81">
        <v>241345</v>
      </c>
      <c r="H2134" s="36"/>
    </row>
    <row r="2135" spans="1:8" s="275" customFormat="1" ht="14.85" customHeight="1" x14ac:dyDescent="0.3">
      <c r="A2135" s="63">
        <v>2044</v>
      </c>
      <c r="B2135" s="281" t="s">
        <v>7657</v>
      </c>
      <c r="C2135" s="219" t="s">
        <v>7760</v>
      </c>
      <c r="D2135" s="219" t="s">
        <v>7761</v>
      </c>
      <c r="E2135" s="208" t="s">
        <v>7762</v>
      </c>
      <c r="F2135" s="282">
        <v>94160</v>
      </c>
      <c r="G2135" s="81">
        <v>241345</v>
      </c>
      <c r="H2135" s="36"/>
    </row>
    <row r="2136" spans="1:8" s="275" customFormat="1" ht="14.85" customHeight="1" x14ac:dyDescent="0.3">
      <c r="A2136" s="63">
        <v>2045</v>
      </c>
      <c r="B2136" s="281" t="s">
        <v>7657</v>
      </c>
      <c r="C2136" s="219" t="s">
        <v>7763</v>
      </c>
      <c r="D2136" s="219" t="s">
        <v>7764</v>
      </c>
      <c r="E2136" s="208" t="s">
        <v>7765</v>
      </c>
      <c r="F2136" s="282">
        <v>94160</v>
      </c>
      <c r="G2136" s="81">
        <v>241345</v>
      </c>
      <c r="H2136" s="36"/>
    </row>
    <row r="2137" spans="1:8" s="275" customFormat="1" ht="14.85" customHeight="1" x14ac:dyDescent="0.3">
      <c r="A2137" s="63">
        <v>2046</v>
      </c>
      <c r="B2137" s="281" t="s">
        <v>7657</v>
      </c>
      <c r="C2137" s="219" t="s">
        <v>7766</v>
      </c>
      <c r="D2137" s="219" t="s">
        <v>7767</v>
      </c>
      <c r="E2137" s="208" t="s">
        <v>7768</v>
      </c>
      <c r="F2137" s="282">
        <v>94160</v>
      </c>
      <c r="G2137" s="81">
        <v>241345</v>
      </c>
      <c r="H2137" s="36"/>
    </row>
    <row r="2138" spans="1:8" s="275" customFormat="1" ht="14.85" customHeight="1" x14ac:dyDescent="0.3">
      <c r="A2138" s="63">
        <v>2047</v>
      </c>
      <c r="B2138" s="281" t="s">
        <v>7657</v>
      </c>
      <c r="C2138" s="219" t="s">
        <v>7769</v>
      </c>
      <c r="D2138" s="219" t="s">
        <v>7770</v>
      </c>
      <c r="E2138" s="208" t="s">
        <v>7771</v>
      </c>
      <c r="F2138" s="282">
        <v>94160</v>
      </c>
      <c r="G2138" s="81">
        <v>241345</v>
      </c>
      <c r="H2138" s="36"/>
    </row>
    <row r="2139" spans="1:8" s="275" customFormat="1" ht="14.85" customHeight="1" x14ac:dyDescent="0.3">
      <c r="A2139" s="63">
        <v>2048</v>
      </c>
      <c r="B2139" s="281" t="s">
        <v>7657</v>
      </c>
      <c r="C2139" s="219" t="s">
        <v>7772</v>
      </c>
      <c r="D2139" s="219" t="s">
        <v>7773</v>
      </c>
      <c r="E2139" s="208" t="s">
        <v>7774</v>
      </c>
      <c r="F2139" s="282">
        <v>94160</v>
      </c>
      <c r="G2139" s="81">
        <v>241345</v>
      </c>
      <c r="H2139" s="36"/>
    </row>
    <row r="2140" spans="1:8" s="275" customFormat="1" ht="14.85" customHeight="1" x14ac:dyDescent="0.3">
      <c r="A2140" s="63">
        <v>2049</v>
      </c>
      <c r="B2140" s="281" t="s">
        <v>7657</v>
      </c>
      <c r="C2140" s="219" t="s">
        <v>7775</v>
      </c>
      <c r="D2140" s="219" t="s">
        <v>7776</v>
      </c>
      <c r="E2140" s="208" t="s">
        <v>7777</v>
      </c>
      <c r="F2140" s="282">
        <v>94160</v>
      </c>
      <c r="G2140" s="81">
        <v>241345</v>
      </c>
      <c r="H2140" s="36"/>
    </row>
    <row r="2141" spans="1:8" s="275" customFormat="1" ht="14.85" customHeight="1" x14ac:dyDescent="0.3">
      <c r="A2141" s="63">
        <v>2050</v>
      </c>
      <c r="B2141" s="281" t="s">
        <v>7657</v>
      </c>
      <c r="C2141" s="219" t="s">
        <v>7778</v>
      </c>
      <c r="D2141" s="219" t="s">
        <v>7779</v>
      </c>
      <c r="E2141" s="208" t="s">
        <v>7780</v>
      </c>
      <c r="F2141" s="282">
        <v>94160</v>
      </c>
      <c r="G2141" s="81">
        <v>241345</v>
      </c>
      <c r="H2141" s="36"/>
    </row>
    <row r="2142" spans="1:8" s="275" customFormat="1" ht="14.85" customHeight="1" x14ac:dyDescent="0.3">
      <c r="A2142" s="63">
        <v>2051</v>
      </c>
      <c r="B2142" s="281" t="s">
        <v>7657</v>
      </c>
      <c r="C2142" s="219" t="s">
        <v>7781</v>
      </c>
      <c r="D2142" s="219" t="s">
        <v>7782</v>
      </c>
      <c r="E2142" s="208" t="s">
        <v>7783</v>
      </c>
      <c r="F2142" s="282">
        <v>94160</v>
      </c>
      <c r="G2142" s="81">
        <v>241345</v>
      </c>
      <c r="H2142" s="36"/>
    </row>
    <row r="2143" spans="1:8" s="275" customFormat="1" ht="14.85" customHeight="1" x14ac:dyDescent="0.3">
      <c r="A2143" s="63">
        <v>2052</v>
      </c>
      <c r="B2143" s="281" t="s">
        <v>7657</v>
      </c>
      <c r="C2143" s="219" t="s">
        <v>7784</v>
      </c>
      <c r="D2143" s="219" t="s">
        <v>7785</v>
      </c>
      <c r="E2143" s="208" t="s">
        <v>7786</v>
      </c>
      <c r="F2143" s="282">
        <v>94160</v>
      </c>
      <c r="G2143" s="81">
        <v>241345</v>
      </c>
      <c r="H2143" s="36"/>
    </row>
    <row r="2144" spans="1:8" s="275" customFormat="1" ht="14.85" customHeight="1" x14ac:dyDescent="0.3">
      <c r="A2144" s="63">
        <v>2053</v>
      </c>
      <c r="B2144" s="281" t="s">
        <v>7657</v>
      </c>
      <c r="C2144" s="219" t="s">
        <v>7787</v>
      </c>
      <c r="D2144" s="219" t="s">
        <v>7788</v>
      </c>
      <c r="E2144" s="208" t="s">
        <v>7789</v>
      </c>
      <c r="F2144" s="282">
        <v>94160</v>
      </c>
      <c r="G2144" s="81">
        <v>241345</v>
      </c>
      <c r="H2144" s="36"/>
    </row>
    <row r="2145" spans="1:8" s="275" customFormat="1" ht="14.85" customHeight="1" x14ac:dyDescent="0.3">
      <c r="A2145" s="63">
        <v>2054</v>
      </c>
      <c r="B2145" s="281" t="s">
        <v>7657</v>
      </c>
      <c r="C2145" s="219" t="s">
        <v>7790</v>
      </c>
      <c r="D2145" s="219" t="s">
        <v>7791</v>
      </c>
      <c r="E2145" s="208" t="s">
        <v>7792</v>
      </c>
      <c r="F2145" s="282">
        <v>94160</v>
      </c>
      <c r="G2145" s="81">
        <v>241345</v>
      </c>
      <c r="H2145" s="36"/>
    </row>
    <row r="2146" spans="1:8" s="275" customFormat="1" ht="14.85" customHeight="1" x14ac:dyDescent="0.3">
      <c r="A2146" s="63">
        <v>2055</v>
      </c>
      <c r="B2146" s="281" t="s">
        <v>7657</v>
      </c>
      <c r="C2146" s="219" t="s">
        <v>7793</v>
      </c>
      <c r="D2146" s="219" t="s">
        <v>7794</v>
      </c>
      <c r="E2146" s="208" t="s">
        <v>7795</v>
      </c>
      <c r="F2146" s="282">
        <v>94160</v>
      </c>
      <c r="G2146" s="81">
        <v>241345</v>
      </c>
      <c r="H2146" s="36"/>
    </row>
    <row r="2147" spans="1:8" s="275" customFormat="1" ht="14.85" customHeight="1" x14ac:dyDescent="0.3">
      <c r="A2147" s="63">
        <v>2056</v>
      </c>
      <c r="B2147" s="281" t="s">
        <v>7796</v>
      </c>
      <c r="C2147" s="219" t="s">
        <v>7797</v>
      </c>
      <c r="D2147" s="219" t="s">
        <v>7798</v>
      </c>
      <c r="E2147" s="208" t="s">
        <v>7799</v>
      </c>
      <c r="F2147" s="282">
        <v>148516</v>
      </c>
      <c r="G2147" s="81">
        <v>241345</v>
      </c>
      <c r="H2147" s="36"/>
    </row>
    <row r="2148" spans="1:8" s="275" customFormat="1" ht="14.85" customHeight="1" x14ac:dyDescent="0.3">
      <c r="A2148" s="63">
        <v>2057</v>
      </c>
      <c r="B2148" s="281" t="s">
        <v>7796</v>
      </c>
      <c r="C2148" s="219" t="s">
        <v>7800</v>
      </c>
      <c r="D2148" s="219" t="s">
        <v>7801</v>
      </c>
      <c r="E2148" s="208" t="s">
        <v>7802</v>
      </c>
      <c r="F2148" s="282">
        <v>148516</v>
      </c>
      <c r="G2148" s="81">
        <v>241345</v>
      </c>
      <c r="H2148" s="36"/>
    </row>
    <row r="2149" spans="1:8" s="275" customFormat="1" ht="14.85" customHeight="1" x14ac:dyDescent="0.3">
      <c r="A2149" s="63">
        <v>2058</v>
      </c>
      <c r="B2149" s="281" t="s">
        <v>7796</v>
      </c>
      <c r="C2149" s="219" t="s">
        <v>7803</v>
      </c>
      <c r="D2149" s="219" t="s">
        <v>7804</v>
      </c>
      <c r="E2149" s="208" t="s">
        <v>7805</v>
      </c>
      <c r="F2149" s="282">
        <v>148516</v>
      </c>
      <c r="G2149" s="81">
        <v>241345</v>
      </c>
      <c r="H2149" s="36"/>
    </row>
    <row r="2150" spans="1:8" s="275" customFormat="1" ht="14.85" customHeight="1" x14ac:dyDescent="0.3">
      <c r="A2150" s="63">
        <v>2059</v>
      </c>
      <c r="B2150" s="281" t="s">
        <v>7796</v>
      </c>
      <c r="C2150" s="219" t="s">
        <v>7806</v>
      </c>
      <c r="D2150" s="219" t="s">
        <v>7807</v>
      </c>
      <c r="E2150" s="208" t="s">
        <v>7808</v>
      </c>
      <c r="F2150" s="282">
        <v>148516</v>
      </c>
      <c r="G2150" s="81">
        <v>241345</v>
      </c>
      <c r="H2150" s="36"/>
    </row>
    <row r="2151" spans="1:8" s="275" customFormat="1" ht="14.85" customHeight="1" x14ac:dyDescent="0.3">
      <c r="A2151" s="63">
        <v>2060</v>
      </c>
      <c r="B2151" s="281" t="s">
        <v>7796</v>
      </c>
      <c r="C2151" s="219" t="s">
        <v>7809</v>
      </c>
      <c r="D2151" s="219" t="s">
        <v>7810</v>
      </c>
      <c r="E2151" s="208" t="s">
        <v>7811</v>
      </c>
      <c r="F2151" s="282">
        <v>148516</v>
      </c>
      <c r="G2151" s="81">
        <v>241345</v>
      </c>
      <c r="H2151" s="36"/>
    </row>
    <row r="2152" spans="1:8" s="275" customFormat="1" ht="14.85" customHeight="1" x14ac:dyDescent="0.3">
      <c r="A2152" s="63">
        <v>2061</v>
      </c>
      <c r="B2152" s="281" t="s">
        <v>7796</v>
      </c>
      <c r="C2152" s="219" t="s">
        <v>7812</v>
      </c>
      <c r="D2152" s="219" t="s">
        <v>7813</v>
      </c>
      <c r="E2152" s="208" t="s">
        <v>7814</v>
      </c>
      <c r="F2152" s="282">
        <v>148516</v>
      </c>
      <c r="G2152" s="81">
        <v>241345</v>
      </c>
      <c r="H2152" s="36"/>
    </row>
    <row r="2153" spans="1:8" s="275" customFormat="1" ht="14.85" customHeight="1" x14ac:dyDescent="0.3">
      <c r="A2153" s="63">
        <v>2062</v>
      </c>
      <c r="B2153" s="281" t="s">
        <v>7796</v>
      </c>
      <c r="C2153" s="219" t="s">
        <v>7815</v>
      </c>
      <c r="D2153" s="219" t="s">
        <v>7816</v>
      </c>
      <c r="E2153" s="208" t="s">
        <v>7817</v>
      </c>
      <c r="F2153" s="282">
        <v>148516</v>
      </c>
      <c r="G2153" s="81">
        <v>241345</v>
      </c>
      <c r="H2153" s="36"/>
    </row>
    <row r="2154" spans="1:8" s="275" customFormat="1" ht="14.85" customHeight="1" x14ac:dyDescent="0.3">
      <c r="A2154" s="63">
        <v>2063</v>
      </c>
      <c r="B2154" s="281" t="s">
        <v>7796</v>
      </c>
      <c r="C2154" s="219" t="s">
        <v>7818</v>
      </c>
      <c r="D2154" s="219" t="s">
        <v>7819</v>
      </c>
      <c r="E2154" s="208" t="s">
        <v>7820</v>
      </c>
      <c r="F2154" s="282">
        <v>148516</v>
      </c>
      <c r="G2154" s="81">
        <v>241345</v>
      </c>
      <c r="H2154" s="36"/>
    </row>
    <row r="2155" spans="1:8" s="275" customFormat="1" ht="14.85" customHeight="1" x14ac:dyDescent="0.3">
      <c r="A2155" s="63">
        <v>2064</v>
      </c>
      <c r="B2155" s="281" t="s">
        <v>7796</v>
      </c>
      <c r="C2155" s="219" t="s">
        <v>7821</v>
      </c>
      <c r="D2155" s="219" t="s">
        <v>7822</v>
      </c>
      <c r="E2155" s="208" t="s">
        <v>7823</v>
      </c>
      <c r="F2155" s="282">
        <v>148516</v>
      </c>
      <c r="G2155" s="81">
        <v>241345</v>
      </c>
      <c r="H2155" s="36"/>
    </row>
    <row r="2156" spans="1:8" s="275" customFormat="1" ht="14.85" customHeight="1" x14ac:dyDescent="0.3">
      <c r="A2156" s="63">
        <v>2065</v>
      </c>
      <c r="B2156" s="281" t="s">
        <v>7796</v>
      </c>
      <c r="C2156" s="219" t="s">
        <v>7824</v>
      </c>
      <c r="D2156" s="219" t="s">
        <v>7825</v>
      </c>
      <c r="E2156" s="208" t="s">
        <v>7826</v>
      </c>
      <c r="F2156" s="282">
        <v>148516</v>
      </c>
      <c r="G2156" s="81">
        <v>241345</v>
      </c>
      <c r="H2156" s="36"/>
    </row>
    <row r="2157" spans="1:8" s="275" customFormat="1" ht="14.85" customHeight="1" x14ac:dyDescent="0.3">
      <c r="A2157" s="63">
        <v>2066</v>
      </c>
      <c r="B2157" s="281" t="s">
        <v>7796</v>
      </c>
      <c r="C2157" s="219" t="s">
        <v>7827</v>
      </c>
      <c r="D2157" s="219" t="s">
        <v>7828</v>
      </c>
      <c r="E2157" s="208" t="s">
        <v>7829</v>
      </c>
      <c r="F2157" s="282">
        <v>148516</v>
      </c>
      <c r="G2157" s="81">
        <v>241345</v>
      </c>
      <c r="H2157" s="36"/>
    </row>
    <row r="2158" spans="1:8" s="275" customFormat="1" ht="14.85" customHeight="1" x14ac:dyDescent="0.3">
      <c r="A2158" s="63">
        <v>2067</v>
      </c>
      <c r="B2158" s="281" t="s">
        <v>7796</v>
      </c>
      <c r="C2158" s="219" t="s">
        <v>7830</v>
      </c>
      <c r="D2158" s="219" t="s">
        <v>7831</v>
      </c>
      <c r="E2158" s="208" t="s">
        <v>7832</v>
      </c>
      <c r="F2158" s="282">
        <v>148516</v>
      </c>
      <c r="G2158" s="81">
        <v>241345</v>
      </c>
      <c r="H2158" s="36"/>
    </row>
    <row r="2159" spans="1:8" s="275" customFormat="1" ht="14.85" customHeight="1" x14ac:dyDescent="0.3">
      <c r="A2159" s="63">
        <v>2068</v>
      </c>
      <c r="B2159" s="281" t="s">
        <v>7796</v>
      </c>
      <c r="C2159" s="219" t="s">
        <v>7833</v>
      </c>
      <c r="D2159" s="219" t="s">
        <v>7834</v>
      </c>
      <c r="E2159" s="208" t="s">
        <v>7835</v>
      </c>
      <c r="F2159" s="282">
        <v>148516</v>
      </c>
      <c r="G2159" s="81">
        <v>241345</v>
      </c>
      <c r="H2159" s="36"/>
    </row>
    <row r="2160" spans="1:8" s="275" customFormat="1" ht="14.85" customHeight="1" x14ac:dyDescent="0.3">
      <c r="A2160" s="63">
        <v>2069</v>
      </c>
      <c r="B2160" s="281" t="s">
        <v>7796</v>
      </c>
      <c r="C2160" s="219" t="s">
        <v>7836</v>
      </c>
      <c r="D2160" s="219" t="s">
        <v>7837</v>
      </c>
      <c r="E2160" s="208" t="s">
        <v>7838</v>
      </c>
      <c r="F2160" s="282">
        <v>148516</v>
      </c>
      <c r="G2160" s="81">
        <v>241345</v>
      </c>
      <c r="H2160" s="36"/>
    </row>
    <row r="2161" spans="1:8" s="275" customFormat="1" ht="14.85" customHeight="1" x14ac:dyDescent="0.3">
      <c r="A2161" s="63">
        <v>2070</v>
      </c>
      <c r="B2161" s="281" t="s">
        <v>7796</v>
      </c>
      <c r="C2161" s="219" t="s">
        <v>7839</v>
      </c>
      <c r="D2161" s="219" t="s">
        <v>7840</v>
      </c>
      <c r="E2161" s="208" t="s">
        <v>7841</v>
      </c>
      <c r="F2161" s="282">
        <v>148516</v>
      </c>
      <c r="G2161" s="81">
        <v>241354</v>
      </c>
      <c r="H2161" s="36"/>
    </row>
    <row r="2162" spans="1:8" s="275" customFormat="1" ht="14.85" customHeight="1" x14ac:dyDescent="0.3">
      <c r="A2162" s="63">
        <v>2071</v>
      </c>
      <c r="B2162" s="281" t="s">
        <v>7796</v>
      </c>
      <c r="C2162" s="219" t="s">
        <v>7842</v>
      </c>
      <c r="D2162" s="219" t="s">
        <v>7843</v>
      </c>
      <c r="E2162" s="208" t="s">
        <v>7844</v>
      </c>
      <c r="F2162" s="282">
        <v>148516</v>
      </c>
      <c r="G2162" s="81">
        <v>241354</v>
      </c>
      <c r="H2162" s="36"/>
    </row>
    <row r="2163" spans="1:8" s="275" customFormat="1" ht="14.85" customHeight="1" x14ac:dyDescent="0.3">
      <c r="A2163" s="63">
        <v>2072</v>
      </c>
      <c r="B2163" s="281" t="s">
        <v>7796</v>
      </c>
      <c r="C2163" s="219" t="s">
        <v>7845</v>
      </c>
      <c r="D2163" s="219" t="s">
        <v>7846</v>
      </c>
      <c r="E2163" s="208" t="s">
        <v>7847</v>
      </c>
      <c r="F2163" s="282">
        <v>148516</v>
      </c>
      <c r="G2163" s="81">
        <v>241354</v>
      </c>
      <c r="H2163" s="36"/>
    </row>
    <row r="2164" spans="1:8" s="275" customFormat="1" ht="14.85" customHeight="1" x14ac:dyDescent="0.3">
      <c r="A2164" s="63">
        <v>2073</v>
      </c>
      <c r="B2164" s="281" t="s">
        <v>7796</v>
      </c>
      <c r="C2164" s="219" t="s">
        <v>7848</v>
      </c>
      <c r="D2164" s="219" t="s">
        <v>7849</v>
      </c>
      <c r="E2164" s="208" t="s">
        <v>7850</v>
      </c>
      <c r="F2164" s="282">
        <v>148516</v>
      </c>
      <c r="G2164" s="81">
        <v>241354</v>
      </c>
      <c r="H2164" s="36"/>
    </row>
    <row r="2165" spans="1:8" s="275" customFormat="1" ht="14.85" customHeight="1" x14ac:dyDescent="0.3">
      <c r="A2165" s="63">
        <v>2074</v>
      </c>
      <c r="B2165" s="281" t="s">
        <v>7796</v>
      </c>
      <c r="C2165" s="219" t="s">
        <v>7851</v>
      </c>
      <c r="D2165" s="219" t="s">
        <v>7852</v>
      </c>
      <c r="E2165" s="208" t="s">
        <v>7853</v>
      </c>
      <c r="F2165" s="282">
        <v>148516</v>
      </c>
      <c r="G2165" s="81">
        <v>241354</v>
      </c>
      <c r="H2165" s="36"/>
    </row>
    <row r="2166" spans="1:8" s="275" customFormat="1" ht="14.85" customHeight="1" x14ac:dyDescent="0.3">
      <c r="A2166" s="63">
        <v>2075</v>
      </c>
      <c r="B2166" s="281" t="s">
        <v>7796</v>
      </c>
      <c r="C2166" s="219" t="s">
        <v>7854</v>
      </c>
      <c r="D2166" s="219" t="s">
        <v>7855</v>
      </c>
      <c r="E2166" s="208" t="s">
        <v>7856</v>
      </c>
      <c r="F2166" s="282">
        <v>148516</v>
      </c>
      <c r="G2166" s="81">
        <v>241354</v>
      </c>
      <c r="H2166" s="36"/>
    </row>
    <row r="2167" spans="1:8" s="275" customFormat="1" ht="14.85" customHeight="1" x14ac:dyDescent="0.3">
      <c r="A2167" s="63">
        <v>2076</v>
      </c>
      <c r="B2167" s="281" t="s">
        <v>7796</v>
      </c>
      <c r="C2167" s="219" t="s">
        <v>7857</v>
      </c>
      <c r="D2167" s="219" t="s">
        <v>7858</v>
      </c>
      <c r="E2167" s="208" t="s">
        <v>7859</v>
      </c>
      <c r="F2167" s="282">
        <v>148516</v>
      </c>
      <c r="G2167" s="81">
        <v>241354</v>
      </c>
      <c r="H2167" s="36"/>
    </row>
    <row r="2168" spans="1:8" s="275" customFormat="1" ht="14.85" customHeight="1" x14ac:dyDescent="0.3">
      <c r="A2168" s="63">
        <v>2077</v>
      </c>
      <c r="B2168" s="281" t="s">
        <v>7796</v>
      </c>
      <c r="C2168" s="219" t="s">
        <v>7860</v>
      </c>
      <c r="D2168" s="219" t="s">
        <v>7861</v>
      </c>
      <c r="E2168" s="208" t="s">
        <v>7862</v>
      </c>
      <c r="F2168" s="282">
        <v>148516</v>
      </c>
      <c r="G2168" s="81">
        <v>241354</v>
      </c>
      <c r="H2168" s="36"/>
    </row>
    <row r="2169" spans="1:8" s="275" customFormat="1" ht="14.85" customHeight="1" x14ac:dyDescent="0.3">
      <c r="A2169" s="63">
        <v>2078</v>
      </c>
      <c r="B2169" s="281" t="s">
        <v>7796</v>
      </c>
      <c r="C2169" s="219" t="s">
        <v>7863</v>
      </c>
      <c r="D2169" s="219" t="s">
        <v>7864</v>
      </c>
      <c r="E2169" s="208" t="s">
        <v>7865</v>
      </c>
      <c r="F2169" s="282">
        <v>148516</v>
      </c>
      <c r="G2169" s="81">
        <v>241354</v>
      </c>
      <c r="H2169" s="36"/>
    </row>
    <row r="2170" spans="1:8" s="275" customFormat="1" ht="14.85" customHeight="1" x14ac:dyDescent="0.3">
      <c r="A2170" s="63">
        <v>2079</v>
      </c>
      <c r="B2170" s="281" t="s">
        <v>7796</v>
      </c>
      <c r="C2170" s="219" t="s">
        <v>7866</v>
      </c>
      <c r="D2170" s="219" t="s">
        <v>7867</v>
      </c>
      <c r="E2170" s="208" t="s">
        <v>7868</v>
      </c>
      <c r="F2170" s="282">
        <v>148516</v>
      </c>
      <c r="G2170" s="81">
        <v>241354</v>
      </c>
      <c r="H2170" s="36"/>
    </row>
    <row r="2171" spans="1:8" s="275" customFormat="1" ht="14.85" customHeight="1" x14ac:dyDescent="0.3">
      <c r="A2171" s="63">
        <v>2080</v>
      </c>
      <c r="B2171" s="281" t="s">
        <v>7796</v>
      </c>
      <c r="C2171" s="219" t="s">
        <v>7869</v>
      </c>
      <c r="D2171" s="219" t="s">
        <v>7870</v>
      </c>
      <c r="E2171" s="208" t="s">
        <v>7871</v>
      </c>
      <c r="F2171" s="282">
        <v>148516</v>
      </c>
      <c r="G2171" s="81">
        <v>241354</v>
      </c>
      <c r="H2171" s="36"/>
    </row>
    <row r="2172" spans="1:8" s="275" customFormat="1" ht="14.85" customHeight="1" x14ac:dyDescent="0.3">
      <c r="A2172" s="63">
        <v>2081</v>
      </c>
      <c r="B2172" s="281" t="s">
        <v>7796</v>
      </c>
      <c r="C2172" s="219" t="s">
        <v>7872</v>
      </c>
      <c r="D2172" s="219" t="s">
        <v>7873</v>
      </c>
      <c r="E2172" s="208" t="s">
        <v>7874</v>
      </c>
      <c r="F2172" s="282">
        <v>148516</v>
      </c>
      <c r="G2172" s="81">
        <v>241354</v>
      </c>
      <c r="H2172" s="36"/>
    </row>
    <row r="2173" spans="1:8" s="275" customFormat="1" ht="14.85" customHeight="1" x14ac:dyDescent="0.3">
      <c r="A2173" s="63">
        <v>2082</v>
      </c>
      <c r="B2173" s="281" t="s">
        <v>7796</v>
      </c>
      <c r="C2173" s="219" t="s">
        <v>7875</v>
      </c>
      <c r="D2173" s="219" t="s">
        <v>7876</v>
      </c>
      <c r="E2173" s="208" t="s">
        <v>7877</v>
      </c>
      <c r="F2173" s="282">
        <v>148516</v>
      </c>
      <c r="G2173" s="81">
        <v>241354</v>
      </c>
      <c r="H2173" s="36"/>
    </row>
    <row r="2174" spans="1:8" s="275" customFormat="1" ht="14.85" customHeight="1" x14ac:dyDescent="0.3">
      <c r="A2174" s="63">
        <v>2083</v>
      </c>
      <c r="B2174" s="281" t="s">
        <v>7878</v>
      </c>
      <c r="C2174" s="219" t="s">
        <v>7879</v>
      </c>
      <c r="D2174" s="219" t="s">
        <v>7880</v>
      </c>
      <c r="E2174" s="208" t="s">
        <v>7881</v>
      </c>
      <c r="F2174" s="282">
        <v>119947</v>
      </c>
      <c r="G2174" s="81">
        <v>241354</v>
      </c>
      <c r="H2174" s="36"/>
    </row>
    <row r="2175" spans="1:8" s="275" customFormat="1" ht="14.85" customHeight="1" x14ac:dyDescent="0.3">
      <c r="A2175" s="63">
        <v>2084</v>
      </c>
      <c r="B2175" s="281" t="s">
        <v>7878</v>
      </c>
      <c r="C2175" s="219" t="s">
        <v>7882</v>
      </c>
      <c r="D2175" s="219" t="s">
        <v>7883</v>
      </c>
      <c r="E2175" s="208" t="s">
        <v>7884</v>
      </c>
      <c r="F2175" s="282">
        <v>119947</v>
      </c>
      <c r="G2175" s="81">
        <v>241354</v>
      </c>
      <c r="H2175" s="36"/>
    </row>
    <row r="2176" spans="1:8" s="275" customFormat="1" ht="14.85" customHeight="1" x14ac:dyDescent="0.3">
      <c r="A2176" s="63">
        <v>2085</v>
      </c>
      <c r="B2176" s="281" t="s">
        <v>7885</v>
      </c>
      <c r="C2176" s="219" t="s">
        <v>7886</v>
      </c>
      <c r="D2176" s="219" t="s">
        <v>7887</v>
      </c>
      <c r="E2176" s="208" t="s">
        <v>7888</v>
      </c>
      <c r="F2176" s="282">
        <v>119947</v>
      </c>
      <c r="G2176" s="81">
        <v>241354</v>
      </c>
      <c r="H2176" s="36"/>
    </row>
    <row r="2177" spans="1:8" s="275" customFormat="1" ht="14.85" customHeight="1" x14ac:dyDescent="0.3">
      <c r="A2177" s="144">
        <v>2086</v>
      </c>
      <c r="B2177" s="325" t="s">
        <v>7889</v>
      </c>
      <c r="C2177" s="284" t="s">
        <v>7890</v>
      </c>
      <c r="D2177" s="284" t="s">
        <v>7891</v>
      </c>
      <c r="E2177" s="238" t="s">
        <v>7892</v>
      </c>
      <c r="F2177" s="285">
        <v>74900</v>
      </c>
      <c r="G2177" s="176">
        <v>241354</v>
      </c>
      <c r="H2177" s="36"/>
    </row>
    <row r="2178" spans="1:8" s="275" customFormat="1" ht="14.85" customHeight="1" x14ac:dyDescent="0.3">
      <c r="A2178" s="624" t="s">
        <v>7893</v>
      </c>
      <c r="B2178" s="625"/>
      <c r="C2178" s="625"/>
      <c r="D2178" s="625"/>
      <c r="E2178" s="626"/>
      <c r="F2178" s="336">
        <f>SUM(F2064:F2177)</f>
        <v>24662712</v>
      </c>
      <c r="G2178" s="168"/>
      <c r="H2178" s="36"/>
    </row>
    <row r="2179" spans="1:8" s="275" customFormat="1" ht="14.85" customHeight="1" x14ac:dyDescent="0.3">
      <c r="A2179" s="45"/>
      <c r="B2179" s="329" t="s">
        <v>5</v>
      </c>
      <c r="C2179" s="298"/>
      <c r="D2179" s="298"/>
      <c r="E2179" s="311"/>
      <c r="F2179" s="337"/>
      <c r="G2179" s="109"/>
      <c r="H2179" s="36"/>
    </row>
    <row r="2180" spans="1:8" s="275" customFormat="1" ht="14.85" customHeight="1" x14ac:dyDescent="0.3">
      <c r="A2180" s="45">
        <v>2087</v>
      </c>
      <c r="B2180" s="315" t="s">
        <v>7894</v>
      </c>
      <c r="C2180" s="298" t="s">
        <v>7895</v>
      </c>
      <c r="D2180" s="298" t="s">
        <v>7896</v>
      </c>
      <c r="E2180" s="311" t="s">
        <v>7897</v>
      </c>
      <c r="F2180" s="331">
        <v>539869</v>
      </c>
      <c r="G2180" s="109">
        <v>19737</v>
      </c>
      <c r="H2180" s="36"/>
    </row>
    <row r="2181" spans="1:8" s="275" customFormat="1" ht="14.85" customHeight="1" x14ac:dyDescent="0.3">
      <c r="A2181" s="63">
        <v>2088</v>
      </c>
      <c r="B2181" s="281" t="s">
        <v>7898</v>
      </c>
      <c r="C2181" s="219" t="s">
        <v>7899</v>
      </c>
      <c r="D2181" s="219" t="s">
        <v>7900</v>
      </c>
      <c r="E2181" s="208" t="s">
        <v>7901</v>
      </c>
      <c r="F2181" s="282">
        <v>539784</v>
      </c>
      <c r="G2181" s="81">
        <v>20548</v>
      </c>
      <c r="H2181" s="36"/>
    </row>
    <row r="2182" spans="1:8" s="275" customFormat="1" ht="14.85" customHeight="1" x14ac:dyDescent="0.3">
      <c r="A2182" s="45">
        <v>2089</v>
      </c>
      <c r="B2182" s="281" t="s">
        <v>7902</v>
      </c>
      <c r="C2182" s="219" t="s">
        <v>7903</v>
      </c>
      <c r="D2182" s="219" t="s">
        <v>7904</v>
      </c>
      <c r="E2182" s="208" t="s">
        <v>7905</v>
      </c>
      <c r="F2182" s="282">
        <v>746325</v>
      </c>
      <c r="G2182" s="81">
        <v>22272</v>
      </c>
      <c r="H2182" s="36"/>
    </row>
    <row r="2183" spans="1:8" s="275" customFormat="1" ht="14.85" customHeight="1" x14ac:dyDescent="0.3">
      <c r="A2183" s="63">
        <v>2090</v>
      </c>
      <c r="B2183" s="281" t="s">
        <v>7906</v>
      </c>
      <c r="C2183" s="219" t="s">
        <v>7907</v>
      </c>
      <c r="D2183" s="219" t="s">
        <v>7908</v>
      </c>
      <c r="E2183" s="208" t="s">
        <v>7909</v>
      </c>
      <c r="F2183" s="282">
        <v>2114320</v>
      </c>
      <c r="G2183" s="81">
        <v>22560</v>
      </c>
      <c r="H2183" s="36"/>
    </row>
    <row r="2184" spans="1:8" s="275" customFormat="1" ht="14.85" customHeight="1" x14ac:dyDescent="0.3">
      <c r="A2184" s="45">
        <v>2091</v>
      </c>
      <c r="B2184" s="281" t="s">
        <v>7906</v>
      </c>
      <c r="C2184" s="219" t="s">
        <v>7910</v>
      </c>
      <c r="D2184" s="219" t="s">
        <v>7911</v>
      </c>
      <c r="E2184" s="208" t="s">
        <v>7912</v>
      </c>
      <c r="F2184" s="282">
        <v>2114320</v>
      </c>
      <c r="G2184" s="81">
        <v>22560</v>
      </c>
      <c r="H2184" s="36"/>
    </row>
    <row r="2185" spans="1:8" s="275" customFormat="1" ht="14.85" customHeight="1" x14ac:dyDescent="0.3">
      <c r="A2185" s="63">
        <v>2092</v>
      </c>
      <c r="B2185" s="281" t="s">
        <v>7913</v>
      </c>
      <c r="C2185" s="219" t="s">
        <v>7914</v>
      </c>
      <c r="D2185" s="219" t="s">
        <v>7915</v>
      </c>
      <c r="E2185" s="208" t="s">
        <v>7916</v>
      </c>
      <c r="F2185" s="282">
        <v>45500</v>
      </c>
      <c r="G2185" s="81" t="s">
        <v>24</v>
      </c>
      <c r="H2185" s="36"/>
    </row>
    <row r="2186" spans="1:8" s="275" customFormat="1" ht="14.85" customHeight="1" x14ac:dyDescent="0.3">
      <c r="A2186" s="45">
        <v>2093</v>
      </c>
      <c r="B2186" s="281" t="s">
        <v>7913</v>
      </c>
      <c r="C2186" s="219" t="s">
        <v>7917</v>
      </c>
      <c r="D2186" s="219" t="s">
        <v>7918</v>
      </c>
      <c r="E2186" s="208" t="s">
        <v>7919</v>
      </c>
      <c r="F2186" s="282">
        <v>45500</v>
      </c>
      <c r="G2186" s="81" t="s">
        <v>24</v>
      </c>
      <c r="H2186" s="36"/>
    </row>
    <row r="2187" spans="1:8" s="275" customFormat="1" ht="14.85" customHeight="1" x14ac:dyDescent="0.3">
      <c r="A2187" s="52">
        <v>2094</v>
      </c>
      <c r="B2187" s="319" t="s">
        <v>7920</v>
      </c>
      <c r="C2187" s="294" t="s">
        <v>7921</v>
      </c>
      <c r="D2187" s="294" t="s">
        <v>7922</v>
      </c>
      <c r="E2187" s="233" t="s">
        <v>7923</v>
      </c>
      <c r="F2187" s="330">
        <v>119572.5</v>
      </c>
      <c r="G2187" s="181">
        <v>21171</v>
      </c>
      <c r="H2187" s="36"/>
    </row>
    <row r="2188" spans="1:8" s="275" customFormat="1" ht="14.85" customHeight="1" x14ac:dyDescent="0.3">
      <c r="A2188" s="45">
        <v>2095</v>
      </c>
      <c r="B2188" s="315" t="s">
        <v>7920</v>
      </c>
      <c r="C2188" s="298" t="s">
        <v>7924</v>
      </c>
      <c r="D2188" s="298" t="s">
        <v>7925</v>
      </c>
      <c r="E2188" s="311" t="s">
        <v>7926</v>
      </c>
      <c r="F2188" s="331">
        <v>119572.5</v>
      </c>
      <c r="G2188" s="109">
        <v>21171</v>
      </c>
      <c r="H2188" s="36"/>
    </row>
    <row r="2189" spans="1:8" s="275" customFormat="1" ht="14.85" customHeight="1" x14ac:dyDescent="0.3">
      <c r="A2189" s="63">
        <v>2096</v>
      </c>
      <c r="B2189" s="281" t="s">
        <v>7920</v>
      </c>
      <c r="C2189" s="219" t="s">
        <v>7927</v>
      </c>
      <c r="D2189" s="219" t="s">
        <v>7928</v>
      </c>
      <c r="E2189" s="208" t="s">
        <v>7929</v>
      </c>
      <c r="F2189" s="282">
        <v>119572.5</v>
      </c>
      <c r="G2189" s="81">
        <v>21171</v>
      </c>
      <c r="H2189" s="36"/>
    </row>
    <row r="2190" spans="1:8" s="275" customFormat="1" ht="14.85" customHeight="1" x14ac:dyDescent="0.3">
      <c r="A2190" s="45">
        <v>2097</v>
      </c>
      <c r="B2190" s="281" t="s">
        <v>7920</v>
      </c>
      <c r="C2190" s="219" t="s">
        <v>7930</v>
      </c>
      <c r="D2190" s="219" t="s">
        <v>7931</v>
      </c>
      <c r="E2190" s="208" t="s">
        <v>7932</v>
      </c>
      <c r="F2190" s="282">
        <v>119572.5</v>
      </c>
      <c r="G2190" s="81">
        <v>21171</v>
      </c>
      <c r="H2190" s="36"/>
    </row>
    <row r="2191" spans="1:8" s="275" customFormat="1" ht="14.85" customHeight="1" x14ac:dyDescent="0.3">
      <c r="A2191" s="63">
        <v>2098</v>
      </c>
      <c r="B2191" s="281" t="s">
        <v>7920</v>
      </c>
      <c r="C2191" s="219" t="s">
        <v>7933</v>
      </c>
      <c r="D2191" s="219" t="s">
        <v>7934</v>
      </c>
      <c r="E2191" s="208" t="s">
        <v>7935</v>
      </c>
      <c r="F2191" s="282">
        <v>119572.5</v>
      </c>
      <c r="G2191" s="81">
        <v>21171</v>
      </c>
      <c r="H2191" s="36"/>
    </row>
    <row r="2192" spans="1:8" s="275" customFormat="1" ht="14.85" customHeight="1" x14ac:dyDescent="0.3">
      <c r="A2192" s="45">
        <v>2099</v>
      </c>
      <c r="B2192" s="281" t="s">
        <v>7920</v>
      </c>
      <c r="C2192" s="219" t="s">
        <v>7936</v>
      </c>
      <c r="D2192" s="219" t="s">
        <v>7937</v>
      </c>
      <c r="E2192" s="208" t="s">
        <v>7938</v>
      </c>
      <c r="F2192" s="282">
        <v>119572.5</v>
      </c>
      <c r="G2192" s="81">
        <v>21171</v>
      </c>
      <c r="H2192" s="36"/>
    </row>
    <row r="2193" spans="1:8" s="275" customFormat="1" ht="14.85" customHeight="1" x14ac:dyDescent="0.3">
      <c r="A2193" s="63">
        <v>2100</v>
      </c>
      <c r="B2193" s="281" t="s">
        <v>7920</v>
      </c>
      <c r="C2193" s="219" t="s">
        <v>7939</v>
      </c>
      <c r="D2193" s="219" t="s">
        <v>7940</v>
      </c>
      <c r="E2193" s="208" t="s">
        <v>7941</v>
      </c>
      <c r="F2193" s="282">
        <v>119572.5</v>
      </c>
      <c r="G2193" s="81">
        <v>21171</v>
      </c>
      <c r="H2193" s="36"/>
    </row>
    <row r="2194" spans="1:8" s="275" customFormat="1" ht="14.85" customHeight="1" x14ac:dyDescent="0.3">
      <c r="A2194" s="45">
        <v>2101</v>
      </c>
      <c r="B2194" s="281" t="s">
        <v>7920</v>
      </c>
      <c r="C2194" s="219" t="s">
        <v>7942</v>
      </c>
      <c r="D2194" s="219" t="s">
        <v>7943</v>
      </c>
      <c r="E2194" s="208" t="s">
        <v>7944</v>
      </c>
      <c r="F2194" s="282">
        <v>119572.5</v>
      </c>
      <c r="G2194" s="81">
        <v>21171</v>
      </c>
      <c r="H2194" s="36"/>
    </row>
    <row r="2195" spans="1:8" s="275" customFormat="1" ht="14.85" customHeight="1" x14ac:dyDescent="0.3">
      <c r="A2195" s="63">
        <v>2102</v>
      </c>
      <c r="B2195" s="281" t="s">
        <v>7920</v>
      </c>
      <c r="C2195" s="219" t="s">
        <v>7945</v>
      </c>
      <c r="D2195" s="219" t="s">
        <v>7946</v>
      </c>
      <c r="E2195" s="208" t="s">
        <v>7947</v>
      </c>
      <c r="F2195" s="282">
        <v>119572.5</v>
      </c>
      <c r="G2195" s="81">
        <v>21171</v>
      </c>
      <c r="H2195" s="36"/>
    </row>
    <row r="2196" spans="1:8" s="275" customFormat="1" ht="14.85" customHeight="1" x14ac:dyDescent="0.3">
      <c r="A2196" s="45">
        <v>2103</v>
      </c>
      <c r="B2196" s="281" t="s">
        <v>7920</v>
      </c>
      <c r="C2196" s="219" t="s">
        <v>7948</v>
      </c>
      <c r="D2196" s="219" t="s">
        <v>7949</v>
      </c>
      <c r="E2196" s="208" t="s">
        <v>7950</v>
      </c>
      <c r="F2196" s="282">
        <v>119572.5</v>
      </c>
      <c r="G2196" s="81">
        <v>21171</v>
      </c>
      <c r="H2196" s="36"/>
    </row>
    <row r="2197" spans="1:8" s="275" customFormat="1" ht="14.85" customHeight="1" x14ac:dyDescent="0.3">
      <c r="A2197" s="63">
        <v>2104</v>
      </c>
      <c r="B2197" s="281" t="s">
        <v>7920</v>
      </c>
      <c r="C2197" s="219" t="s">
        <v>7951</v>
      </c>
      <c r="D2197" s="219" t="s">
        <v>7952</v>
      </c>
      <c r="E2197" s="208" t="s">
        <v>7953</v>
      </c>
      <c r="F2197" s="282">
        <v>119572.5</v>
      </c>
      <c r="G2197" s="81" t="s">
        <v>24</v>
      </c>
      <c r="H2197" s="36"/>
    </row>
    <row r="2198" spans="1:8" s="275" customFormat="1" ht="14.85" customHeight="1" x14ac:dyDescent="0.3">
      <c r="A2198" s="45">
        <v>2105</v>
      </c>
      <c r="B2198" s="281" t="s">
        <v>7920</v>
      </c>
      <c r="C2198" s="219" t="s">
        <v>7954</v>
      </c>
      <c r="D2198" s="219" t="s">
        <v>7955</v>
      </c>
      <c r="E2198" s="208" t="s">
        <v>7956</v>
      </c>
      <c r="F2198" s="282">
        <v>119572.5</v>
      </c>
      <c r="G2198" s="81" t="s">
        <v>24</v>
      </c>
      <c r="H2198" s="36"/>
    </row>
    <row r="2199" spans="1:8" s="275" customFormat="1" ht="14.85" customHeight="1" x14ac:dyDescent="0.3">
      <c r="A2199" s="63">
        <v>2106</v>
      </c>
      <c r="B2199" s="281" t="s">
        <v>7920</v>
      </c>
      <c r="C2199" s="219" t="s">
        <v>7957</v>
      </c>
      <c r="D2199" s="219" t="s">
        <v>7958</v>
      </c>
      <c r="E2199" s="208" t="s">
        <v>7959</v>
      </c>
      <c r="F2199" s="282">
        <v>119572.5</v>
      </c>
      <c r="G2199" s="81" t="s">
        <v>24</v>
      </c>
      <c r="H2199" s="36"/>
    </row>
    <row r="2200" spans="1:8" s="275" customFormat="1" ht="14.85" customHeight="1" x14ac:dyDescent="0.3">
      <c r="A2200" s="45">
        <v>2107</v>
      </c>
      <c r="B2200" s="281" t="s">
        <v>7920</v>
      </c>
      <c r="C2200" s="219" t="s">
        <v>7960</v>
      </c>
      <c r="D2200" s="219" t="s">
        <v>7961</v>
      </c>
      <c r="E2200" s="208" t="s">
        <v>7962</v>
      </c>
      <c r="F2200" s="282">
        <v>119572.5</v>
      </c>
      <c r="G2200" s="81" t="s">
        <v>24</v>
      </c>
      <c r="H2200" s="36"/>
    </row>
    <row r="2201" spans="1:8" s="275" customFormat="1" ht="14.85" customHeight="1" x14ac:dyDescent="0.3">
      <c r="A2201" s="63">
        <v>2108</v>
      </c>
      <c r="B2201" s="281" t="s">
        <v>7920</v>
      </c>
      <c r="C2201" s="219" t="s">
        <v>7963</v>
      </c>
      <c r="D2201" s="219" t="s">
        <v>7964</v>
      </c>
      <c r="E2201" s="208" t="s">
        <v>7965</v>
      </c>
      <c r="F2201" s="282">
        <v>119572.5</v>
      </c>
      <c r="G2201" s="81" t="s">
        <v>24</v>
      </c>
      <c r="H2201" s="36"/>
    </row>
    <row r="2202" spans="1:8" s="275" customFormat="1" ht="14.85" customHeight="1" x14ac:dyDescent="0.3">
      <c r="A2202" s="45">
        <v>2109</v>
      </c>
      <c r="B2202" s="281" t="s">
        <v>7966</v>
      </c>
      <c r="C2202" s="219" t="s">
        <v>7967</v>
      </c>
      <c r="D2202" s="219" t="s">
        <v>7968</v>
      </c>
      <c r="E2202" s="208" t="s">
        <v>7969</v>
      </c>
      <c r="F2202" s="282">
        <v>44405</v>
      </c>
      <c r="G2202" s="81">
        <v>21903</v>
      </c>
      <c r="H2202" s="36"/>
    </row>
    <row r="2203" spans="1:8" s="275" customFormat="1" ht="14.85" customHeight="1" x14ac:dyDescent="0.3">
      <c r="A2203" s="63">
        <v>2110</v>
      </c>
      <c r="B2203" s="281" t="s">
        <v>7970</v>
      </c>
      <c r="C2203" s="219" t="s">
        <v>7971</v>
      </c>
      <c r="D2203" s="219" t="s">
        <v>7972</v>
      </c>
      <c r="E2203" s="208" t="s">
        <v>7973</v>
      </c>
      <c r="F2203" s="282">
        <v>44405</v>
      </c>
      <c r="G2203" s="81">
        <v>21903</v>
      </c>
      <c r="H2203" s="36"/>
    </row>
    <row r="2204" spans="1:8" s="275" customFormat="1" ht="14.85" customHeight="1" x14ac:dyDescent="0.3">
      <c r="A2204" s="45">
        <v>2111</v>
      </c>
      <c r="B2204" s="281" t="s">
        <v>7974</v>
      </c>
      <c r="C2204" s="219" t="s">
        <v>7975</v>
      </c>
      <c r="D2204" s="219" t="s">
        <v>7976</v>
      </c>
      <c r="E2204" s="208" t="s">
        <v>7977</v>
      </c>
      <c r="F2204" s="282">
        <v>44405</v>
      </c>
      <c r="G2204" s="81">
        <v>21903</v>
      </c>
      <c r="H2204" s="36"/>
    </row>
    <row r="2205" spans="1:8" s="275" customFormat="1" ht="14.85" customHeight="1" x14ac:dyDescent="0.3">
      <c r="A2205" s="63">
        <v>2112</v>
      </c>
      <c r="B2205" s="281" t="s">
        <v>7978</v>
      </c>
      <c r="C2205" s="219" t="s">
        <v>7979</v>
      </c>
      <c r="D2205" s="219" t="s">
        <v>7980</v>
      </c>
      <c r="E2205" s="208" t="s">
        <v>7981</v>
      </c>
      <c r="F2205" s="282">
        <v>94160</v>
      </c>
      <c r="G2205" s="81">
        <v>22040</v>
      </c>
      <c r="H2205" s="36"/>
    </row>
    <row r="2206" spans="1:8" s="275" customFormat="1" ht="14.85" customHeight="1" x14ac:dyDescent="0.3">
      <c r="A2206" s="45">
        <v>2113</v>
      </c>
      <c r="B2206" s="281" t="s">
        <v>7978</v>
      </c>
      <c r="C2206" s="219" t="s">
        <v>7982</v>
      </c>
      <c r="D2206" s="219" t="s">
        <v>7983</v>
      </c>
      <c r="E2206" s="208" t="s">
        <v>7984</v>
      </c>
      <c r="F2206" s="282">
        <v>94160</v>
      </c>
      <c r="G2206" s="81">
        <v>22040</v>
      </c>
      <c r="H2206" s="36"/>
    </row>
    <row r="2207" spans="1:8" s="275" customFormat="1" ht="14.85" customHeight="1" x14ac:dyDescent="0.3">
      <c r="A2207" s="63">
        <v>2114</v>
      </c>
      <c r="B2207" s="281" t="s">
        <v>7978</v>
      </c>
      <c r="C2207" s="219" t="s">
        <v>7985</v>
      </c>
      <c r="D2207" s="219" t="s">
        <v>7986</v>
      </c>
      <c r="E2207" s="208" t="s">
        <v>7987</v>
      </c>
      <c r="F2207" s="282">
        <v>94160</v>
      </c>
      <c r="G2207" s="81">
        <v>22040</v>
      </c>
      <c r="H2207" s="36"/>
    </row>
    <row r="2208" spans="1:8" s="275" customFormat="1" ht="14.85" customHeight="1" x14ac:dyDescent="0.3">
      <c r="A2208" s="63">
        <v>2115</v>
      </c>
      <c r="B2208" s="281" t="s">
        <v>7978</v>
      </c>
      <c r="C2208" s="219" t="s">
        <v>7988</v>
      </c>
      <c r="D2208" s="219" t="s">
        <v>7989</v>
      </c>
      <c r="E2208" s="208" t="s">
        <v>7990</v>
      </c>
      <c r="F2208" s="282">
        <v>94160</v>
      </c>
      <c r="G2208" s="81">
        <v>22040</v>
      </c>
      <c r="H2208" s="36"/>
    </row>
    <row r="2209" spans="1:8" s="275" customFormat="1" ht="14.85" customHeight="1" x14ac:dyDescent="0.3">
      <c r="A2209" s="63">
        <v>2116</v>
      </c>
      <c r="B2209" s="281" t="s">
        <v>7978</v>
      </c>
      <c r="C2209" s="219" t="s">
        <v>7991</v>
      </c>
      <c r="D2209" s="219" t="s">
        <v>7992</v>
      </c>
      <c r="E2209" s="208" t="s">
        <v>7993</v>
      </c>
      <c r="F2209" s="282">
        <v>94160</v>
      </c>
      <c r="G2209" s="81">
        <v>22040</v>
      </c>
      <c r="H2209" s="36"/>
    </row>
    <row r="2210" spans="1:8" s="275" customFormat="1" ht="14.85" customHeight="1" x14ac:dyDescent="0.3">
      <c r="A2210" s="63">
        <v>2117</v>
      </c>
      <c r="B2210" s="281" t="s">
        <v>7978</v>
      </c>
      <c r="C2210" s="219" t="s">
        <v>7994</v>
      </c>
      <c r="D2210" s="219" t="s">
        <v>7995</v>
      </c>
      <c r="E2210" s="208" t="s">
        <v>7996</v>
      </c>
      <c r="F2210" s="282">
        <v>94160</v>
      </c>
      <c r="G2210" s="81">
        <v>22040</v>
      </c>
      <c r="H2210" s="36"/>
    </row>
    <row r="2211" spans="1:8" s="275" customFormat="1" ht="14.85" customHeight="1" x14ac:dyDescent="0.3">
      <c r="A2211" s="63">
        <v>2118</v>
      </c>
      <c r="B2211" s="281" t="s">
        <v>7978</v>
      </c>
      <c r="C2211" s="219" t="s">
        <v>7997</v>
      </c>
      <c r="D2211" s="219" t="s">
        <v>7998</v>
      </c>
      <c r="E2211" s="208" t="s">
        <v>7999</v>
      </c>
      <c r="F2211" s="282">
        <v>94160</v>
      </c>
      <c r="G2211" s="81">
        <v>22040</v>
      </c>
      <c r="H2211" s="36"/>
    </row>
    <row r="2212" spans="1:8" s="275" customFormat="1" ht="14.85" customHeight="1" x14ac:dyDescent="0.3">
      <c r="A2212" s="45">
        <v>2119</v>
      </c>
      <c r="B2212" s="281" t="s">
        <v>7978</v>
      </c>
      <c r="C2212" s="219" t="s">
        <v>8000</v>
      </c>
      <c r="D2212" s="219" t="s">
        <v>8001</v>
      </c>
      <c r="E2212" s="208" t="s">
        <v>8002</v>
      </c>
      <c r="F2212" s="282">
        <v>94160</v>
      </c>
      <c r="G2212" s="81">
        <v>22040</v>
      </c>
      <c r="H2212" s="36"/>
    </row>
    <row r="2213" spans="1:8" s="275" customFormat="1" ht="14.85" customHeight="1" x14ac:dyDescent="0.3">
      <c r="A2213" s="63">
        <v>2120</v>
      </c>
      <c r="B2213" s="281" t="s">
        <v>7978</v>
      </c>
      <c r="C2213" s="219" t="s">
        <v>8003</v>
      </c>
      <c r="D2213" s="219" t="s">
        <v>8004</v>
      </c>
      <c r="E2213" s="208" t="s">
        <v>8005</v>
      </c>
      <c r="F2213" s="282">
        <v>94160</v>
      </c>
      <c r="G2213" s="81">
        <v>22040</v>
      </c>
      <c r="H2213" s="36"/>
    </row>
    <row r="2214" spans="1:8" s="275" customFormat="1" ht="14.85" customHeight="1" x14ac:dyDescent="0.3">
      <c r="A2214" s="45">
        <v>2121</v>
      </c>
      <c r="B2214" s="281" t="s">
        <v>7978</v>
      </c>
      <c r="C2214" s="219" t="s">
        <v>8006</v>
      </c>
      <c r="D2214" s="219" t="s">
        <v>8007</v>
      </c>
      <c r="E2214" s="208" t="s">
        <v>8008</v>
      </c>
      <c r="F2214" s="282">
        <v>94160</v>
      </c>
      <c r="G2214" s="81">
        <v>22040</v>
      </c>
      <c r="H2214" s="36"/>
    </row>
    <row r="2215" spans="1:8" s="275" customFormat="1" ht="14.85" customHeight="1" x14ac:dyDescent="0.3">
      <c r="A2215" s="63">
        <v>2122</v>
      </c>
      <c r="B2215" s="281" t="s">
        <v>7978</v>
      </c>
      <c r="C2215" s="219" t="s">
        <v>8009</v>
      </c>
      <c r="D2215" s="219" t="s">
        <v>8010</v>
      </c>
      <c r="E2215" s="208" t="s">
        <v>8011</v>
      </c>
      <c r="F2215" s="282">
        <v>94160</v>
      </c>
      <c r="G2215" s="81">
        <v>22040</v>
      </c>
      <c r="H2215" s="36"/>
    </row>
    <row r="2216" spans="1:8" s="275" customFormat="1" ht="14.85" customHeight="1" x14ac:dyDescent="0.3">
      <c r="A2216" s="45">
        <v>2123</v>
      </c>
      <c r="B2216" s="281" t="s">
        <v>7978</v>
      </c>
      <c r="C2216" s="219" t="s">
        <v>8012</v>
      </c>
      <c r="D2216" s="219" t="s">
        <v>8013</v>
      </c>
      <c r="E2216" s="208" t="s">
        <v>8014</v>
      </c>
      <c r="F2216" s="282">
        <v>94160</v>
      </c>
      <c r="G2216" s="81">
        <v>22040</v>
      </c>
      <c r="H2216" s="36"/>
    </row>
    <row r="2217" spans="1:8" s="275" customFormat="1" ht="14.85" customHeight="1" x14ac:dyDescent="0.3">
      <c r="A2217" s="63">
        <v>2124</v>
      </c>
      <c r="B2217" s="281" t="s">
        <v>7978</v>
      </c>
      <c r="C2217" s="219" t="s">
        <v>8015</v>
      </c>
      <c r="D2217" s="219" t="s">
        <v>8016</v>
      </c>
      <c r="E2217" s="208" t="s">
        <v>8017</v>
      </c>
      <c r="F2217" s="282">
        <v>94160</v>
      </c>
      <c r="G2217" s="81">
        <v>22199</v>
      </c>
      <c r="H2217" s="36"/>
    </row>
    <row r="2218" spans="1:8" s="275" customFormat="1" ht="14.85" customHeight="1" x14ac:dyDescent="0.3">
      <c r="A2218" s="45">
        <v>2125</v>
      </c>
      <c r="B2218" s="281" t="s">
        <v>7978</v>
      </c>
      <c r="C2218" s="219" t="s">
        <v>8018</v>
      </c>
      <c r="D2218" s="219" t="s">
        <v>8019</v>
      </c>
      <c r="E2218" s="208" t="s">
        <v>8020</v>
      </c>
      <c r="F2218" s="282">
        <v>94160</v>
      </c>
      <c r="G2218" s="81">
        <v>22199</v>
      </c>
      <c r="H2218" s="36"/>
    </row>
    <row r="2219" spans="1:8" s="275" customFormat="1" ht="14.85" customHeight="1" x14ac:dyDescent="0.3">
      <c r="A2219" s="63">
        <v>2126</v>
      </c>
      <c r="B2219" s="281" t="s">
        <v>7978</v>
      </c>
      <c r="C2219" s="219" t="s">
        <v>8021</v>
      </c>
      <c r="D2219" s="219" t="s">
        <v>8022</v>
      </c>
      <c r="E2219" s="208" t="s">
        <v>8023</v>
      </c>
      <c r="F2219" s="282">
        <v>94160</v>
      </c>
      <c r="G2219" s="81">
        <v>22199</v>
      </c>
      <c r="H2219" s="36"/>
    </row>
    <row r="2220" spans="1:8" s="275" customFormat="1" ht="14.85" customHeight="1" x14ac:dyDescent="0.3">
      <c r="A2220" s="45">
        <v>2127</v>
      </c>
      <c r="B2220" s="281" t="s">
        <v>7978</v>
      </c>
      <c r="C2220" s="219" t="s">
        <v>8024</v>
      </c>
      <c r="D2220" s="219" t="s">
        <v>8025</v>
      </c>
      <c r="E2220" s="208" t="s">
        <v>8026</v>
      </c>
      <c r="F2220" s="282">
        <v>94160</v>
      </c>
      <c r="G2220" s="81">
        <v>22199</v>
      </c>
      <c r="H2220" s="36"/>
    </row>
    <row r="2221" spans="1:8" s="275" customFormat="1" ht="14.85" customHeight="1" x14ac:dyDescent="0.3">
      <c r="A2221" s="63">
        <v>2128</v>
      </c>
      <c r="B2221" s="281" t="s">
        <v>7978</v>
      </c>
      <c r="C2221" s="219" t="s">
        <v>8027</v>
      </c>
      <c r="D2221" s="219" t="s">
        <v>8028</v>
      </c>
      <c r="E2221" s="208" t="s">
        <v>8029</v>
      </c>
      <c r="F2221" s="282">
        <v>94160</v>
      </c>
      <c r="G2221" s="81">
        <v>22199</v>
      </c>
      <c r="H2221" s="36"/>
    </row>
    <row r="2222" spans="1:8" s="275" customFormat="1" ht="14.85" customHeight="1" x14ac:dyDescent="0.3">
      <c r="A2222" s="63">
        <v>2129</v>
      </c>
      <c r="B2222" s="281" t="s">
        <v>7978</v>
      </c>
      <c r="C2222" s="219" t="s">
        <v>8030</v>
      </c>
      <c r="D2222" s="219" t="s">
        <v>8031</v>
      </c>
      <c r="E2222" s="208" t="s">
        <v>8032</v>
      </c>
      <c r="F2222" s="282">
        <v>94160</v>
      </c>
      <c r="G2222" s="81">
        <v>22199</v>
      </c>
      <c r="H2222" s="36"/>
    </row>
    <row r="2223" spans="1:8" s="275" customFormat="1" ht="14.85" customHeight="1" x14ac:dyDescent="0.3">
      <c r="A2223" s="45">
        <v>2130</v>
      </c>
      <c r="B2223" s="315" t="s">
        <v>7978</v>
      </c>
      <c r="C2223" s="298" t="s">
        <v>8033</v>
      </c>
      <c r="D2223" s="298" t="s">
        <v>8034</v>
      </c>
      <c r="E2223" s="311" t="s">
        <v>8035</v>
      </c>
      <c r="F2223" s="331">
        <v>94160</v>
      </c>
      <c r="G2223" s="109">
        <v>22199</v>
      </c>
      <c r="H2223" s="36"/>
    </row>
    <row r="2224" spans="1:8" s="275" customFormat="1" ht="14.85" customHeight="1" x14ac:dyDescent="0.3">
      <c r="A2224" s="45">
        <v>2131</v>
      </c>
      <c r="B2224" s="281" t="s">
        <v>7978</v>
      </c>
      <c r="C2224" s="219" t="s">
        <v>8036</v>
      </c>
      <c r="D2224" s="219" t="s">
        <v>8037</v>
      </c>
      <c r="E2224" s="208" t="s">
        <v>8038</v>
      </c>
      <c r="F2224" s="282">
        <v>94160</v>
      </c>
      <c r="G2224" s="81">
        <v>22199</v>
      </c>
      <c r="H2224" s="36"/>
    </row>
    <row r="2225" spans="1:8" s="275" customFormat="1" ht="14.85" customHeight="1" x14ac:dyDescent="0.3">
      <c r="A2225" s="63">
        <v>2132</v>
      </c>
      <c r="B2225" s="281" t="s">
        <v>7978</v>
      </c>
      <c r="C2225" s="219" t="s">
        <v>8039</v>
      </c>
      <c r="D2225" s="219" t="s">
        <v>8040</v>
      </c>
      <c r="E2225" s="208" t="s">
        <v>8041</v>
      </c>
      <c r="F2225" s="282">
        <v>94160</v>
      </c>
      <c r="G2225" s="81">
        <v>22199</v>
      </c>
      <c r="H2225" s="36"/>
    </row>
    <row r="2226" spans="1:8" s="275" customFormat="1" ht="14.85" customHeight="1" x14ac:dyDescent="0.3">
      <c r="A2226" s="45">
        <v>2133</v>
      </c>
      <c r="B2226" s="281" t="s">
        <v>7978</v>
      </c>
      <c r="C2226" s="219" t="s">
        <v>8042</v>
      </c>
      <c r="D2226" s="219" t="s">
        <v>8043</v>
      </c>
      <c r="E2226" s="208" t="s">
        <v>8044</v>
      </c>
      <c r="F2226" s="282">
        <v>94160</v>
      </c>
      <c r="G2226" s="81">
        <v>22199</v>
      </c>
      <c r="H2226" s="36"/>
    </row>
    <row r="2227" spans="1:8" s="275" customFormat="1" ht="14.85" customHeight="1" x14ac:dyDescent="0.3">
      <c r="A2227" s="63">
        <v>2134</v>
      </c>
      <c r="B2227" s="281" t="s">
        <v>7978</v>
      </c>
      <c r="C2227" s="219" t="s">
        <v>8045</v>
      </c>
      <c r="D2227" s="219" t="s">
        <v>8046</v>
      </c>
      <c r="E2227" s="208" t="s">
        <v>8047</v>
      </c>
      <c r="F2227" s="282">
        <v>94160</v>
      </c>
      <c r="G2227" s="81">
        <v>22199</v>
      </c>
      <c r="H2227" s="36"/>
    </row>
    <row r="2228" spans="1:8" s="275" customFormat="1" ht="14.85" customHeight="1" x14ac:dyDescent="0.3">
      <c r="A2228" s="45">
        <v>2135</v>
      </c>
      <c r="B2228" s="281" t="s">
        <v>7978</v>
      </c>
      <c r="C2228" s="219" t="s">
        <v>8048</v>
      </c>
      <c r="D2228" s="219" t="s">
        <v>8049</v>
      </c>
      <c r="E2228" s="208" t="s">
        <v>8050</v>
      </c>
      <c r="F2228" s="282">
        <v>94160</v>
      </c>
      <c r="G2228" s="81">
        <v>22199</v>
      </c>
      <c r="H2228" s="36"/>
    </row>
    <row r="2229" spans="1:8" s="275" customFormat="1" ht="14.85" customHeight="1" x14ac:dyDescent="0.3">
      <c r="A2229" s="63">
        <v>2136</v>
      </c>
      <c r="B2229" s="281" t="s">
        <v>7978</v>
      </c>
      <c r="C2229" s="219" t="s">
        <v>8051</v>
      </c>
      <c r="D2229" s="219" t="s">
        <v>8052</v>
      </c>
      <c r="E2229" s="208" t="s">
        <v>8053</v>
      </c>
      <c r="F2229" s="282">
        <v>94160</v>
      </c>
      <c r="G2229" s="81">
        <v>22199</v>
      </c>
      <c r="H2229" s="36"/>
    </row>
    <row r="2230" spans="1:8" s="275" customFormat="1" ht="14.85" customHeight="1" x14ac:dyDescent="0.3">
      <c r="A2230" s="45">
        <v>2137</v>
      </c>
      <c r="B2230" s="281" t="s">
        <v>7978</v>
      </c>
      <c r="C2230" s="219" t="s">
        <v>8054</v>
      </c>
      <c r="D2230" s="219" t="s">
        <v>8055</v>
      </c>
      <c r="E2230" s="208" t="s">
        <v>8056</v>
      </c>
      <c r="F2230" s="282">
        <v>94160</v>
      </c>
      <c r="G2230" s="81">
        <v>22199</v>
      </c>
      <c r="H2230" s="36"/>
    </row>
    <row r="2231" spans="1:8" s="275" customFormat="1" ht="14.85" customHeight="1" x14ac:dyDescent="0.3">
      <c r="A2231" s="63">
        <v>2138</v>
      </c>
      <c r="B2231" s="281" t="s">
        <v>7978</v>
      </c>
      <c r="C2231" s="219" t="s">
        <v>8057</v>
      </c>
      <c r="D2231" s="219" t="s">
        <v>8058</v>
      </c>
      <c r="E2231" s="208" t="s">
        <v>8059</v>
      </c>
      <c r="F2231" s="282">
        <v>94160</v>
      </c>
      <c r="G2231" s="81">
        <v>22199</v>
      </c>
      <c r="H2231" s="36"/>
    </row>
    <row r="2232" spans="1:8" s="275" customFormat="1" ht="14.85" customHeight="1" x14ac:dyDescent="0.3">
      <c r="A2232" s="45">
        <v>2139</v>
      </c>
      <c r="B2232" s="281" t="s">
        <v>7978</v>
      </c>
      <c r="C2232" s="219" t="s">
        <v>8060</v>
      </c>
      <c r="D2232" s="219" t="s">
        <v>8061</v>
      </c>
      <c r="E2232" s="208" t="s">
        <v>8062</v>
      </c>
      <c r="F2232" s="282">
        <v>94160</v>
      </c>
      <c r="G2232" s="81">
        <v>22199</v>
      </c>
      <c r="H2232" s="36"/>
    </row>
    <row r="2233" spans="1:8" s="275" customFormat="1" ht="14.85" customHeight="1" x14ac:dyDescent="0.3">
      <c r="A2233" s="63">
        <v>2140</v>
      </c>
      <c r="B2233" s="281" t="s">
        <v>7978</v>
      </c>
      <c r="C2233" s="219" t="s">
        <v>8063</v>
      </c>
      <c r="D2233" s="219" t="s">
        <v>8064</v>
      </c>
      <c r="E2233" s="208" t="s">
        <v>8065</v>
      </c>
      <c r="F2233" s="282">
        <v>94160</v>
      </c>
      <c r="G2233" s="81">
        <v>22199</v>
      </c>
      <c r="H2233" s="36"/>
    </row>
    <row r="2234" spans="1:8" s="275" customFormat="1" ht="14.85" customHeight="1" x14ac:dyDescent="0.3">
      <c r="A2234" s="45">
        <v>2141</v>
      </c>
      <c r="B2234" s="281" t="s">
        <v>7978</v>
      </c>
      <c r="C2234" s="219" t="s">
        <v>8066</v>
      </c>
      <c r="D2234" s="219" t="s">
        <v>8067</v>
      </c>
      <c r="E2234" s="208" t="s">
        <v>8068</v>
      </c>
      <c r="F2234" s="282">
        <v>94160</v>
      </c>
      <c r="G2234" s="81">
        <v>22199</v>
      </c>
      <c r="H2234" s="36"/>
    </row>
    <row r="2235" spans="1:8" s="275" customFormat="1" ht="14.85" customHeight="1" x14ac:dyDescent="0.3">
      <c r="A2235" s="63">
        <v>2142</v>
      </c>
      <c r="B2235" s="281" t="s">
        <v>7978</v>
      </c>
      <c r="C2235" s="219" t="s">
        <v>8069</v>
      </c>
      <c r="D2235" s="219" t="s">
        <v>8070</v>
      </c>
      <c r="E2235" s="208" t="s">
        <v>8071</v>
      </c>
      <c r="F2235" s="282">
        <v>94160</v>
      </c>
      <c r="G2235" s="81">
        <v>22199</v>
      </c>
      <c r="H2235" s="36"/>
    </row>
    <row r="2236" spans="1:8" s="275" customFormat="1" ht="14.85" customHeight="1" x14ac:dyDescent="0.3">
      <c r="A2236" s="45">
        <v>2143</v>
      </c>
      <c r="B2236" s="281" t="s">
        <v>8072</v>
      </c>
      <c r="C2236" s="219" t="s">
        <v>8073</v>
      </c>
      <c r="D2236" s="219" t="s">
        <v>8074</v>
      </c>
      <c r="E2236" s="208" t="s">
        <v>8075</v>
      </c>
      <c r="F2236" s="282">
        <v>148516</v>
      </c>
      <c r="G2236" s="81">
        <v>22208</v>
      </c>
      <c r="H2236" s="36"/>
    </row>
    <row r="2237" spans="1:8" s="275" customFormat="1" ht="14.85" customHeight="1" x14ac:dyDescent="0.3">
      <c r="A2237" s="63">
        <v>2144</v>
      </c>
      <c r="B2237" s="281" t="s">
        <v>8072</v>
      </c>
      <c r="C2237" s="219" t="s">
        <v>8076</v>
      </c>
      <c r="D2237" s="219" t="s">
        <v>8077</v>
      </c>
      <c r="E2237" s="208" t="s">
        <v>8078</v>
      </c>
      <c r="F2237" s="282">
        <v>148516</v>
      </c>
      <c r="G2237" s="81">
        <v>22200</v>
      </c>
      <c r="H2237" s="36"/>
    </row>
    <row r="2238" spans="1:8" s="275" customFormat="1" ht="14.85" customHeight="1" x14ac:dyDescent="0.3">
      <c r="A2238" s="45">
        <v>2145</v>
      </c>
      <c r="B2238" s="281" t="s">
        <v>8072</v>
      </c>
      <c r="C2238" s="219" t="s">
        <v>8079</v>
      </c>
      <c r="D2238" s="219" t="s">
        <v>8080</v>
      </c>
      <c r="E2238" s="208" t="s">
        <v>8081</v>
      </c>
      <c r="F2238" s="282">
        <v>148516</v>
      </c>
      <c r="G2238" s="81">
        <v>22200</v>
      </c>
      <c r="H2238" s="36"/>
    </row>
    <row r="2239" spans="1:8" s="275" customFormat="1" ht="14.85" customHeight="1" x14ac:dyDescent="0.3">
      <c r="A2239" s="63">
        <v>2146</v>
      </c>
      <c r="B2239" s="281" t="s">
        <v>8072</v>
      </c>
      <c r="C2239" s="219" t="s">
        <v>8082</v>
      </c>
      <c r="D2239" s="219" t="s">
        <v>8083</v>
      </c>
      <c r="E2239" s="208" t="s">
        <v>8084</v>
      </c>
      <c r="F2239" s="282">
        <v>148516</v>
      </c>
      <c r="G2239" s="81">
        <v>22200</v>
      </c>
      <c r="H2239" s="36"/>
    </row>
    <row r="2240" spans="1:8" s="275" customFormat="1" ht="14.85" customHeight="1" x14ac:dyDescent="0.3">
      <c r="A2240" s="45">
        <v>2147</v>
      </c>
      <c r="B2240" s="281" t="s">
        <v>8072</v>
      </c>
      <c r="C2240" s="219" t="s">
        <v>8085</v>
      </c>
      <c r="D2240" s="219" t="s">
        <v>8086</v>
      </c>
      <c r="E2240" s="208" t="s">
        <v>8087</v>
      </c>
      <c r="F2240" s="282">
        <v>148516</v>
      </c>
      <c r="G2240" s="81">
        <v>22208</v>
      </c>
      <c r="H2240" s="36"/>
    </row>
    <row r="2241" spans="1:8" s="275" customFormat="1" ht="14.85" customHeight="1" x14ac:dyDescent="0.3">
      <c r="A2241" s="63">
        <v>2148</v>
      </c>
      <c r="B2241" s="281" t="s">
        <v>8072</v>
      </c>
      <c r="C2241" s="219" t="s">
        <v>8088</v>
      </c>
      <c r="D2241" s="219" t="s">
        <v>8089</v>
      </c>
      <c r="E2241" s="208" t="s">
        <v>8090</v>
      </c>
      <c r="F2241" s="282">
        <v>148516</v>
      </c>
      <c r="G2241" s="81">
        <v>22208</v>
      </c>
      <c r="H2241" s="36"/>
    </row>
    <row r="2242" spans="1:8" s="275" customFormat="1" ht="14.85" customHeight="1" x14ac:dyDescent="0.3">
      <c r="A2242" s="45">
        <v>2149</v>
      </c>
      <c r="B2242" s="281" t="s">
        <v>8072</v>
      </c>
      <c r="C2242" s="219" t="s">
        <v>8091</v>
      </c>
      <c r="D2242" s="219" t="s">
        <v>8092</v>
      </c>
      <c r="E2242" s="208" t="s">
        <v>8093</v>
      </c>
      <c r="F2242" s="282">
        <v>148516</v>
      </c>
      <c r="G2242" s="81">
        <v>22208</v>
      </c>
      <c r="H2242" s="36"/>
    </row>
    <row r="2243" spans="1:8" s="275" customFormat="1" ht="14.85" customHeight="1" x14ac:dyDescent="0.3">
      <c r="A2243" s="63">
        <v>2150</v>
      </c>
      <c r="B2243" s="281" t="s">
        <v>8072</v>
      </c>
      <c r="C2243" s="219" t="s">
        <v>8094</v>
      </c>
      <c r="D2243" s="219" t="s">
        <v>8095</v>
      </c>
      <c r="E2243" s="208" t="s">
        <v>8096</v>
      </c>
      <c r="F2243" s="282">
        <v>148516</v>
      </c>
      <c r="G2243" s="81">
        <v>22208</v>
      </c>
      <c r="H2243" s="36"/>
    </row>
    <row r="2244" spans="1:8" s="275" customFormat="1" ht="14.85" customHeight="1" x14ac:dyDescent="0.3">
      <c r="A2244" s="45">
        <v>2151</v>
      </c>
      <c r="B2244" s="281" t="s">
        <v>8072</v>
      </c>
      <c r="C2244" s="219" t="s">
        <v>8097</v>
      </c>
      <c r="D2244" s="219" t="s">
        <v>8098</v>
      </c>
      <c r="E2244" s="208" t="s">
        <v>8099</v>
      </c>
      <c r="F2244" s="282">
        <v>148516</v>
      </c>
      <c r="G2244" s="81">
        <v>22208</v>
      </c>
      <c r="H2244" s="36"/>
    </row>
    <row r="2245" spans="1:8" s="275" customFormat="1" ht="14.85" customHeight="1" x14ac:dyDescent="0.3">
      <c r="A2245" s="63">
        <v>2152</v>
      </c>
      <c r="B2245" s="281" t="s">
        <v>8072</v>
      </c>
      <c r="C2245" s="219" t="s">
        <v>8100</v>
      </c>
      <c r="D2245" s="219" t="s">
        <v>8101</v>
      </c>
      <c r="E2245" s="208" t="s">
        <v>8102</v>
      </c>
      <c r="F2245" s="282">
        <v>148516</v>
      </c>
      <c r="G2245" s="81">
        <v>22208</v>
      </c>
      <c r="H2245" s="36"/>
    </row>
    <row r="2246" spans="1:8" s="275" customFormat="1" ht="14.85" customHeight="1" x14ac:dyDescent="0.3">
      <c r="A2246" s="45">
        <v>2153</v>
      </c>
      <c r="B2246" s="281" t="s">
        <v>8072</v>
      </c>
      <c r="C2246" s="219" t="s">
        <v>8103</v>
      </c>
      <c r="D2246" s="219" t="s">
        <v>8104</v>
      </c>
      <c r="E2246" s="208" t="s">
        <v>8105</v>
      </c>
      <c r="F2246" s="282">
        <v>148516</v>
      </c>
      <c r="G2246" s="81">
        <v>22208</v>
      </c>
      <c r="H2246" s="36"/>
    </row>
    <row r="2247" spans="1:8" s="275" customFormat="1" ht="14.85" customHeight="1" x14ac:dyDescent="0.3">
      <c r="A2247" s="63">
        <v>2154</v>
      </c>
      <c r="B2247" s="281" t="s">
        <v>8072</v>
      </c>
      <c r="C2247" s="219" t="s">
        <v>8106</v>
      </c>
      <c r="D2247" s="219" t="s">
        <v>8107</v>
      </c>
      <c r="E2247" s="208" t="s">
        <v>8108</v>
      </c>
      <c r="F2247" s="282">
        <v>148516</v>
      </c>
      <c r="G2247" s="81">
        <v>22208</v>
      </c>
      <c r="H2247" s="36"/>
    </row>
    <row r="2248" spans="1:8" s="275" customFormat="1" ht="14.85" customHeight="1" x14ac:dyDescent="0.3">
      <c r="A2248" s="45">
        <v>2155</v>
      </c>
      <c r="B2248" s="281" t="s">
        <v>8072</v>
      </c>
      <c r="C2248" s="219" t="s">
        <v>8109</v>
      </c>
      <c r="D2248" s="219" t="s">
        <v>8110</v>
      </c>
      <c r="E2248" s="208" t="s">
        <v>8111</v>
      </c>
      <c r="F2248" s="282">
        <v>148516</v>
      </c>
      <c r="G2248" s="81">
        <v>22208</v>
      </c>
      <c r="H2248" s="36"/>
    </row>
    <row r="2249" spans="1:8" s="275" customFormat="1" ht="14.85" customHeight="1" x14ac:dyDescent="0.3">
      <c r="A2249" s="63">
        <v>2156</v>
      </c>
      <c r="B2249" s="281" t="s">
        <v>8072</v>
      </c>
      <c r="C2249" s="219" t="s">
        <v>8112</v>
      </c>
      <c r="D2249" s="219" t="s">
        <v>8113</v>
      </c>
      <c r="E2249" s="208" t="s">
        <v>8114</v>
      </c>
      <c r="F2249" s="282">
        <v>148516</v>
      </c>
      <c r="G2249" s="81">
        <v>22208</v>
      </c>
      <c r="H2249" s="36"/>
    </row>
    <row r="2250" spans="1:8" s="275" customFormat="1" ht="14.85" customHeight="1" x14ac:dyDescent="0.3">
      <c r="A2250" s="63">
        <v>2157</v>
      </c>
      <c r="B2250" s="281" t="s">
        <v>8072</v>
      </c>
      <c r="C2250" s="219" t="s">
        <v>8115</v>
      </c>
      <c r="D2250" s="219" t="s">
        <v>8116</v>
      </c>
      <c r="E2250" s="208" t="s">
        <v>8117</v>
      </c>
      <c r="F2250" s="282">
        <v>148516</v>
      </c>
      <c r="G2250" s="81">
        <v>22208</v>
      </c>
      <c r="H2250" s="36"/>
    </row>
    <row r="2251" spans="1:8" s="275" customFormat="1" ht="14.85" customHeight="1" x14ac:dyDescent="0.3">
      <c r="A2251" s="63">
        <v>2158</v>
      </c>
      <c r="B2251" s="281" t="s">
        <v>8072</v>
      </c>
      <c r="C2251" s="219" t="s">
        <v>8118</v>
      </c>
      <c r="D2251" s="219" t="s">
        <v>8119</v>
      </c>
      <c r="E2251" s="208" t="s">
        <v>8120</v>
      </c>
      <c r="F2251" s="282">
        <v>148516</v>
      </c>
      <c r="G2251" s="81">
        <v>22208</v>
      </c>
      <c r="H2251" s="36"/>
    </row>
    <row r="2252" spans="1:8" s="275" customFormat="1" ht="14.85" customHeight="1" x14ac:dyDescent="0.3">
      <c r="A2252" s="63">
        <v>2159</v>
      </c>
      <c r="B2252" s="281" t="s">
        <v>8072</v>
      </c>
      <c r="C2252" s="219" t="s">
        <v>8121</v>
      </c>
      <c r="D2252" s="219" t="s">
        <v>8122</v>
      </c>
      <c r="E2252" s="208" t="s">
        <v>8123</v>
      </c>
      <c r="F2252" s="282">
        <v>148516</v>
      </c>
      <c r="G2252" s="81">
        <v>22208</v>
      </c>
      <c r="H2252" s="36"/>
    </row>
    <row r="2253" spans="1:8" s="275" customFormat="1" ht="14.85" customHeight="1" x14ac:dyDescent="0.3">
      <c r="A2253" s="52">
        <v>2160</v>
      </c>
      <c r="B2253" s="319" t="s">
        <v>8072</v>
      </c>
      <c r="C2253" s="294" t="s">
        <v>8124</v>
      </c>
      <c r="D2253" s="294" t="s">
        <v>8125</v>
      </c>
      <c r="E2253" s="233" t="s">
        <v>8126</v>
      </c>
      <c r="F2253" s="330">
        <v>148516</v>
      </c>
      <c r="G2253" s="181">
        <v>22208</v>
      </c>
      <c r="H2253" s="36"/>
    </row>
    <row r="2254" spans="1:8" s="275" customFormat="1" ht="14.85" customHeight="1" x14ac:dyDescent="0.3">
      <c r="A2254" s="45">
        <v>2161</v>
      </c>
      <c r="B2254" s="315" t="s">
        <v>8072</v>
      </c>
      <c r="C2254" s="298" t="s">
        <v>8127</v>
      </c>
      <c r="D2254" s="298" t="s">
        <v>8128</v>
      </c>
      <c r="E2254" s="311" t="s">
        <v>8129</v>
      </c>
      <c r="F2254" s="331">
        <v>148516</v>
      </c>
      <c r="G2254" s="109">
        <v>22208</v>
      </c>
      <c r="H2254" s="36"/>
    </row>
    <row r="2255" spans="1:8" s="275" customFormat="1" ht="14.85" customHeight="1" x14ac:dyDescent="0.3">
      <c r="A2255" s="63">
        <v>2162</v>
      </c>
      <c r="B2255" s="281" t="s">
        <v>8072</v>
      </c>
      <c r="C2255" s="219" t="s">
        <v>8130</v>
      </c>
      <c r="D2255" s="219" t="s">
        <v>8131</v>
      </c>
      <c r="E2255" s="208" t="s">
        <v>8132</v>
      </c>
      <c r="F2255" s="282">
        <v>148516</v>
      </c>
      <c r="G2255" s="81">
        <v>22208</v>
      </c>
      <c r="H2255" s="36"/>
    </row>
    <row r="2256" spans="1:8" s="275" customFormat="1" ht="14.85" customHeight="1" x14ac:dyDescent="0.3">
      <c r="A2256" s="45">
        <v>2163</v>
      </c>
      <c r="B2256" s="281" t="s">
        <v>8133</v>
      </c>
      <c r="C2256" s="219" t="s">
        <v>8134</v>
      </c>
      <c r="D2256" s="219" t="s">
        <v>8135</v>
      </c>
      <c r="E2256" s="208" t="s">
        <v>8136</v>
      </c>
      <c r="F2256" s="282">
        <v>119947</v>
      </c>
      <c r="G2256" s="81">
        <v>22208</v>
      </c>
      <c r="H2256" s="36"/>
    </row>
    <row r="2257" spans="1:8" s="275" customFormat="1" ht="14.85" customHeight="1" x14ac:dyDescent="0.3">
      <c r="A2257" s="63">
        <v>2164</v>
      </c>
      <c r="B2257" s="281" t="s">
        <v>8133</v>
      </c>
      <c r="C2257" s="219" t="s">
        <v>8137</v>
      </c>
      <c r="D2257" s="219" t="s">
        <v>8138</v>
      </c>
      <c r="E2257" s="208" t="s">
        <v>8139</v>
      </c>
      <c r="F2257" s="282">
        <v>119947</v>
      </c>
      <c r="G2257" s="81">
        <v>22208</v>
      </c>
      <c r="H2257" s="36"/>
    </row>
    <row r="2258" spans="1:8" s="275" customFormat="1" ht="14.85" customHeight="1" x14ac:dyDescent="0.3">
      <c r="A2258" s="45">
        <v>2165</v>
      </c>
      <c r="B2258" s="281" t="s">
        <v>8133</v>
      </c>
      <c r="C2258" s="219" t="s">
        <v>8140</v>
      </c>
      <c r="D2258" s="219" t="s">
        <v>8141</v>
      </c>
      <c r="E2258" s="208" t="s">
        <v>8142</v>
      </c>
      <c r="F2258" s="282">
        <v>119947</v>
      </c>
      <c r="G2258" s="81">
        <v>22208</v>
      </c>
      <c r="H2258" s="36"/>
    </row>
    <row r="2259" spans="1:8" s="275" customFormat="1" ht="14.85" customHeight="1" x14ac:dyDescent="0.3">
      <c r="A2259" s="144">
        <v>2166</v>
      </c>
      <c r="B2259" s="325" t="s">
        <v>8143</v>
      </c>
      <c r="C2259" s="284" t="s">
        <v>8144</v>
      </c>
      <c r="D2259" s="284" t="s">
        <v>8145</v>
      </c>
      <c r="E2259" s="238" t="s">
        <v>8146</v>
      </c>
      <c r="F2259" s="285">
        <v>74900</v>
      </c>
      <c r="G2259" s="176">
        <v>22208</v>
      </c>
      <c r="H2259" s="36"/>
    </row>
    <row r="2260" spans="1:8" s="275" customFormat="1" ht="14.85" customHeight="1" x14ac:dyDescent="0.3">
      <c r="A2260" s="624" t="s">
        <v>8147</v>
      </c>
      <c r="B2260" s="625"/>
      <c r="C2260" s="625"/>
      <c r="D2260" s="625"/>
      <c r="E2260" s="626"/>
      <c r="F2260" s="336">
        <f>SUM(F2180:F2259)</f>
        <v>14396441.5</v>
      </c>
      <c r="G2260" s="168"/>
      <c r="H2260" s="36"/>
    </row>
    <row r="2261" spans="1:8" s="275" customFormat="1" ht="14.85" customHeight="1" x14ac:dyDescent="0.3">
      <c r="A2261" s="636" t="s">
        <v>8148</v>
      </c>
      <c r="B2261" s="637"/>
      <c r="C2261" s="637"/>
      <c r="D2261" s="637"/>
      <c r="E2261" s="638"/>
      <c r="F2261" s="338">
        <f>+F1385+F1398+F1525+F1686+F1770+F1860+F1957+F2062+F2178+F2260</f>
        <v>164755224.5</v>
      </c>
      <c r="G2261" s="339"/>
      <c r="H2261" s="36"/>
    </row>
    <row r="2262" spans="1:8" s="275" customFormat="1" ht="14.85" customHeight="1" x14ac:dyDescent="0.3">
      <c r="A2262" s="340"/>
      <c r="B2262" s="341" t="s">
        <v>1279</v>
      </c>
      <c r="C2262" s="342"/>
      <c r="D2262" s="342"/>
      <c r="E2262" s="343"/>
      <c r="F2262" s="344"/>
      <c r="G2262" s="345"/>
      <c r="H2262" s="36"/>
    </row>
    <row r="2263" spans="1:8" ht="14.85" customHeight="1" x14ac:dyDescent="0.3">
      <c r="A2263" s="63"/>
      <c r="B2263" s="90" t="s">
        <v>8149</v>
      </c>
      <c r="C2263" s="91"/>
      <c r="D2263" s="91"/>
      <c r="E2263" s="91"/>
      <c r="F2263" s="92"/>
      <c r="G2263" s="93"/>
    </row>
    <row r="2264" spans="1:8" ht="14.85" customHeight="1" x14ac:dyDescent="0.3">
      <c r="A2264" s="63">
        <v>2167</v>
      </c>
      <c r="B2264" s="218" t="s">
        <v>8150</v>
      </c>
      <c r="C2264" s="65" t="s">
        <v>8151</v>
      </c>
      <c r="D2264" s="65" t="s">
        <v>8152</v>
      </c>
      <c r="E2264" s="211" t="s">
        <v>8153</v>
      </c>
      <c r="F2264" s="278">
        <v>1183420</v>
      </c>
      <c r="G2264" s="221">
        <v>22110</v>
      </c>
    </row>
    <row r="2265" spans="1:8" ht="14.85" customHeight="1" x14ac:dyDescent="0.3">
      <c r="A2265" s="144">
        <v>2168</v>
      </c>
      <c r="B2265" s="346" t="s">
        <v>8154</v>
      </c>
      <c r="C2265" s="83" t="s">
        <v>8155</v>
      </c>
      <c r="D2265" s="83" t="s">
        <v>8156</v>
      </c>
      <c r="E2265" s="84" t="s">
        <v>8157</v>
      </c>
      <c r="F2265" s="347">
        <v>1232309</v>
      </c>
      <c r="G2265" s="229" t="s">
        <v>8158</v>
      </c>
    </row>
    <row r="2266" spans="1:8" ht="14.85" customHeight="1" x14ac:dyDescent="0.3">
      <c r="A2266" s="624" t="s">
        <v>8159</v>
      </c>
      <c r="B2266" s="625"/>
      <c r="C2266" s="625"/>
      <c r="D2266" s="625"/>
      <c r="E2266" s="626"/>
      <c r="F2266" s="216">
        <f>SUM(F2264:F2265)</f>
        <v>2415729</v>
      </c>
      <c r="G2266" s="59"/>
    </row>
    <row r="2267" spans="1:8" ht="14.85" customHeight="1" x14ac:dyDescent="0.3">
      <c r="A2267" s="45"/>
      <c r="B2267" s="348" t="s">
        <v>8160</v>
      </c>
      <c r="C2267" s="77"/>
      <c r="D2267" s="77"/>
      <c r="E2267" s="78"/>
      <c r="F2267" s="79"/>
      <c r="G2267" s="74"/>
    </row>
    <row r="2268" spans="1:8" ht="14.85" customHeight="1" x14ac:dyDescent="0.3">
      <c r="A2268" s="144">
        <v>2169</v>
      </c>
      <c r="B2268" s="214" t="s">
        <v>8161</v>
      </c>
      <c r="C2268" s="236" t="s">
        <v>8162</v>
      </c>
      <c r="D2268" s="237" t="s">
        <v>8163</v>
      </c>
      <c r="E2268" s="307" t="s">
        <v>8164</v>
      </c>
      <c r="F2268" s="239">
        <v>985000</v>
      </c>
      <c r="G2268" s="328" t="s">
        <v>8165</v>
      </c>
    </row>
    <row r="2269" spans="1:8" ht="14.85" customHeight="1" x14ac:dyDescent="0.3">
      <c r="A2269" s="624" t="s">
        <v>1657</v>
      </c>
      <c r="B2269" s="625"/>
      <c r="C2269" s="625"/>
      <c r="D2269" s="625"/>
      <c r="E2269" s="626"/>
      <c r="F2269" s="216">
        <f>SUM(F2268:F2268)</f>
        <v>985000</v>
      </c>
      <c r="G2269" s="168"/>
    </row>
    <row r="2270" spans="1:8" ht="14.85" customHeight="1" x14ac:dyDescent="0.3">
      <c r="A2270" s="45"/>
      <c r="B2270" s="217" t="s">
        <v>8166</v>
      </c>
      <c r="C2270" s="247"/>
      <c r="D2270" s="247"/>
      <c r="E2270" s="48"/>
      <c r="F2270" s="49"/>
      <c r="G2270" s="109"/>
    </row>
    <row r="2271" spans="1:8" ht="14.85" customHeight="1" x14ac:dyDescent="0.3">
      <c r="A2271" s="63">
        <v>2170</v>
      </c>
      <c r="B2271" s="213" t="s">
        <v>8154</v>
      </c>
      <c r="C2271" s="213" t="s">
        <v>8167</v>
      </c>
      <c r="D2271" s="213" t="s">
        <v>8168</v>
      </c>
      <c r="E2271" s="66" t="s">
        <v>8169</v>
      </c>
      <c r="F2271" s="68">
        <v>1183420</v>
      </c>
      <c r="G2271" s="81" t="s">
        <v>8170</v>
      </c>
    </row>
    <row r="2272" spans="1:8" ht="14.85" customHeight="1" x14ac:dyDescent="0.3">
      <c r="A2272" s="63">
        <v>2171</v>
      </c>
      <c r="B2272" s="213" t="s">
        <v>8154</v>
      </c>
      <c r="C2272" s="213" t="s">
        <v>8171</v>
      </c>
      <c r="D2272" s="213" t="s">
        <v>8172</v>
      </c>
      <c r="E2272" s="66" t="s">
        <v>8173</v>
      </c>
      <c r="F2272" s="68">
        <v>1232309</v>
      </c>
      <c r="G2272" s="81" t="s">
        <v>8158</v>
      </c>
    </row>
    <row r="2273" spans="1:8" ht="14.85" customHeight="1" x14ac:dyDescent="0.3">
      <c r="A2273" s="52">
        <v>2172</v>
      </c>
      <c r="B2273" s="231" t="s">
        <v>5403</v>
      </c>
      <c r="C2273" s="231" t="s">
        <v>8174</v>
      </c>
      <c r="D2273" s="231" t="s">
        <v>8175</v>
      </c>
      <c r="E2273" s="54" t="s">
        <v>8176</v>
      </c>
      <c r="F2273" s="71">
        <v>679000</v>
      </c>
      <c r="G2273" s="181">
        <v>22110</v>
      </c>
    </row>
    <row r="2274" spans="1:8" ht="14.85" customHeight="1" x14ac:dyDescent="0.3">
      <c r="A2274" s="144">
        <v>2173</v>
      </c>
      <c r="B2274" s="214" t="s">
        <v>5403</v>
      </c>
      <c r="C2274" s="214" t="s">
        <v>8177</v>
      </c>
      <c r="D2274" s="214" t="s">
        <v>8178</v>
      </c>
      <c r="E2274" s="84" t="s">
        <v>8179</v>
      </c>
      <c r="F2274" s="248">
        <v>701600</v>
      </c>
      <c r="G2274" s="176" t="s">
        <v>8158</v>
      </c>
    </row>
    <row r="2275" spans="1:8" ht="14.85" customHeight="1" x14ac:dyDescent="0.3">
      <c r="A2275" s="624" t="s">
        <v>8180</v>
      </c>
      <c r="B2275" s="625"/>
      <c r="C2275" s="625"/>
      <c r="D2275" s="625"/>
      <c r="E2275" s="626"/>
      <c r="F2275" s="216">
        <f>SUM(F2271:F2274)</f>
        <v>3796329</v>
      </c>
      <c r="G2275" s="168"/>
    </row>
    <row r="2276" spans="1:8" ht="14.85" customHeight="1" x14ac:dyDescent="0.3">
      <c r="A2276" s="45"/>
      <c r="B2276" s="217" t="s">
        <v>8181</v>
      </c>
      <c r="C2276" s="47"/>
      <c r="D2276" s="47"/>
      <c r="E2276" s="48"/>
      <c r="F2276" s="49"/>
      <c r="G2276" s="109"/>
    </row>
    <row r="2277" spans="1:8" ht="14.85" customHeight="1" x14ac:dyDescent="0.3">
      <c r="A2277" s="144">
        <v>2174</v>
      </c>
      <c r="B2277" s="214" t="s">
        <v>8182</v>
      </c>
      <c r="C2277" s="83" t="s">
        <v>8183</v>
      </c>
      <c r="D2277" s="83" t="s">
        <v>8184</v>
      </c>
      <c r="E2277" s="84" t="s">
        <v>8185</v>
      </c>
      <c r="F2277" s="248">
        <v>701600</v>
      </c>
      <c r="G2277" s="176" t="s">
        <v>8158</v>
      </c>
    </row>
    <row r="2278" spans="1:8" ht="14.85" customHeight="1" x14ac:dyDescent="0.3">
      <c r="A2278" s="624" t="s">
        <v>1657</v>
      </c>
      <c r="B2278" s="625"/>
      <c r="C2278" s="625"/>
      <c r="D2278" s="625"/>
      <c r="E2278" s="626"/>
      <c r="F2278" s="216">
        <f>SUM(F2277:F2277)</f>
        <v>701600</v>
      </c>
      <c r="G2278" s="168"/>
    </row>
    <row r="2279" spans="1:8" ht="14.85" customHeight="1" x14ac:dyDescent="0.3">
      <c r="A2279" s="349"/>
      <c r="B2279" s="628" t="s">
        <v>8186</v>
      </c>
      <c r="C2279" s="628"/>
      <c r="D2279" s="628"/>
      <c r="E2279" s="629"/>
      <c r="F2279" s="85">
        <f>+F2266+F2269+F2275+F2278</f>
        <v>7898658</v>
      </c>
      <c r="G2279" s="267"/>
    </row>
    <row r="2280" spans="1:8" s="275" customFormat="1" ht="14.85" customHeight="1" x14ac:dyDescent="0.3">
      <c r="A2280" s="350"/>
      <c r="B2280" s="351" t="s">
        <v>8187</v>
      </c>
      <c r="C2280" s="352"/>
      <c r="D2280" s="352"/>
      <c r="E2280" s="353"/>
      <c r="F2280" s="354"/>
      <c r="G2280" s="355"/>
      <c r="H2280" s="36"/>
    </row>
    <row r="2281" spans="1:8" ht="14.85" customHeight="1" x14ac:dyDescent="0.3">
      <c r="A2281" s="45"/>
      <c r="B2281" s="356" t="s">
        <v>8188</v>
      </c>
      <c r="C2281" s="65"/>
      <c r="D2281" s="65"/>
      <c r="E2281" s="66"/>
      <c r="F2281" s="82"/>
      <c r="G2281" s="81"/>
    </row>
    <row r="2282" spans="1:8" ht="14.85" customHeight="1" x14ac:dyDescent="0.3">
      <c r="A2282" s="45">
        <v>2175</v>
      </c>
      <c r="B2282" s="47" t="s">
        <v>6140</v>
      </c>
      <c r="C2282" s="65" t="s">
        <v>8189</v>
      </c>
      <c r="D2282" s="65" t="s">
        <v>8190</v>
      </c>
      <c r="E2282" s="66" t="s">
        <v>8191</v>
      </c>
      <c r="F2282" s="68">
        <v>45500</v>
      </c>
      <c r="G2282" s="81">
        <v>240303</v>
      </c>
    </row>
    <row r="2283" spans="1:8" ht="14.85" customHeight="1" x14ac:dyDescent="0.3">
      <c r="A2283" s="45">
        <v>2176</v>
      </c>
      <c r="B2283" s="47" t="s">
        <v>6140</v>
      </c>
      <c r="C2283" s="65" t="s">
        <v>8192</v>
      </c>
      <c r="D2283" s="65" t="s">
        <v>8193</v>
      </c>
      <c r="E2283" s="66" t="s">
        <v>8194</v>
      </c>
      <c r="F2283" s="68">
        <v>45500</v>
      </c>
      <c r="G2283" s="81">
        <v>240303</v>
      </c>
    </row>
    <row r="2284" spans="1:8" ht="14.85" customHeight="1" x14ac:dyDescent="0.3">
      <c r="A2284" s="72">
        <v>2177</v>
      </c>
      <c r="B2284" s="77" t="s">
        <v>8195</v>
      </c>
      <c r="C2284" s="83" t="s">
        <v>8196</v>
      </c>
      <c r="D2284" s="83" t="s">
        <v>8197</v>
      </c>
      <c r="E2284" s="84" t="s">
        <v>8198</v>
      </c>
      <c r="F2284" s="248">
        <v>755000</v>
      </c>
      <c r="G2284" s="176">
        <v>239516</v>
      </c>
    </row>
    <row r="2285" spans="1:8" ht="14.85" customHeight="1" x14ac:dyDescent="0.3">
      <c r="A2285" s="57"/>
      <c r="B2285" s="624" t="s">
        <v>8199</v>
      </c>
      <c r="C2285" s="625"/>
      <c r="D2285" s="625"/>
      <c r="E2285" s="626"/>
      <c r="F2285" s="216">
        <f>SUM(F2282:F2284)</f>
        <v>846000</v>
      </c>
      <c r="G2285" s="168"/>
    </row>
    <row r="2286" spans="1:8" ht="14.85" customHeight="1" x14ac:dyDescent="0.3">
      <c r="A2286" s="45"/>
      <c r="B2286" s="217" t="s">
        <v>8200</v>
      </c>
      <c r="C2286" s="47"/>
      <c r="D2286" s="47"/>
      <c r="E2286" s="48"/>
      <c r="F2286" s="61"/>
      <c r="G2286" s="109"/>
    </row>
    <row r="2287" spans="1:8" ht="14.85" customHeight="1" x14ac:dyDescent="0.3">
      <c r="A2287" s="45">
        <v>2178</v>
      </c>
      <c r="B2287" s="47" t="s">
        <v>8201</v>
      </c>
      <c r="C2287" s="65" t="s">
        <v>24</v>
      </c>
      <c r="D2287" s="65" t="s">
        <v>24</v>
      </c>
      <c r="E2287" s="66" t="s">
        <v>8202</v>
      </c>
      <c r="F2287" s="68" t="s">
        <v>24</v>
      </c>
      <c r="G2287" s="81">
        <v>238140</v>
      </c>
    </row>
    <row r="2288" spans="1:8" ht="14.85" customHeight="1" x14ac:dyDescent="0.3">
      <c r="A2288" s="45">
        <v>2179</v>
      </c>
      <c r="B2288" s="47" t="s">
        <v>8203</v>
      </c>
      <c r="C2288" s="65" t="s">
        <v>24</v>
      </c>
      <c r="D2288" s="65" t="s">
        <v>24</v>
      </c>
      <c r="E2288" s="66" t="s">
        <v>8204</v>
      </c>
      <c r="F2288" s="68" t="s">
        <v>24</v>
      </c>
      <c r="G2288" s="81" t="s">
        <v>8205</v>
      </c>
    </row>
    <row r="2289" spans="1:7" ht="14.85" customHeight="1" x14ac:dyDescent="0.3">
      <c r="A2289" s="45">
        <v>2180</v>
      </c>
      <c r="B2289" s="47" t="s">
        <v>8206</v>
      </c>
      <c r="C2289" s="65" t="s">
        <v>8207</v>
      </c>
      <c r="D2289" s="65" t="s">
        <v>8208</v>
      </c>
      <c r="E2289" s="66" t="s">
        <v>8209</v>
      </c>
      <c r="F2289" s="68" t="s">
        <v>24</v>
      </c>
      <c r="G2289" s="81" t="s">
        <v>24</v>
      </c>
    </row>
    <row r="2290" spans="1:7" ht="14.85" customHeight="1" x14ac:dyDescent="0.3">
      <c r="A2290" s="45">
        <v>2181</v>
      </c>
      <c r="B2290" s="47" t="s">
        <v>8210</v>
      </c>
      <c r="C2290" s="65" t="s">
        <v>8211</v>
      </c>
      <c r="D2290" s="65" t="s">
        <v>8212</v>
      </c>
      <c r="E2290" s="66" t="s">
        <v>8213</v>
      </c>
      <c r="F2290" s="68">
        <v>43974</v>
      </c>
      <c r="G2290" s="81">
        <v>241116</v>
      </c>
    </row>
    <row r="2291" spans="1:7" ht="14.85" customHeight="1" x14ac:dyDescent="0.3">
      <c r="A2291" s="45">
        <v>2182</v>
      </c>
      <c r="B2291" s="47" t="s">
        <v>8214</v>
      </c>
      <c r="C2291" s="65" t="s">
        <v>8215</v>
      </c>
      <c r="D2291" s="65" t="s">
        <v>8216</v>
      </c>
      <c r="E2291" s="66" t="s">
        <v>8217</v>
      </c>
      <c r="F2291" s="68">
        <v>538900</v>
      </c>
      <c r="G2291" s="81">
        <v>234044</v>
      </c>
    </row>
    <row r="2292" spans="1:7" ht="14.85" customHeight="1" x14ac:dyDescent="0.3">
      <c r="A2292" s="45">
        <v>2183</v>
      </c>
      <c r="B2292" s="47" t="s">
        <v>8218</v>
      </c>
      <c r="C2292" s="65" t="s">
        <v>8219</v>
      </c>
      <c r="D2292" s="65" t="s">
        <v>8220</v>
      </c>
      <c r="E2292" s="66" t="s">
        <v>8221</v>
      </c>
      <c r="F2292" s="68">
        <v>4826000</v>
      </c>
      <c r="G2292" s="81">
        <v>235555</v>
      </c>
    </row>
    <row r="2293" spans="1:7" ht="14.85" customHeight="1" x14ac:dyDescent="0.3">
      <c r="A2293" s="63">
        <v>2184</v>
      </c>
      <c r="B2293" s="65" t="s">
        <v>8222</v>
      </c>
      <c r="C2293" s="65" t="s">
        <v>8223</v>
      </c>
      <c r="D2293" s="65" t="s">
        <v>24</v>
      </c>
      <c r="E2293" s="66" t="s">
        <v>8224</v>
      </c>
      <c r="F2293" s="68" t="s">
        <v>24</v>
      </c>
      <c r="G2293" s="81" t="s">
        <v>24</v>
      </c>
    </row>
    <row r="2294" spans="1:7" s="36" customFormat="1" ht="14.85" customHeight="1" x14ac:dyDescent="0.3">
      <c r="A2294" s="63">
        <v>2185</v>
      </c>
      <c r="B2294" s="65" t="s">
        <v>8225</v>
      </c>
      <c r="C2294" s="65" t="s">
        <v>24</v>
      </c>
      <c r="D2294" s="65" t="s">
        <v>8226</v>
      </c>
      <c r="E2294" s="66" t="s">
        <v>8227</v>
      </c>
      <c r="F2294" s="68" t="s">
        <v>24</v>
      </c>
      <c r="G2294" s="81" t="s">
        <v>8228</v>
      </c>
    </row>
    <row r="2295" spans="1:7" s="36" customFormat="1" ht="14.85" customHeight="1" x14ac:dyDescent="0.3">
      <c r="A2295" s="45">
        <v>2186</v>
      </c>
      <c r="B2295" s="47" t="s">
        <v>8210</v>
      </c>
      <c r="C2295" s="65" t="s">
        <v>8229</v>
      </c>
      <c r="D2295" s="65" t="s">
        <v>8229</v>
      </c>
      <c r="E2295" s="66" t="s">
        <v>8230</v>
      </c>
      <c r="F2295" s="68">
        <v>35952</v>
      </c>
      <c r="G2295" s="81">
        <v>235997</v>
      </c>
    </row>
    <row r="2296" spans="1:7" s="36" customFormat="1" ht="14.85" customHeight="1" x14ac:dyDescent="0.3">
      <c r="A2296" s="45">
        <v>2187</v>
      </c>
      <c r="B2296" s="47" t="s">
        <v>8161</v>
      </c>
      <c r="C2296" s="65" t="s">
        <v>8231</v>
      </c>
      <c r="D2296" s="65" t="s">
        <v>8232</v>
      </c>
      <c r="E2296" s="66" t="s">
        <v>8233</v>
      </c>
      <c r="F2296" s="68">
        <v>630000</v>
      </c>
      <c r="G2296" s="81">
        <v>233967</v>
      </c>
    </row>
    <row r="2297" spans="1:7" s="36" customFormat="1" ht="14.85" customHeight="1" x14ac:dyDescent="0.3">
      <c r="A2297" s="45">
        <v>2188</v>
      </c>
      <c r="B2297" s="47" t="s">
        <v>8234</v>
      </c>
      <c r="C2297" s="65" t="s">
        <v>24</v>
      </c>
      <c r="D2297" s="65" t="s">
        <v>24</v>
      </c>
      <c r="E2297" s="66" t="s">
        <v>8235</v>
      </c>
      <c r="F2297" s="68" t="s">
        <v>24</v>
      </c>
      <c r="G2297" s="81" t="s">
        <v>24</v>
      </c>
    </row>
    <row r="2298" spans="1:7" s="36" customFormat="1" ht="14.85" customHeight="1" x14ac:dyDescent="0.3">
      <c r="A2298" s="45">
        <v>2189</v>
      </c>
      <c r="B2298" s="47" t="s">
        <v>8236</v>
      </c>
      <c r="C2298" s="65" t="s">
        <v>8237</v>
      </c>
      <c r="D2298" s="65" t="s">
        <v>8237</v>
      </c>
      <c r="E2298" s="66" t="s">
        <v>8238</v>
      </c>
      <c r="F2298" s="68">
        <v>35952</v>
      </c>
      <c r="G2298" s="81">
        <v>235997</v>
      </c>
    </row>
    <row r="2299" spans="1:7" s="36" customFormat="1" ht="14.85" customHeight="1" x14ac:dyDescent="0.3">
      <c r="A2299" s="45">
        <v>2190</v>
      </c>
      <c r="B2299" s="47" t="s">
        <v>8239</v>
      </c>
      <c r="C2299" s="65" t="s">
        <v>8240</v>
      </c>
      <c r="D2299" s="65" t="s">
        <v>8241</v>
      </c>
      <c r="E2299" s="66" t="s">
        <v>8242</v>
      </c>
      <c r="F2299" s="68">
        <v>12744770</v>
      </c>
      <c r="G2299" s="81">
        <v>23103</v>
      </c>
    </row>
    <row r="2300" spans="1:7" s="36" customFormat="1" ht="14.85" customHeight="1" x14ac:dyDescent="0.3">
      <c r="A2300" s="45">
        <v>2191</v>
      </c>
      <c r="B2300" s="47" t="s">
        <v>2373</v>
      </c>
      <c r="C2300" s="65" t="s">
        <v>8243</v>
      </c>
      <c r="D2300" s="65" t="s">
        <v>8244</v>
      </c>
      <c r="E2300" s="66" t="s">
        <v>8245</v>
      </c>
      <c r="F2300" s="68">
        <v>540000</v>
      </c>
      <c r="G2300" s="81">
        <v>234935</v>
      </c>
    </row>
    <row r="2301" spans="1:7" s="36" customFormat="1" ht="14.85" customHeight="1" x14ac:dyDescent="0.3">
      <c r="A2301" s="45">
        <v>2192</v>
      </c>
      <c r="B2301" s="47" t="s">
        <v>2373</v>
      </c>
      <c r="C2301" s="65" t="s">
        <v>8246</v>
      </c>
      <c r="D2301" s="65" t="s">
        <v>8247</v>
      </c>
      <c r="E2301" s="66" t="s">
        <v>8248</v>
      </c>
      <c r="F2301" s="68">
        <v>540000</v>
      </c>
      <c r="G2301" s="81">
        <v>234935</v>
      </c>
    </row>
    <row r="2302" spans="1:7" s="36" customFormat="1" ht="14.85" customHeight="1" x14ac:dyDescent="0.3">
      <c r="A2302" s="45">
        <v>2193</v>
      </c>
      <c r="B2302" s="47" t="s">
        <v>8249</v>
      </c>
      <c r="C2302" s="65" t="s">
        <v>8250</v>
      </c>
      <c r="D2302" s="65" t="s">
        <v>8251</v>
      </c>
      <c r="E2302" s="66" t="s">
        <v>8252</v>
      </c>
      <c r="F2302" s="68">
        <v>12744770</v>
      </c>
      <c r="G2302" s="81">
        <v>23103</v>
      </c>
    </row>
    <row r="2303" spans="1:7" s="36" customFormat="1" ht="14.85" customHeight="1" x14ac:dyDescent="0.3">
      <c r="A2303" s="45">
        <v>2194</v>
      </c>
      <c r="B2303" s="47" t="s">
        <v>8253</v>
      </c>
      <c r="C2303" s="65" t="s">
        <v>8254</v>
      </c>
      <c r="D2303" s="65" t="s">
        <v>8255</v>
      </c>
      <c r="E2303" s="66" t="s">
        <v>8256</v>
      </c>
      <c r="F2303" s="68">
        <v>819000</v>
      </c>
      <c r="G2303" s="81">
        <v>241059</v>
      </c>
    </row>
    <row r="2304" spans="1:7" s="36" customFormat="1" ht="14.85" customHeight="1" x14ac:dyDescent="0.3">
      <c r="A2304" s="45">
        <v>2195</v>
      </c>
      <c r="B2304" s="47" t="s">
        <v>8218</v>
      </c>
      <c r="C2304" s="65" t="s">
        <v>8257</v>
      </c>
      <c r="D2304" s="65" t="s">
        <v>8258</v>
      </c>
      <c r="E2304" s="66" t="s">
        <v>8221</v>
      </c>
      <c r="F2304" s="68">
        <v>4826000</v>
      </c>
      <c r="G2304" s="81">
        <v>235555</v>
      </c>
    </row>
    <row r="2305" spans="1:7" s="36" customFormat="1" ht="14.85" customHeight="1" x14ac:dyDescent="0.3">
      <c r="A2305" s="45">
        <v>2196</v>
      </c>
      <c r="B2305" s="47" t="s">
        <v>2373</v>
      </c>
      <c r="C2305" s="65" t="s">
        <v>8259</v>
      </c>
      <c r="D2305" s="65" t="s">
        <v>8260</v>
      </c>
      <c r="E2305" s="66" t="s">
        <v>8261</v>
      </c>
      <c r="F2305" s="68">
        <v>540000</v>
      </c>
      <c r="G2305" s="81">
        <v>234935</v>
      </c>
    </row>
    <row r="2306" spans="1:7" s="36" customFormat="1" ht="14.85" customHeight="1" x14ac:dyDescent="0.3">
      <c r="A2306" s="45">
        <v>2197</v>
      </c>
      <c r="B2306" s="47" t="s">
        <v>8262</v>
      </c>
      <c r="C2306" s="65" t="s">
        <v>8263</v>
      </c>
      <c r="D2306" s="65" t="s">
        <v>8264</v>
      </c>
      <c r="E2306" s="66" t="s">
        <v>8265</v>
      </c>
      <c r="F2306" s="68">
        <v>539815</v>
      </c>
      <c r="G2306" s="81">
        <v>235333</v>
      </c>
    </row>
    <row r="2307" spans="1:7" s="36" customFormat="1" ht="14.85" customHeight="1" x14ac:dyDescent="0.3">
      <c r="A2307" s="45">
        <v>2198</v>
      </c>
      <c r="B2307" s="47" t="s">
        <v>2373</v>
      </c>
      <c r="C2307" s="65" t="s">
        <v>8266</v>
      </c>
      <c r="D2307" s="65" t="s">
        <v>8267</v>
      </c>
      <c r="E2307" s="66" t="s">
        <v>8268</v>
      </c>
      <c r="F2307" s="68">
        <v>540000</v>
      </c>
      <c r="G2307" s="81">
        <v>234935</v>
      </c>
    </row>
    <row r="2308" spans="1:7" s="36" customFormat="1" ht="14.85" customHeight="1" x14ac:dyDescent="0.3">
      <c r="A2308" s="45">
        <v>2199</v>
      </c>
      <c r="B2308" s="47" t="s">
        <v>8269</v>
      </c>
      <c r="C2308" s="65" t="s">
        <v>8270</v>
      </c>
      <c r="D2308" s="65" t="s">
        <v>8271</v>
      </c>
      <c r="E2308" s="66" t="s">
        <v>8272</v>
      </c>
      <c r="F2308" s="68">
        <v>12744770</v>
      </c>
      <c r="G2308" s="81">
        <v>23103</v>
      </c>
    </row>
    <row r="2309" spans="1:7" s="36" customFormat="1" ht="14.85" customHeight="1" x14ac:dyDescent="0.3">
      <c r="A2309" s="45">
        <v>2200</v>
      </c>
      <c r="B2309" s="47" t="s">
        <v>2373</v>
      </c>
      <c r="C2309" s="65" t="s">
        <v>8273</v>
      </c>
      <c r="D2309" s="65" t="s">
        <v>8274</v>
      </c>
      <c r="E2309" s="66" t="s">
        <v>8275</v>
      </c>
      <c r="F2309" s="68">
        <v>508000</v>
      </c>
      <c r="G2309" s="81">
        <v>233998</v>
      </c>
    </row>
    <row r="2310" spans="1:7" s="36" customFormat="1" ht="14.85" customHeight="1" x14ac:dyDescent="0.3">
      <c r="A2310" s="45">
        <v>2201</v>
      </c>
      <c r="B2310" s="47" t="s">
        <v>2373</v>
      </c>
      <c r="C2310" s="65" t="s">
        <v>8276</v>
      </c>
      <c r="D2310" s="65" t="s">
        <v>8277</v>
      </c>
      <c r="E2310" s="66" t="s">
        <v>8278</v>
      </c>
      <c r="F2310" s="68">
        <v>508000</v>
      </c>
      <c r="G2310" s="81">
        <v>233998</v>
      </c>
    </row>
    <row r="2311" spans="1:7" s="36" customFormat="1" ht="14.85" customHeight="1" x14ac:dyDescent="0.3">
      <c r="A2311" s="45">
        <v>2202</v>
      </c>
      <c r="B2311" s="47" t="s">
        <v>8279</v>
      </c>
      <c r="C2311" s="65" t="s">
        <v>8280</v>
      </c>
      <c r="D2311" s="65" t="s">
        <v>8281</v>
      </c>
      <c r="E2311" s="66" t="s">
        <v>8282</v>
      </c>
      <c r="F2311" s="68">
        <v>508000</v>
      </c>
      <c r="G2311" s="81">
        <v>233998</v>
      </c>
    </row>
    <row r="2312" spans="1:7" s="36" customFormat="1" ht="14.85" customHeight="1" x14ac:dyDescent="0.3">
      <c r="A2312" s="45">
        <v>2203</v>
      </c>
      <c r="B2312" s="47" t="s">
        <v>8253</v>
      </c>
      <c r="C2312" s="65" t="s">
        <v>8283</v>
      </c>
      <c r="D2312" s="65" t="s">
        <v>8284</v>
      </c>
      <c r="E2312" s="66" t="s">
        <v>8285</v>
      </c>
      <c r="F2312" s="68">
        <v>928000</v>
      </c>
      <c r="G2312" s="81">
        <v>241059</v>
      </c>
    </row>
    <row r="2313" spans="1:7" s="36" customFormat="1" ht="14.85" customHeight="1" x14ac:dyDescent="0.3">
      <c r="A2313" s="45">
        <v>2204</v>
      </c>
      <c r="B2313" s="47" t="s">
        <v>8269</v>
      </c>
      <c r="C2313" s="65" t="s">
        <v>8286</v>
      </c>
      <c r="D2313" s="65" t="s">
        <v>8287</v>
      </c>
      <c r="E2313" s="66" t="s">
        <v>8288</v>
      </c>
      <c r="F2313" s="68">
        <v>12744770</v>
      </c>
      <c r="G2313" s="81">
        <v>23103</v>
      </c>
    </row>
    <row r="2314" spans="1:7" s="36" customFormat="1" ht="14.85" customHeight="1" x14ac:dyDescent="0.3">
      <c r="A2314" s="45">
        <v>2205</v>
      </c>
      <c r="B2314" s="47" t="s">
        <v>8253</v>
      </c>
      <c r="C2314" s="65" t="s">
        <v>8289</v>
      </c>
      <c r="D2314" s="65" t="s">
        <v>8290</v>
      </c>
      <c r="E2314" s="66" t="s">
        <v>8291</v>
      </c>
      <c r="F2314" s="68">
        <v>819000</v>
      </c>
      <c r="G2314" s="81">
        <v>241059</v>
      </c>
    </row>
    <row r="2315" spans="1:7" s="36" customFormat="1" ht="14.85" customHeight="1" x14ac:dyDescent="0.3">
      <c r="A2315" s="45">
        <v>2206</v>
      </c>
      <c r="B2315" s="47" t="s">
        <v>8253</v>
      </c>
      <c r="C2315" s="65" t="s">
        <v>8292</v>
      </c>
      <c r="D2315" s="65" t="s">
        <v>8293</v>
      </c>
      <c r="E2315" s="66" t="s">
        <v>8294</v>
      </c>
      <c r="F2315" s="68">
        <v>928000</v>
      </c>
      <c r="G2315" s="81">
        <v>241059</v>
      </c>
    </row>
    <row r="2316" spans="1:7" s="36" customFormat="1" ht="14.85" customHeight="1" x14ac:dyDescent="0.3">
      <c r="A2316" s="45">
        <v>2207</v>
      </c>
      <c r="B2316" s="47" t="s">
        <v>8269</v>
      </c>
      <c r="C2316" s="65" t="s">
        <v>8295</v>
      </c>
      <c r="D2316" s="65" t="s">
        <v>8296</v>
      </c>
      <c r="E2316" s="66" t="s">
        <v>8297</v>
      </c>
      <c r="F2316" s="68">
        <v>12744770</v>
      </c>
      <c r="G2316" s="81">
        <v>23103</v>
      </c>
    </row>
    <row r="2317" spans="1:7" s="36" customFormat="1" ht="14.85" customHeight="1" x14ac:dyDescent="0.3">
      <c r="A2317" s="45">
        <v>2208</v>
      </c>
      <c r="B2317" s="47" t="s">
        <v>8279</v>
      </c>
      <c r="C2317" s="65" t="s">
        <v>8298</v>
      </c>
      <c r="D2317" s="65" t="s">
        <v>8299</v>
      </c>
      <c r="E2317" s="66" t="s">
        <v>8300</v>
      </c>
      <c r="F2317" s="68">
        <v>508000</v>
      </c>
      <c r="G2317" s="81">
        <v>233998</v>
      </c>
    </row>
    <row r="2318" spans="1:7" s="36" customFormat="1" ht="14.85" customHeight="1" x14ac:dyDescent="0.3">
      <c r="A2318" s="45">
        <v>2209</v>
      </c>
      <c r="B2318" s="47" t="s">
        <v>8253</v>
      </c>
      <c r="C2318" s="65" t="s">
        <v>8301</v>
      </c>
      <c r="D2318" s="65" t="s">
        <v>8302</v>
      </c>
      <c r="E2318" s="66" t="s">
        <v>8303</v>
      </c>
      <c r="F2318" s="68">
        <v>828000</v>
      </c>
      <c r="G2318" s="81">
        <v>241059</v>
      </c>
    </row>
    <row r="2319" spans="1:7" s="36" customFormat="1" ht="14.85" customHeight="1" x14ac:dyDescent="0.3">
      <c r="A2319" s="52">
        <v>2210</v>
      </c>
      <c r="B2319" s="53" t="s">
        <v>8269</v>
      </c>
      <c r="C2319" s="53" t="s">
        <v>8304</v>
      </c>
      <c r="D2319" s="53" t="s">
        <v>8305</v>
      </c>
      <c r="E2319" s="54" t="s">
        <v>8306</v>
      </c>
      <c r="F2319" s="71">
        <v>12744770</v>
      </c>
      <c r="G2319" s="181">
        <v>23103</v>
      </c>
    </row>
    <row r="2320" spans="1:7" s="36" customFormat="1" ht="14.85" customHeight="1" x14ac:dyDescent="0.3">
      <c r="A2320" s="45">
        <v>2211</v>
      </c>
      <c r="B2320" s="47" t="s">
        <v>8307</v>
      </c>
      <c r="C2320" s="47" t="s">
        <v>24</v>
      </c>
      <c r="D2320" s="47" t="s">
        <v>24</v>
      </c>
      <c r="E2320" s="48">
        <v>8002</v>
      </c>
      <c r="F2320" s="49">
        <v>420000</v>
      </c>
      <c r="G2320" s="109" t="s">
        <v>24</v>
      </c>
    </row>
    <row r="2321" spans="1:7" s="36" customFormat="1" ht="14.85" customHeight="1" x14ac:dyDescent="0.3">
      <c r="A2321" s="45">
        <v>2212</v>
      </c>
      <c r="B2321" s="47" t="s">
        <v>8308</v>
      </c>
      <c r="C2321" s="65" t="s">
        <v>8309</v>
      </c>
      <c r="D2321" s="65" t="s">
        <v>8310</v>
      </c>
      <c r="E2321" s="66" t="s">
        <v>8311</v>
      </c>
      <c r="F2321" s="68">
        <v>593447</v>
      </c>
      <c r="G2321" s="81">
        <v>14876</v>
      </c>
    </row>
    <row r="2322" spans="1:7" s="36" customFormat="1" ht="14.85" customHeight="1" x14ac:dyDescent="0.3">
      <c r="A2322" s="45">
        <v>2213</v>
      </c>
      <c r="B2322" s="47" t="s">
        <v>8312</v>
      </c>
      <c r="C2322" s="65" t="s">
        <v>8313</v>
      </c>
      <c r="D2322" s="65" t="s">
        <v>8314</v>
      </c>
      <c r="E2322" s="66" t="s">
        <v>8315</v>
      </c>
      <c r="F2322" s="68">
        <v>29799500</v>
      </c>
      <c r="G2322" s="81">
        <v>22851</v>
      </c>
    </row>
    <row r="2323" spans="1:7" s="36" customFormat="1" ht="14.85" customHeight="1" x14ac:dyDescent="0.3">
      <c r="A2323" s="45">
        <v>2214</v>
      </c>
      <c r="B2323" s="47" t="s">
        <v>8312</v>
      </c>
      <c r="C2323" s="65" t="s">
        <v>8316</v>
      </c>
      <c r="D2323" s="65" t="s">
        <v>8317</v>
      </c>
      <c r="E2323" s="66" t="s">
        <v>8318</v>
      </c>
      <c r="F2323" s="68">
        <v>29799500</v>
      </c>
      <c r="G2323" s="81">
        <v>22851</v>
      </c>
    </row>
    <row r="2324" spans="1:7" s="36" customFormat="1" ht="14.85" customHeight="1" x14ac:dyDescent="0.3">
      <c r="A2324" s="45">
        <v>2215</v>
      </c>
      <c r="B2324" s="47" t="s">
        <v>8269</v>
      </c>
      <c r="C2324" s="65" t="s">
        <v>8319</v>
      </c>
      <c r="D2324" s="65" t="s">
        <v>8320</v>
      </c>
      <c r="E2324" s="66" t="s">
        <v>8321</v>
      </c>
      <c r="F2324" s="68">
        <v>12744770</v>
      </c>
      <c r="G2324" s="81">
        <v>23103</v>
      </c>
    </row>
    <row r="2325" spans="1:7" s="36" customFormat="1" ht="14.85" customHeight="1" x14ac:dyDescent="0.3">
      <c r="A2325" s="45">
        <v>2216</v>
      </c>
      <c r="B2325" s="47" t="s">
        <v>8322</v>
      </c>
      <c r="C2325" s="65" t="s">
        <v>8323</v>
      </c>
      <c r="D2325" s="65" t="s">
        <v>8324</v>
      </c>
      <c r="E2325" s="66" t="s">
        <v>8325</v>
      </c>
      <c r="F2325" s="68">
        <v>979000</v>
      </c>
      <c r="G2325" s="81">
        <v>23263</v>
      </c>
    </row>
    <row r="2326" spans="1:7" ht="14.85" customHeight="1" x14ac:dyDescent="0.3">
      <c r="A2326" s="63">
        <v>2217</v>
      </c>
      <c r="B2326" s="65" t="s">
        <v>8326</v>
      </c>
      <c r="C2326" s="65" t="s">
        <v>8327</v>
      </c>
      <c r="D2326" s="65" t="s">
        <v>8328</v>
      </c>
      <c r="E2326" s="66" t="s">
        <v>8329</v>
      </c>
      <c r="F2326" s="68">
        <v>890000</v>
      </c>
      <c r="G2326" s="81">
        <v>23263</v>
      </c>
    </row>
    <row r="2327" spans="1:7" ht="14.85" customHeight="1" x14ac:dyDescent="0.3">
      <c r="A2327" s="72">
        <v>2218</v>
      </c>
      <c r="B2327" s="77" t="s">
        <v>8326</v>
      </c>
      <c r="C2327" s="77" t="s">
        <v>8330</v>
      </c>
      <c r="D2327" s="77" t="s">
        <v>8331</v>
      </c>
      <c r="E2327" s="78" t="s">
        <v>8332</v>
      </c>
      <c r="F2327" s="79">
        <v>890000</v>
      </c>
      <c r="G2327" s="310">
        <v>23263</v>
      </c>
    </row>
    <row r="2328" spans="1:7" ht="14.85" customHeight="1" x14ac:dyDescent="0.3">
      <c r="A2328" s="57"/>
      <c r="B2328" s="624" t="s">
        <v>8333</v>
      </c>
      <c r="C2328" s="625"/>
      <c r="D2328" s="625"/>
      <c r="E2328" s="626"/>
      <c r="F2328" s="216">
        <f>SUM(F2287:F2327)</f>
        <v>172575430</v>
      </c>
      <c r="G2328" s="168"/>
    </row>
    <row r="2329" spans="1:7" ht="14.85" customHeight="1" x14ac:dyDescent="0.3">
      <c r="A2329" s="45"/>
      <c r="B2329" s="217" t="s">
        <v>8334</v>
      </c>
      <c r="C2329" s="47"/>
      <c r="D2329" s="47"/>
      <c r="E2329" s="48"/>
      <c r="F2329" s="49"/>
      <c r="G2329" s="109"/>
    </row>
    <row r="2330" spans="1:7" ht="14.85" customHeight="1" x14ac:dyDescent="0.3">
      <c r="A2330" s="45">
        <v>2219</v>
      </c>
      <c r="B2330" s="47" t="s">
        <v>8335</v>
      </c>
      <c r="C2330" s="357" t="s">
        <v>8336</v>
      </c>
      <c r="D2330" s="65" t="s">
        <v>8337</v>
      </c>
      <c r="E2330" s="66" t="s">
        <v>8338</v>
      </c>
      <c r="F2330" s="68">
        <v>53149400</v>
      </c>
      <c r="G2330" s="81" t="s">
        <v>8339</v>
      </c>
    </row>
    <row r="2331" spans="1:7" ht="14.85" customHeight="1" x14ac:dyDescent="0.3">
      <c r="A2331" s="45">
        <v>2220</v>
      </c>
      <c r="B2331" s="47" t="s">
        <v>8340</v>
      </c>
      <c r="C2331" s="65" t="s">
        <v>8341</v>
      </c>
      <c r="D2331" s="65" t="s">
        <v>8342</v>
      </c>
      <c r="E2331" s="66" t="s">
        <v>8343</v>
      </c>
      <c r="F2331" s="68">
        <v>879514</v>
      </c>
      <c r="G2331" s="81" t="s">
        <v>8344</v>
      </c>
    </row>
    <row r="2332" spans="1:7" ht="14.85" customHeight="1" x14ac:dyDescent="0.3">
      <c r="A2332" s="45">
        <v>2221</v>
      </c>
      <c r="B2332" s="47" t="s">
        <v>8340</v>
      </c>
      <c r="C2332" s="65" t="s">
        <v>8345</v>
      </c>
      <c r="D2332" s="65" t="s">
        <v>8346</v>
      </c>
      <c r="E2332" s="66" t="s">
        <v>8347</v>
      </c>
      <c r="F2332" s="68">
        <v>879514</v>
      </c>
      <c r="G2332" s="81" t="s">
        <v>8344</v>
      </c>
    </row>
    <row r="2333" spans="1:7" ht="14.85" customHeight="1" x14ac:dyDescent="0.3">
      <c r="A2333" s="45">
        <v>2222</v>
      </c>
      <c r="B2333" s="47" t="s">
        <v>8340</v>
      </c>
      <c r="C2333" s="65" t="s">
        <v>8348</v>
      </c>
      <c r="D2333" s="65" t="s">
        <v>8349</v>
      </c>
      <c r="E2333" s="66" t="s">
        <v>8350</v>
      </c>
      <c r="F2333" s="68">
        <v>879514</v>
      </c>
      <c r="G2333" s="81" t="s">
        <v>8344</v>
      </c>
    </row>
    <row r="2334" spans="1:7" ht="14.85" customHeight="1" x14ac:dyDescent="0.3">
      <c r="A2334" s="45">
        <v>2223</v>
      </c>
      <c r="B2334" s="47" t="s">
        <v>8340</v>
      </c>
      <c r="C2334" s="65" t="s">
        <v>8351</v>
      </c>
      <c r="D2334" s="65" t="s">
        <v>8352</v>
      </c>
      <c r="E2334" s="66" t="s">
        <v>8353</v>
      </c>
      <c r="F2334" s="68">
        <v>879514</v>
      </c>
      <c r="G2334" s="81" t="s">
        <v>8344</v>
      </c>
    </row>
    <row r="2335" spans="1:7" ht="14.85" customHeight="1" x14ac:dyDescent="0.3">
      <c r="A2335" s="52">
        <v>2224</v>
      </c>
      <c r="B2335" s="53" t="s">
        <v>8340</v>
      </c>
      <c r="C2335" s="53" t="s">
        <v>8354</v>
      </c>
      <c r="D2335" s="53" t="s">
        <v>8355</v>
      </c>
      <c r="E2335" s="54" t="s">
        <v>8356</v>
      </c>
      <c r="F2335" s="71">
        <v>879514</v>
      </c>
      <c r="G2335" s="181" t="s">
        <v>8344</v>
      </c>
    </row>
    <row r="2336" spans="1:7" ht="14.85" customHeight="1" x14ac:dyDescent="0.3">
      <c r="A2336" s="45">
        <v>2225</v>
      </c>
      <c r="B2336" s="47" t="s">
        <v>8357</v>
      </c>
      <c r="C2336" s="65" t="s">
        <v>8358</v>
      </c>
      <c r="D2336" s="65" t="s">
        <v>8359</v>
      </c>
      <c r="E2336" s="66" t="s">
        <v>8360</v>
      </c>
      <c r="F2336" s="68">
        <v>53000</v>
      </c>
      <c r="G2336" s="81" t="s">
        <v>8361</v>
      </c>
    </row>
    <row r="2337" spans="1:8" ht="14.85" customHeight="1" x14ac:dyDescent="0.3">
      <c r="A2337" s="45">
        <v>2226</v>
      </c>
      <c r="B2337" s="47" t="s">
        <v>8357</v>
      </c>
      <c r="C2337" s="65" t="s">
        <v>8362</v>
      </c>
      <c r="D2337" s="65" t="s">
        <v>8363</v>
      </c>
      <c r="E2337" s="66" t="s">
        <v>8364</v>
      </c>
      <c r="F2337" s="68">
        <v>55528</v>
      </c>
      <c r="G2337" s="81" t="s">
        <v>8365</v>
      </c>
    </row>
    <row r="2338" spans="1:8" ht="14.85" customHeight="1" x14ac:dyDescent="0.3">
      <c r="A2338" s="72">
        <v>2227</v>
      </c>
      <c r="B2338" s="77" t="s">
        <v>8366</v>
      </c>
      <c r="C2338" s="83" t="s">
        <v>8367</v>
      </c>
      <c r="D2338" s="83" t="s">
        <v>8368</v>
      </c>
      <c r="E2338" s="84" t="s">
        <v>8369</v>
      </c>
      <c r="F2338" s="248">
        <v>749535</v>
      </c>
      <c r="G2338" s="176" t="s">
        <v>8370</v>
      </c>
    </row>
    <row r="2339" spans="1:8" ht="14.85" customHeight="1" x14ac:dyDescent="0.3">
      <c r="A2339" s="57"/>
      <c r="B2339" s="624" t="s">
        <v>4902</v>
      </c>
      <c r="C2339" s="625"/>
      <c r="D2339" s="625"/>
      <c r="E2339" s="626"/>
      <c r="F2339" s="216">
        <f>SUM(F2330:F2338)</f>
        <v>58405033</v>
      </c>
      <c r="G2339" s="168"/>
    </row>
    <row r="2340" spans="1:8" s="275" customFormat="1" ht="14.85" customHeight="1" x14ac:dyDescent="0.3">
      <c r="A2340" s="45"/>
      <c r="B2340" s="217" t="s">
        <v>8371</v>
      </c>
      <c r="C2340" s="47"/>
      <c r="D2340" s="47"/>
      <c r="E2340" s="48"/>
      <c r="F2340" s="49"/>
      <c r="G2340" s="109"/>
      <c r="H2340" s="36"/>
    </row>
    <row r="2341" spans="1:8" s="275" customFormat="1" ht="14.85" customHeight="1" x14ac:dyDescent="0.3">
      <c r="A2341" s="45">
        <v>2228</v>
      </c>
      <c r="B2341" s="47" t="s">
        <v>8372</v>
      </c>
      <c r="C2341" s="65" t="s">
        <v>8373</v>
      </c>
      <c r="D2341" s="65" t="s">
        <v>8374</v>
      </c>
      <c r="E2341" s="66" t="s">
        <v>8375</v>
      </c>
      <c r="F2341" s="68">
        <v>1533000</v>
      </c>
      <c r="G2341" s="81">
        <v>241038</v>
      </c>
      <c r="H2341" s="36"/>
    </row>
    <row r="2342" spans="1:8" s="275" customFormat="1" ht="14.85" customHeight="1" x14ac:dyDescent="0.3">
      <c r="A2342" s="45">
        <v>2229</v>
      </c>
      <c r="B2342" s="47" t="s">
        <v>8376</v>
      </c>
      <c r="C2342" s="65" t="s">
        <v>8377</v>
      </c>
      <c r="D2342" s="65" t="s">
        <v>8378</v>
      </c>
      <c r="E2342" s="66" t="s">
        <v>8379</v>
      </c>
      <c r="F2342" s="68">
        <v>782063</v>
      </c>
      <c r="G2342" s="81">
        <v>241256</v>
      </c>
      <c r="H2342" s="36"/>
    </row>
    <row r="2343" spans="1:8" s="275" customFormat="1" ht="14.85" customHeight="1" x14ac:dyDescent="0.3">
      <c r="A2343" s="72">
        <v>2230</v>
      </c>
      <c r="B2343" s="77" t="s">
        <v>8380</v>
      </c>
      <c r="C2343" s="83" t="s">
        <v>8381</v>
      </c>
      <c r="D2343" s="83" t="s">
        <v>8382</v>
      </c>
      <c r="E2343" s="84" t="s">
        <v>8383</v>
      </c>
      <c r="F2343" s="248">
        <v>119947</v>
      </c>
      <c r="G2343" s="176">
        <v>241201</v>
      </c>
      <c r="H2343" s="36"/>
    </row>
    <row r="2344" spans="1:8" s="275" customFormat="1" ht="14.85" customHeight="1" x14ac:dyDescent="0.3">
      <c r="A2344" s="57"/>
      <c r="B2344" s="624" t="s">
        <v>8199</v>
      </c>
      <c r="C2344" s="625"/>
      <c r="D2344" s="625"/>
      <c r="E2344" s="626"/>
      <c r="F2344" s="216">
        <f>SUM(F2341:F2343)</f>
        <v>2435010</v>
      </c>
      <c r="G2344" s="168"/>
      <c r="H2344" s="36"/>
    </row>
    <row r="2345" spans="1:8" s="275" customFormat="1" ht="14.85" customHeight="1" x14ac:dyDescent="0.3">
      <c r="A2345" s="45"/>
      <c r="B2345" s="217" t="s">
        <v>8384</v>
      </c>
      <c r="C2345" s="47"/>
      <c r="D2345" s="47"/>
      <c r="E2345" s="48"/>
      <c r="F2345" s="49"/>
      <c r="G2345" s="109"/>
      <c r="H2345" s="36"/>
    </row>
    <row r="2346" spans="1:8" s="275" customFormat="1" ht="14.85" customHeight="1" x14ac:dyDescent="0.3">
      <c r="A2346" s="45">
        <v>2231</v>
      </c>
      <c r="B2346" s="47" t="s">
        <v>8385</v>
      </c>
      <c r="C2346" s="65" t="s">
        <v>8386</v>
      </c>
      <c r="D2346" s="65" t="s">
        <v>8387</v>
      </c>
      <c r="E2346" s="66" t="s">
        <v>8388</v>
      </c>
      <c r="F2346" s="68" t="s">
        <v>24</v>
      </c>
      <c r="G2346" s="81">
        <v>21984</v>
      </c>
      <c r="H2346" s="36"/>
    </row>
    <row r="2347" spans="1:8" s="275" customFormat="1" ht="14.85" customHeight="1" x14ac:dyDescent="0.3">
      <c r="A2347" s="45">
        <v>2232</v>
      </c>
      <c r="B2347" s="47" t="s">
        <v>8385</v>
      </c>
      <c r="C2347" s="65" t="s">
        <v>8389</v>
      </c>
      <c r="D2347" s="65" t="s">
        <v>8390</v>
      </c>
      <c r="E2347" s="66" t="s">
        <v>8391</v>
      </c>
      <c r="F2347" s="68" t="s">
        <v>24</v>
      </c>
      <c r="G2347" s="81">
        <v>21984</v>
      </c>
      <c r="H2347" s="36"/>
    </row>
    <row r="2348" spans="1:8" s="275" customFormat="1" ht="14.85" customHeight="1" x14ac:dyDescent="0.3">
      <c r="A2348" s="45">
        <v>2233</v>
      </c>
      <c r="B2348" s="47" t="s">
        <v>8385</v>
      </c>
      <c r="C2348" s="65" t="s">
        <v>8392</v>
      </c>
      <c r="D2348" s="65" t="s">
        <v>8393</v>
      </c>
      <c r="E2348" s="66" t="s">
        <v>8394</v>
      </c>
      <c r="F2348" s="68">
        <v>782063</v>
      </c>
      <c r="G2348" s="81">
        <v>22207</v>
      </c>
      <c r="H2348" s="36"/>
    </row>
    <row r="2349" spans="1:8" s="275" customFormat="1" ht="14.85" customHeight="1" x14ac:dyDescent="0.3">
      <c r="A2349" s="45">
        <v>2234</v>
      </c>
      <c r="B2349" s="47" t="s">
        <v>8385</v>
      </c>
      <c r="C2349" s="65" t="s">
        <v>8395</v>
      </c>
      <c r="D2349" s="65" t="s">
        <v>8396</v>
      </c>
      <c r="E2349" s="66" t="s">
        <v>8397</v>
      </c>
      <c r="F2349" s="68" t="s">
        <v>24</v>
      </c>
      <c r="G2349" s="81" t="s">
        <v>24</v>
      </c>
      <c r="H2349" s="36"/>
    </row>
    <row r="2350" spans="1:8" s="275" customFormat="1" ht="14.85" customHeight="1" x14ac:dyDescent="0.3">
      <c r="A2350" s="45">
        <v>2235</v>
      </c>
      <c r="B2350" s="47" t="s">
        <v>8385</v>
      </c>
      <c r="C2350" s="65" t="s">
        <v>8398</v>
      </c>
      <c r="D2350" s="65" t="s">
        <v>8399</v>
      </c>
      <c r="E2350" s="66" t="s">
        <v>8400</v>
      </c>
      <c r="F2350" s="68">
        <v>782063</v>
      </c>
      <c r="G2350" s="81">
        <v>21981</v>
      </c>
      <c r="H2350" s="36"/>
    </row>
    <row r="2351" spans="1:8" s="275" customFormat="1" ht="14.85" customHeight="1" x14ac:dyDescent="0.3">
      <c r="A2351" s="45">
        <v>2236</v>
      </c>
      <c r="B2351" s="47" t="s">
        <v>8385</v>
      </c>
      <c r="C2351" s="65" t="s">
        <v>8401</v>
      </c>
      <c r="D2351" s="65" t="s">
        <v>8402</v>
      </c>
      <c r="E2351" s="66" t="s">
        <v>8403</v>
      </c>
      <c r="F2351" s="68">
        <v>782063</v>
      </c>
      <c r="G2351" s="81">
        <v>22249</v>
      </c>
      <c r="H2351" s="36"/>
    </row>
    <row r="2352" spans="1:8" s="275" customFormat="1" ht="14.85" customHeight="1" x14ac:dyDescent="0.3">
      <c r="A2352" s="45">
        <v>2237</v>
      </c>
      <c r="B2352" s="47" t="s">
        <v>8385</v>
      </c>
      <c r="C2352" s="65" t="s">
        <v>8404</v>
      </c>
      <c r="D2352" s="65" t="s">
        <v>8405</v>
      </c>
      <c r="E2352" s="66" t="s">
        <v>8406</v>
      </c>
      <c r="F2352" s="68">
        <v>782063</v>
      </c>
      <c r="G2352" s="81">
        <v>21981</v>
      </c>
      <c r="H2352" s="36"/>
    </row>
    <row r="2353" spans="1:8" s="275" customFormat="1" ht="14.85" customHeight="1" x14ac:dyDescent="0.3">
      <c r="A2353" s="45">
        <v>2238</v>
      </c>
      <c r="B2353" s="47" t="s">
        <v>8407</v>
      </c>
      <c r="C2353" s="65" t="s">
        <v>8408</v>
      </c>
      <c r="D2353" s="65" t="s">
        <v>8409</v>
      </c>
      <c r="E2353" s="66" t="s">
        <v>8410</v>
      </c>
      <c r="F2353" s="68">
        <v>679000</v>
      </c>
      <c r="G2353" s="81">
        <v>22307</v>
      </c>
      <c r="H2353" s="36"/>
    </row>
    <row r="2354" spans="1:8" s="275" customFormat="1" ht="14.85" customHeight="1" x14ac:dyDescent="0.3">
      <c r="A2354" s="72">
        <v>2239</v>
      </c>
      <c r="B2354" s="77" t="s">
        <v>8385</v>
      </c>
      <c r="C2354" s="83" t="s">
        <v>8411</v>
      </c>
      <c r="D2354" s="83" t="s">
        <v>8412</v>
      </c>
      <c r="E2354" s="84" t="s">
        <v>8413</v>
      </c>
      <c r="F2354" s="248">
        <v>782063</v>
      </c>
      <c r="G2354" s="176">
        <v>21981</v>
      </c>
      <c r="H2354" s="36"/>
    </row>
    <row r="2355" spans="1:8" s="275" customFormat="1" ht="14.85" customHeight="1" x14ac:dyDescent="0.3">
      <c r="A2355" s="57"/>
      <c r="B2355" s="624" t="s">
        <v>4902</v>
      </c>
      <c r="C2355" s="625"/>
      <c r="D2355" s="625"/>
      <c r="E2355" s="626"/>
      <c r="F2355" s="216">
        <f>SUM(F2346:F2354)</f>
        <v>4589315</v>
      </c>
      <c r="G2355" s="168"/>
      <c r="H2355" s="36"/>
    </row>
    <row r="2356" spans="1:8" s="275" customFormat="1" ht="14.85" customHeight="1" x14ac:dyDescent="0.3">
      <c r="A2356" s="45"/>
      <c r="B2356" s="217" t="s">
        <v>8414</v>
      </c>
      <c r="C2356" s="47"/>
      <c r="D2356" s="47"/>
      <c r="E2356" s="48"/>
      <c r="F2356" s="49"/>
      <c r="G2356" s="109"/>
      <c r="H2356" s="36"/>
    </row>
    <row r="2357" spans="1:8" s="275" customFormat="1" ht="14.85" customHeight="1" x14ac:dyDescent="0.3">
      <c r="A2357" s="45">
        <v>2240</v>
      </c>
      <c r="B2357" s="47" t="s">
        <v>8415</v>
      </c>
      <c r="C2357" s="65" t="s">
        <v>8416</v>
      </c>
      <c r="D2357" s="65" t="s">
        <v>8417</v>
      </c>
      <c r="E2357" s="66" t="s">
        <v>8418</v>
      </c>
      <c r="F2357" s="68">
        <v>53000</v>
      </c>
      <c r="G2357" s="81">
        <v>15880</v>
      </c>
      <c r="H2357" s="36"/>
    </row>
    <row r="2358" spans="1:8" s="275" customFormat="1" ht="14.85" customHeight="1" x14ac:dyDescent="0.3">
      <c r="A2358" s="45">
        <v>2241</v>
      </c>
      <c r="B2358" s="47" t="s">
        <v>8419</v>
      </c>
      <c r="C2358" s="65" t="s">
        <v>8420</v>
      </c>
      <c r="D2358" s="65" t="s">
        <v>8421</v>
      </c>
      <c r="E2358" s="66" t="s">
        <v>8422</v>
      </c>
      <c r="F2358" s="68">
        <v>679000</v>
      </c>
      <c r="G2358" s="81">
        <v>241453</v>
      </c>
      <c r="H2358" s="36"/>
    </row>
    <row r="2359" spans="1:8" s="275" customFormat="1" ht="14.85" customHeight="1" x14ac:dyDescent="0.3">
      <c r="A2359" s="45">
        <v>2242</v>
      </c>
      <c r="B2359" s="47" t="s">
        <v>8423</v>
      </c>
      <c r="C2359" s="65" t="s">
        <v>8424</v>
      </c>
      <c r="D2359" s="65" t="s">
        <v>8425</v>
      </c>
      <c r="E2359" s="66" t="s">
        <v>8426</v>
      </c>
      <c r="F2359" s="68">
        <v>483000</v>
      </c>
      <c r="G2359" s="81">
        <v>235432</v>
      </c>
      <c r="H2359" s="36"/>
    </row>
    <row r="2360" spans="1:8" s="275" customFormat="1" ht="14.85" customHeight="1" x14ac:dyDescent="0.3">
      <c r="A2360" s="45">
        <v>2243</v>
      </c>
      <c r="B2360" s="47" t="s">
        <v>8423</v>
      </c>
      <c r="C2360" s="65" t="s">
        <v>8427</v>
      </c>
      <c r="D2360" s="65" t="s">
        <v>8428</v>
      </c>
      <c r="E2360" s="66" t="s">
        <v>8429</v>
      </c>
      <c r="F2360" s="68">
        <v>498000</v>
      </c>
      <c r="G2360" s="81">
        <v>16574</v>
      </c>
      <c r="H2360" s="36"/>
    </row>
    <row r="2361" spans="1:8" s="275" customFormat="1" ht="14.85" customHeight="1" x14ac:dyDescent="0.3">
      <c r="A2361" s="45">
        <v>2244</v>
      </c>
      <c r="B2361" s="47" t="s">
        <v>8430</v>
      </c>
      <c r="C2361" s="65" t="s">
        <v>8431</v>
      </c>
      <c r="D2361" s="65" t="s">
        <v>8432</v>
      </c>
      <c r="E2361" s="66" t="s">
        <v>8433</v>
      </c>
      <c r="F2361" s="68">
        <v>500000</v>
      </c>
      <c r="G2361" s="81">
        <v>16124</v>
      </c>
      <c r="H2361" s="36"/>
    </row>
    <row r="2362" spans="1:8" s="275" customFormat="1" ht="14.85" customHeight="1" x14ac:dyDescent="0.3">
      <c r="A2362" s="45">
        <v>2245</v>
      </c>
      <c r="B2362" s="47" t="s">
        <v>8434</v>
      </c>
      <c r="C2362" s="65" t="s">
        <v>8435</v>
      </c>
      <c r="D2362" s="65" t="s">
        <v>8436</v>
      </c>
      <c r="E2362" s="66" t="s">
        <v>8437</v>
      </c>
      <c r="F2362" s="68">
        <v>3290000</v>
      </c>
      <c r="G2362" s="81">
        <v>19002</v>
      </c>
      <c r="H2362" s="36"/>
    </row>
    <row r="2363" spans="1:8" s="275" customFormat="1" ht="14.85" customHeight="1" x14ac:dyDescent="0.3">
      <c r="A2363" s="45">
        <v>2246</v>
      </c>
      <c r="B2363" s="47" t="s">
        <v>8438</v>
      </c>
      <c r="C2363" s="65" t="s">
        <v>8439</v>
      </c>
      <c r="D2363" s="65" t="s">
        <v>8440</v>
      </c>
      <c r="E2363" s="66" t="s">
        <v>8441</v>
      </c>
      <c r="F2363" s="68">
        <v>755000</v>
      </c>
      <c r="G2363" s="81">
        <v>22444</v>
      </c>
      <c r="H2363" s="36"/>
    </row>
    <row r="2364" spans="1:8" ht="14.85" customHeight="1" x14ac:dyDescent="0.3">
      <c r="A2364" s="45">
        <v>2247</v>
      </c>
      <c r="B2364" s="47" t="s">
        <v>8438</v>
      </c>
      <c r="C2364" s="65" t="s">
        <v>8442</v>
      </c>
      <c r="D2364" s="65" t="s">
        <v>8443</v>
      </c>
      <c r="E2364" s="66" t="s">
        <v>8444</v>
      </c>
      <c r="F2364" s="68">
        <v>1269000</v>
      </c>
      <c r="G2364" s="81">
        <v>242341</v>
      </c>
    </row>
    <row r="2365" spans="1:8" ht="14.85" customHeight="1" x14ac:dyDescent="0.3">
      <c r="A2365" s="52">
        <v>2248</v>
      </c>
      <c r="B2365" s="53" t="s">
        <v>8438</v>
      </c>
      <c r="C2365" s="53" t="s">
        <v>8445</v>
      </c>
      <c r="D2365" s="53" t="s">
        <v>8446</v>
      </c>
      <c r="E2365" s="54" t="s">
        <v>8447</v>
      </c>
      <c r="F2365" s="71">
        <v>1221000</v>
      </c>
      <c r="G2365" s="181">
        <v>22444</v>
      </c>
    </row>
    <row r="2366" spans="1:8" ht="14.85" customHeight="1" x14ac:dyDescent="0.3">
      <c r="A2366" s="358"/>
      <c r="B2366" s="630" t="s">
        <v>4902</v>
      </c>
      <c r="C2366" s="631"/>
      <c r="D2366" s="631"/>
      <c r="E2366" s="632"/>
      <c r="F2366" s="73">
        <f>SUM(F2357:F2365)</f>
        <v>8748000</v>
      </c>
      <c r="G2366" s="359"/>
    </row>
    <row r="2367" spans="1:8" s="275" customFormat="1" ht="14.85" customHeight="1" x14ac:dyDescent="0.3">
      <c r="A2367" s="633" t="s">
        <v>8448</v>
      </c>
      <c r="B2367" s="634"/>
      <c r="C2367" s="634"/>
      <c r="D2367" s="634"/>
      <c r="E2367" s="635"/>
      <c r="F2367" s="360">
        <f>SUM(F2366,F2355,F2344,F2339,F2328,F2285)</f>
        <v>247598788</v>
      </c>
      <c r="G2367" s="361"/>
      <c r="H2367" s="36"/>
    </row>
    <row r="2368" spans="1:8" ht="14.85" customHeight="1" x14ac:dyDescent="0.3">
      <c r="A2368" s="627" t="s">
        <v>8449</v>
      </c>
      <c r="B2368" s="628"/>
      <c r="C2368" s="628"/>
      <c r="D2368" s="628"/>
      <c r="E2368" s="629"/>
      <c r="F2368" s="85">
        <f>SUM(F2367,F27,F38,F1076,F1364,F2261,F2279)</f>
        <v>658851266.39999998</v>
      </c>
      <c r="G2368" s="362"/>
    </row>
    <row r="2370" spans="2:2" ht="14.85" customHeight="1" x14ac:dyDescent="0.3">
      <c r="B2370" s="37" t="s">
        <v>8450</v>
      </c>
    </row>
  </sheetData>
  <autoFilter ref="A9:H2370" xr:uid="{AF9BA504-DDA8-41DD-A335-D75CE39BA523}"/>
  <mergeCells count="61">
    <mergeCell ref="A255:E255"/>
    <mergeCell ref="A1204:E1204"/>
    <mergeCell ref="A1232:E1232"/>
    <mergeCell ref="A1385:E1385"/>
    <mergeCell ref="A1150:E1150"/>
    <mergeCell ref="A1177:E1177"/>
    <mergeCell ref="A1193:E1193"/>
    <mergeCell ref="A590:E590"/>
    <mergeCell ref="A679:E679"/>
    <mergeCell ref="A728:E728"/>
    <mergeCell ref="A399:E399"/>
    <mergeCell ref="A452:E452"/>
    <mergeCell ref="A525:E525"/>
    <mergeCell ref="A313:E313"/>
    <mergeCell ref="A929:E929"/>
    <mergeCell ref="A985:E985"/>
    <mergeCell ref="A1:G1"/>
    <mergeCell ref="A6:G6"/>
    <mergeCell ref="A7:G7"/>
    <mergeCell ref="B13:E13"/>
    <mergeCell ref="B26:E26"/>
    <mergeCell ref="A4:F4"/>
    <mergeCell ref="A38:E38"/>
    <mergeCell ref="A66:E66"/>
    <mergeCell ref="A101:E101"/>
    <mergeCell ref="A5:G5"/>
    <mergeCell ref="A27:E27"/>
    <mergeCell ref="A1075:E1075"/>
    <mergeCell ref="A1076:E1076"/>
    <mergeCell ref="A1087:E1087"/>
    <mergeCell ref="A1099:E1099"/>
    <mergeCell ref="A1242:E1242"/>
    <mergeCell ref="A1120:E1120"/>
    <mergeCell ref="A1289:E1289"/>
    <mergeCell ref="A1313:E1313"/>
    <mergeCell ref="A2062:E2062"/>
    <mergeCell ref="A2178:E2178"/>
    <mergeCell ref="A2260:E2260"/>
    <mergeCell ref="A2261:E2261"/>
    <mergeCell ref="A2266:E2266"/>
    <mergeCell ref="A2269:E2269"/>
    <mergeCell ref="A1398:E1398"/>
    <mergeCell ref="A1339:E1339"/>
    <mergeCell ref="A1363:E1363"/>
    <mergeCell ref="A1364:E1364"/>
    <mergeCell ref="A1525:E1525"/>
    <mergeCell ref="A1686:E1686"/>
    <mergeCell ref="A1770:E1770"/>
    <mergeCell ref="A1860:E1860"/>
    <mergeCell ref="A1957:E1957"/>
    <mergeCell ref="A2368:E2368"/>
    <mergeCell ref="B2355:E2355"/>
    <mergeCell ref="B2366:E2366"/>
    <mergeCell ref="B2279:E2279"/>
    <mergeCell ref="A2367:E2367"/>
    <mergeCell ref="B2344:E2344"/>
    <mergeCell ref="A2275:E2275"/>
    <mergeCell ref="A2278:E2278"/>
    <mergeCell ref="B2285:E2285"/>
    <mergeCell ref="B2328:E2328"/>
    <mergeCell ref="B2339:E2339"/>
  </mergeCells>
  <pageMargins left="0.70866141732283472" right="0.39370078740157483" top="0.31496062992125984" bottom="0.47244094488188981" header="0.31496062992125984" footer="0.31496062992125984"/>
  <pageSetup paperSize="9" scale="70" firstPageNumber="11" orientation="portrait" r:id="rId1"/>
  <headerFooter scaleWithDoc="0">
    <oddHeader>&amp;C&amp;"TH SarabunPSK,ธรรมดา"&amp;14- &amp;P -</oddHeader>
  </headerFooter>
  <rowBreaks count="5" manualBreakCount="5">
    <brk id="339" max="6" man="1"/>
    <brk id="405" max="6" man="1"/>
    <brk id="471" max="6" man="1"/>
    <brk id="537" max="6" man="1"/>
    <brk id="60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4C4E-9E62-4A38-AE5E-1B044BAA2EEB}">
  <dimension ref="A1:G51"/>
  <sheetViews>
    <sheetView view="pageBreakPreview" zoomScale="90" zoomScaleNormal="90" zoomScaleSheetLayoutView="90" workbookViewId="0">
      <selection activeCell="J17" sqref="J17"/>
    </sheetView>
  </sheetViews>
  <sheetFormatPr defaultColWidth="8.75" defaultRowHeight="14.45" customHeight="1" x14ac:dyDescent="0.25"/>
  <cols>
    <col min="1" max="1" width="4.75" style="398" customWidth="1"/>
    <col min="2" max="2" width="14.625" style="398" customWidth="1"/>
    <col min="3" max="3" width="11.75" style="364" bestFit="1" customWidth="1"/>
    <col min="4" max="4" width="41.75" style="398" bestFit="1" customWidth="1"/>
    <col min="5" max="5" width="14.375" style="421" bestFit="1" customWidth="1"/>
    <col min="6" max="6" width="8.75" style="399"/>
    <col min="7" max="16384" width="8.75" style="398"/>
  </cols>
  <sheetData>
    <row r="1" spans="1:7" ht="14.45" customHeight="1" x14ac:dyDescent="0.25">
      <c r="A1" s="619"/>
      <c r="B1" s="619"/>
      <c r="C1" s="619"/>
      <c r="D1" s="619"/>
      <c r="E1" s="619"/>
      <c r="F1" s="10"/>
      <c r="G1" s="10"/>
    </row>
    <row r="4" spans="1:7" ht="14.45" customHeight="1" x14ac:dyDescent="0.25">
      <c r="A4" s="662" t="s">
        <v>9090</v>
      </c>
      <c r="B4" s="662"/>
      <c r="C4" s="662"/>
      <c r="D4" s="662"/>
      <c r="E4" s="2" t="s">
        <v>8954</v>
      </c>
    </row>
    <row r="5" spans="1:7" ht="14.45" customHeight="1" x14ac:dyDescent="0.25">
      <c r="A5" s="662" t="s">
        <v>8976</v>
      </c>
      <c r="B5" s="662"/>
      <c r="C5" s="662"/>
      <c r="D5" s="662"/>
      <c r="E5" s="662"/>
    </row>
    <row r="6" spans="1:7" ht="14.45" customHeight="1" x14ac:dyDescent="0.25">
      <c r="A6" s="662" t="s">
        <v>8977</v>
      </c>
      <c r="B6" s="662"/>
      <c r="C6" s="662"/>
      <c r="D6" s="662"/>
      <c r="E6" s="662"/>
    </row>
    <row r="7" spans="1:7" ht="14.45" customHeight="1" x14ac:dyDescent="0.25">
      <c r="A7" s="662" t="s">
        <v>204</v>
      </c>
      <c r="B7" s="662"/>
      <c r="C7" s="662"/>
      <c r="D7" s="662"/>
      <c r="E7" s="662"/>
    </row>
    <row r="9" spans="1:7" ht="14.45" customHeight="1" x14ac:dyDescent="0.25">
      <c r="A9" s="400" t="s">
        <v>178</v>
      </c>
      <c r="B9" s="401" t="s">
        <v>205</v>
      </c>
      <c r="C9" s="402" t="s">
        <v>206</v>
      </c>
      <c r="D9" s="402" t="s">
        <v>207</v>
      </c>
      <c r="E9" s="403" t="s">
        <v>208</v>
      </c>
    </row>
    <row r="10" spans="1:7" ht="14.45" customHeight="1" x14ac:dyDescent="0.25">
      <c r="A10" s="648" t="s">
        <v>1203</v>
      </c>
      <c r="B10" s="649"/>
      <c r="C10" s="649"/>
      <c r="D10" s="649"/>
      <c r="E10" s="650"/>
    </row>
    <row r="11" spans="1:7" ht="14.45" customHeight="1" x14ac:dyDescent="0.25">
      <c r="A11" s="404"/>
      <c r="B11" s="405" t="s">
        <v>8451</v>
      </c>
      <c r="C11" s="406"/>
      <c r="D11" s="407"/>
      <c r="E11" s="408"/>
    </row>
    <row r="12" spans="1:7" ht="14.45" customHeight="1" x14ac:dyDescent="0.25">
      <c r="A12" s="404">
        <v>1</v>
      </c>
      <c r="B12" s="409">
        <v>100000381588</v>
      </c>
      <c r="C12" s="366" t="s">
        <v>8990</v>
      </c>
      <c r="D12" s="407" t="s">
        <v>8452</v>
      </c>
      <c r="E12" s="408">
        <v>55623415</v>
      </c>
    </row>
    <row r="13" spans="1:7" ht="14.45" customHeight="1" x14ac:dyDescent="0.25">
      <c r="A13" s="404"/>
      <c r="B13" s="652" t="s">
        <v>8453</v>
      </c>
      <c r="C13" s="653"/>
      <c r="D13" s="410"/>
      <c r="E13" s="411"/>
    </row>
    <row r="14" spans="1:7" ht="14.45" customHeight="1" x14ac:dyDescent="0.25">
      <c r="A14" s="404">
        <v>2</v>
      </c>
      <c r="B14" s="365">
        <v>100000557308</v>
      </c>
      <c r="C14" s="366" t="s">
        <v>8991</v>
      </c>
      <c r="D14" s="410" t="s">
        <v>8454</v>
      </c>
      <c r="E14" s="411">
        <v>261936</v>
      </c>
    </row>
    <row r="15" spans="1:7" ht="14.45" customHeight="1" x14ac:dyDescent="0.25">
      <c r="A15" s="404"/>
      <c r="B15" s="657" t="s">
        <v>8455</v>
      </c>
      <c r="C15" s="658"/>
      <c r="D15" s="410"/>
      <c r="E15" s="411"/>
    </row>
    <row r="16" spans="1:7" ht="14.45" customHeight="1" x14ac:dyDescent="0.25">
      <c r="A16" s="404">
        <v>3</v>
      </c>
      <c r="B16" s="365">
        <v>100000494870</v>
      </c>
      <c r="C16" s="366" t="s">
        <v>8992</v>
      </c>
      <c r="D16" s="410" t="s">
        <v>8456</v>
      </c>
      <c r="E16" s="411">
        <v>589000</v>
      </c>
    </row>
    <row r="17" spans="1:5" ht="14.45" customHeight="1" x14ac:dyDescent="0.25">
      <c r="A17" s="404"/>
      <c r="B17" s="657" t="s">
        <v>8457</v>
      </c>
      <c r="C17" s="658"/>
      <c r="D17" s="410"/>
      <c r="E17" s="411"/>
    </row>
    <row r="18" spans="1:5" ht="14.45" customHeight="1" x14ac:dyDescent="0.25">
      <c r="A18" s="404">
        <v>4</v>
      </c>
      <c r="B18" s="365">
        <v>100000547196</v>
      </c>
      <c r="C18" s="366" t="s">
        <v>8993</v>
      </c>
      <c r="D18" s="410" t="s">
        <v>8458</v>
      </c>
      <c r="E18" s="411">
        <v>6022240</v>
      </c>
    </row>
    <row r="19" spans="1:5" ht="14.45" customHeight="1" x14ac:dyDescent="0.25">
      <c r="A19" s="404">
        <v>5</v>
      </c>
      <c r="B19" s="365">
        <v>100000680000</v>
      </c>
      <c r="C19" s="366" t="s">
        <v>8994</v>
      </c>
      <c r="D19" s="410" t="s">
        <v>8459</v>
      </c>
      <c r="E19" s="411">
        <v>956000</v>
      </c>
    </row>
    <row r="20" spans="1:5" ht="14.45" customHeight="1" x14ac:dyDescent="0.25">
      <c r="A20" s="404">
        <v>6</v>
      </c>
      <c r="B20" s="365">
        <v>100000648724</v>
      </c>
      <c r="C20" s="366" t="s">
        <v>8995</v>
      </c>
      <c r="D20" s="410" t="s">
        <v>8460</v>
      </c>
      <c r="E20" s="412">
        <v>170451</v>
      </c>
    </row>
    <row r="21" spans="1:5" ht="14.45" customHeight="1" x14ac:dyDescent="0.25">
      <c r="A21" s="404">
        <v>7</v>
      </c>
      <c r="B21" s="365">
        <v>100000648745</v>
      </c>
      <c r="C21" s="366" t="s">
        <v>8995</v>
      </c>
      <c r="D21" s="410" t="s">
        <v>8460</v>
      </c>
      <c r="E21" s="411">
        <v>178690</v>
      </c>
    </row>
    <row r="22" spans="1:5" ht="14.45" customHeight="1" x14ac:dyDescent="0.25">
      <c r="A22" s="410"/>
      <c r="B22" s="651" t="s">
        <v>8461</v>
      </c>
      <c r="C22" s="651"/>
      <c r="D22" s="651"/>
      <c r="E22" s="413">
        <f>SUM(E11:E21)</f>
        <v>63801732</v>
      </c>
    </row>
    <row r="23" spans="1:5" ht="14.45" customHeight="1" x14ac:dyDescent="0.25">
      <c r="A23" s="659" t="s">
        <v>1217</v>
      </c>
      <c r="B23" s="660"/>
      <c r="C23" s="660"/>
      <c r="D23" s="660"/>
      <c r="E23" s="661"/>
    </row>
    <row r="24" spans="1:5" ht="14.45" customHeight="1" x14ac:dyDescent="0.25">
      <c r="A24" s="404"/>
      <c r="B24" s="414" t="s">
        <v>8451</v>
      </c>
      <c r="C24" s="415"/>
      <c r="D24" s="407"/>
      <c r="E24" s="408"/>
    </row>
    <row r="25" spans="1:5" ht="14.45" customHeight="1" x14ac:dyDescent="0.25">
      <c r="A25" s="404">
        <v>8</v>
      </c>
      <c r="B25" s="409">
        <v>100000381582</v>
      </c>
      <c r="C25" s="406" t="s">
        <v>8990</v>
      </c>
      <c r="D25" s="407" t="s">
        <v>8452</v>
      </c>
      <c r="E25" s="408">
        <v>1098890</v>
      </c>
    </row>
    <row r="26" spans="1:5" ht="14.45" customHeight="1" x14ac:dyDescent="0.25">
      <c r="A26" s="404">
        <v>9</v>
      </c>
      <c r="B26" s="409">
        <v>100000396838</v>
      </c>
      <c r="C26" s="406" t="s">
        <v>8996</v>
      </c>
      <c r="D26" s="407" t="s">
        <v>8462</v>
      </c>
      <c r="E26" s="408">
        <v>6200000</v>
      </c>
    </row>
    <row r="27" spans="1:5" ht="14.45" customHeight="1" x14ac:dyDescent="0.25">
      <c r="A27" s="404">
        <v>10</v>
      </c>
      <c r="B27" s="409">
        <v>100000396883</v>
      </c>
      <c r="C27" s="406" t="s">
        <v>8996</v>
      </c>
      <c r="D27" s="407" t="s">
        <v>8463</v>
      </c>
      <c r="E27" s="408">
        <v>1300000</v>
      </c>
    </row>
    <row r="28" spans="1:5" ht="14.45" customHeight="1" x14ac:dyDescent="0.25">
      <c r="A28" s="404">
        <v>11</v>
      </c>
      <c r="B28" s="409">
        <v>100000557273</v>
      </c>
      <c r="C28" s="406" t="s">
        <v>8991</v>
      </c>
      <c r="D28" s="407" t="s">
        <v>8464</v>
      </c>
      <c r="E28" s="408">
        <v>294036</v>
      </c>
    </row>
    <row r="29" spans="1:5" ht="14.45" customHeight="1" x14ac:dyDescent="0.25">
      <c r="A29" s="404">
        <v>12</v>
      </c>
      <c r="B29" s="409">
        <v>100000557274</v>
      </c>
      <c r="C29" s="406" t="s">
        <v>8991</v>
      </c>
      <c r="D29" s="407" t="s">
        <v>8465</v>
      </c>
      <c r="E29" s="408">
        <v>143358.6</v>
      </c>
    </row>
    <row r="30" spans="1:5" ht="14.45" customHeight="1" x14ac:dyDescent="0.25">
      <c r="A30" s="404">
        <v>13</v>
      </c>
      <c r="B30" s="409">
        <v>100000557275</v>
      </c>
      <c r="C30" s="406" t="s">
        <v>8991</v>
      </c>
      <c r="D30" s="407" t="s">
        <v>8464</v>
      </c>
      <c r="E30" s="408">
        <v>4998612</v>
      </c>
    </row>
    <row r="31" spans="1:5" ht="14.45" customHeight="1" x14ac:dyDescent="0.25">
      <c r="A31" s="404">
        <v>14</v>
      </c>
      <c r="B31" s="409">
        <v>100000557276</v>
      </c>
      <c r="C31" s="406" t="s">
        <v>8991</v>
      </c>
      <c r="D31" s="407" t="s">
        <v>8465</v>
      </c>
      <c r="E31" s="408">
        <v>13547387.699999999</v>
      </c>
    </row>
    <row r="32" spans="1:5" ht="14.45" customHeight="1" x14ac:dyDescent="0.25">
      <c r="A32" s="404">
        <v>15</v>
      </c>
      <c r="B32" s="409">
        <v>100000557277</v>
      </c>
      <c r="C32" s="406" t="s">
        <v>8991</v>
      </c>
      <c r="D32" s="407" t="s">
        <v>8466</v>
      </c>
      <c r="E32" s="408">
        <v>263006</v>
      </c>
    </row>
    <row r="33" spans="1:5" ht="14.45" customHeight="1" x14ac:dyDescent="0.25">
      <c r="A33" s="404">
        <v>16</v>
      </c>
      <c r="B33" s="409">
        <v>100000557279</v>
      </c>
      <c r="C33" s="406" t="s">
        <v>8991</v>
      </c>
      <c r="D33" s="407" t="s">
        <v>8464</v>
      </c>
      <c r="E33" s="408">
        <v>980120</v>
      </c>
    </row>
    <row r="34" spans="1:5" ht="14.45" customHeight="1" x14ac:dyDescent="0.25">
      <c r="A34" s="404">
        <v>17</v>
      </c>
      <c r="B34" s="416">
        <v>100000557280</v>
      </c>
      <c r="C34" s="417" t="s">
        <v>8991</v>
      </c>
      <c r="D34" s="418" t="s">
        <v>8465</v>
      </c>
      <c r="E34" s="419">
        <v>716793</v>
      </c>
    </row>
    <row r="35" spans="1:5" ht="14.45" customHeight="1" x14ac:dyDescent="0.25">
      <c r="A35" s="404">
        <v>18</v>
      </c>
      <c r="B35" s="409">
        <v>100000557281</v>
      </c>
      <c r="C35" s="406" t="s">
        <v>8991</v>
      </c>
      <c r="D35" s="407" t="s">
        <v>8466</v>
      </c>
      <c r="E35" s="408">
        <v>131503</v>
      </c>
    </row>
    <row r="36" spans="1:5" ht="14.45" customHeight="1" x14ac:dyDescent="0.25">
      <c r="A36" s="404">
        <v>19</v>
      </c>
      <c r="B36" s="409">
        <v>100000591116</v>
      </c>
      <c r="C36" s="406" t="s">
        <v>8997</v>
      </c>
      <c r="D36" s="407" t="s">
        <v>8467</v>
      </c>
      <c r="E36" s="411">
        <v>2690000</v>
      </c>
    </row>
    <row r="37" spans="1:5" ht="14.45" customHeight="1" x14ac:dyDescent="0.25">
      <c r="A37" s="404"/>
      <c r="B37" s="652" t="s">
        <v>8453</v>
      </c>
      <c r="C37" s="653"/>
      <c r="D37" s="410"/>
      <c r="E37" s="411"/>
    </row>
    <row r="38" spans="1:5" ht="14.45" customHeight="1" x14ac:dyDescent="0.25">
      <c r="A38" s="404">
        <v>20</v>
      </c>
      <c r="B38" s="365">
        <v>100000444183</v>
      </c>
      <c r="C38" s="367" t="s">
        <v>8998</v>
      </c>
      <c r="D38" s="410" t="s">
        <v>8468</v>
      </c>
      <c r="E38" s="411">
        <v>27315200</v>
      </c>
    </row>
    <row r="39" spans="1:5" ht="14.45" customHeight="1" x14ac:dyDescent="0.25">
      <c r="A39" s="404">
        <v>21</v>
      </c>
      <c r="B39" s="365">
        <v>100000473496</v>
      </c>
      <c r="C39" s="367" t="s">
        <v>8999</v>
      </c>
      <c r="D39" s="410" t="s">
        <v>8469</v>
      </c>
      <c r="E39" s="411">
        <v>171200</v>
      </c>
    </row>
    <row r="40" spans="1:5" ht="14.45" customHeight="1" x14ac:dyDescent="0.25">
      <c r="A40" s="404">
        <v>22</v>
      </c>
      <c r="B40" s="365">
        <v>100000473497</v>
      </c>
      <c r="C40" s="367" t="s">
        <v>8999</v>
      </c>
      <c r="D40" s="410" t="s">
        <v>8470</v>
      </c>
      <c r="E40" s="411">
        <v>258000</v>
      </c>
    </row>
    <row r="41" spans="1:5" ht="14.45" customHeight="1" x14ac:dyDescent="0.25">
      <c r="A41" s="404">
        <v>23</v>
      </c>
      <c r="B41" s="365">
        <v>100000557278</v>
      </c>
      <c r="C41" s="367" t="s">
        <v>8991</v>
      </c>
      <c r="D41" s="410" t="s">
        <v>8454</v>
      </c>
      <c r="E41" s="411">
        <v>5820800</v>
      </c>
    </row>
    <row r="42" spans="1:5" ht="14.45" customHeight="1" x14ac:dyDescent="0.25">
      <c r="A42" s="404">
        <v>24</v>
      </c>
      <c r="B42" s="365">
        <v>100000657419</v>
      </c>
      <c r="C42" s="367" t="s">
        <v>9000</v>
      </c>
      <c r="D42" s="410" t="s">
        <v>8471</v>
      </c>
      <c r="E42" s="411">
        <v>9750000</v>
      </c>
    </row>
    <row r="43" spans="1:5" ht="14.45" customHeight="1" x14ac:dyDescent="0.25">
      <c r="A43" s="404"/>
      <c r="B43" s="657" t="s">
        <v>8472</v>
      </c>
      <c r="C43" s="658"/>
      <c r="D43" s="410"/>
      <c r="E43" s="411"/>
    </row>
    <row r="44" spans="1:5" ht="14.45" customHeight="1" x14ac:dyDescent="0.25">
      <c r="A44" s="404">
        <v>25</v>
      </c>
      <c r="B44" s="365">
        <v>100000299544</v>
      </c>
      <c r="C44" s="367" t="s">
        <v>9001</v>
      </c>
      <c r="D44" s="410" t="s">
        <v>8473</v>
      </c>
      <c r="E44" s="411">
        <v>3644200</v>
      </c>
    </row>
    <row r="45" spans="1:5" ht="14.45" customHeight="1" x14ac:dyDescent="0.25">
      <c r="A45" s="404"/>
      <c r="B45" s="657" t="s">
        <v>8474</v>
      </c>
      <c r="C45" s="658"/>
      <c r="D45" s="410"/>
      <c r="E45" s="411"/>
    </row>
    <row r="46" spans="1:5" ht="14.45" customHeight="1" x14ac:dyDescent="0.25">
      <c r="A46" s="404">
        <v>26</v>
      </c>
      <c r="B46" s="365">
        <v>100000239316</v>
      </c>
      <c r="C46" s="367" t="s">
        <v>9002</v>
      </c>
      <c r="D46" s="410" t="s">
        <v>8475</v>
      </c>
      <c r="E46" s="411">
        <v>1699611</v>
      </c>
    </row>
    <row r="47" spans="1:5" ht="14.45" customHeight="1" x14ac:dyDescent="0.25">
      <c r="A47" s="404">
        <v>27</v>
      </c>
      <c r="B47" s="365">
        <v>100000475517</v>
      </c>
      <c r="C47" s="367" t="s">
        <v>9003</v>
      </c>
      <c r="D47" s="410" t="s">
        <v>8476</v>
      </c>
      <c r="E47" s="411">
        <v>1168654</v>
      </c>
    </row>
    <row r="48" spans="1:5" ht="14.45" customHeight="1" x14ac:dyDescent="0.25">
      <c r="A48" s="404">
        <v>28</v>
      </c>
      <c r="B48" s="365">
        <v>100000607980</v>
      </c>
      <c r="C48" s="367" t="s">
        <v>9004</v>
      </c>
      <c r="D48" s="410" t="s">
        <v>8477</v>
      </c>
      <c r="E48" s="411">
        <v>2640000</v>
      </c>
    </row>
    <row r="49" spans="1:5" ht="14.45" customHeight="1" x14ac:dyDescent="0.25">
      <c r="A49" s="404">
        <v>29</v>
      </c>
      <c r="B49" s="365">
        <v>100000636716</v>
      </c>
      <c r="C49" s="367" t="s">
        <v>9005</v>
      </c>
      <c r="D49" s="410" t="s">
        <v>8478</v>
      </c>
      <c r="E49" s="411">
        <v>2956000</v>
      </c>
    </row>
    <row r="50" spans="1:5" ht="14.45" customHeight="1" x14ac:dyDescent="0.25">
      <c r="A50" s="654" t="s">
        <v>8479</v>
      </c>
      <c r="B50" s="655"/>
      <c r="C50" s="655"/>
      <c r="D50" s="656"/>
      <c r="E50" s="413">
        <f>SUM(E24:E49)</f>
        <v>87787371.299999997</v>
      </c>
    </row>
    <row r="51" spans="1:5" ht="14.45" customHeight="1" x14ac:dyDescent="0.25">
      <c r="A51" s="654" t="s">
        <v>8480</v>
      </c>
      <c r="B51" s="655"/>
      <c r="C51" s="655"/>
      <c r="D51" s="656"/>
      <c r="E51" s="420">
        <f>SUM(E50,E22)</f>
        <v>151589103.30000001</v>
      </c>
    </row>
  </sheetData>
  <mergeCells count="16">
    <mergeCell ref="A1:E1"/>
    <mergeCell ref="A4:D4"/>
    <mergeCell ref="A5:E5"/>
    <mergeCell ref="A6:E6"/>
    <mergeCell ref="A7:E7"/>
    <mergeCell ref="A10:E10"/>
    <mergeCell ref="B22:D22"/>
    <mergeCell ref="B13:C13"/>
    <mergeCell ref="A50:D50"/>
    <mergeCell ref="A51:D51"/>
    <mergeCell ref="B17:C17"/>
    <mergeCell ref="B15:C15"/>
    <mergeCell ref="B37:C37"/>
    <mergeCell ref="B45:C45"/>
    <mergeCell ref="B43:C43"/>
    <mergeCell ref="A23:E23"/>
  </mergeCells>
  <pageMargins left="0.70866141732283472" right="0.39370078740157483" top="0.31496062992125984" bottom="0.47244094488188981" header="0.31496062992125984" footer="0.31496062992125984"/>
  <pageSetup paperSize="9" scale="98" firstPageNumber="11" orientation="portrait" r:id="rId1"/>
  <headerFooter scaleWithDoc="0">
    <oddHeader>&amp;C&amp;"TH SarabunPSK,ธรรมดา"&amp;14- &amp;P -</oddHeader>
  </headerFooter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1158-5C84-497D-B310-A1FACBBC2568}">
  <sheetPr>
    <pageSetUpPr fitToPage="1"/>
  </sheetPr>
  <dimension ref="A1:M19"/>
  <sheetViews>
    <sheetView view="pageBreakPreview" zoomScaleNormal="90" zoomScaleSheetLayoutView="100" workbookViewId="0">
      <selection activeCell="J17" sqref="J17"/>
    </sheetView>
  </sheetViews>
  <sheetFormatPr defaultColWidth="9" defaultRowHeight="14.45" customHeight="1" x14ac:dyDescent="0.2"/>
  <cols>
    <col min="1" max="1" width="6.125" style="376" customWidth="1"/>
    <col min="2" max="2" width="15.125" style="390" bestFit="1" customWidth="1"/>
    <col min="3" max="3" width="19" style="376" customWidth="1"/>
    <col min="4" max="4" width="43.625" style="376" customWidth="1"/>
    <col min="5" max="5" width="11.625" style="391" customWidth="1"/>
    <col min="6" max="6" width="14.75" style="376" customWidth="1"/>
    <col min="7" max="7" width="19.25" style="376" customWidth="1"/>
    <col min="8" max="16384" width="9" style="376"/>
  </cols>
  <sheetData>
    <row r="1" spans="1:13" ht="14.45" customHeight="1" x14ac:dyDescent="0.2">
      <c r="A1" s="663"/>
      <c r="B1" s="663"/>
      <c r="C1" s="663"/>
      <c r="D1" s="663"/>
      <c r="E1" s="663"/>
      <c r="F1" s="663"/>
      <c r="G1" s="663"/>
    </row>
    <row r="4" spans="1:13" ht="14.45" customHeight="1" x14ac:dyDescent="0.2">
      <c r="A4" s="664" t="s">
        <v>9042</v>
      </c>
      <c r="B4" s="664"/>
      <c r="C4" s="664"/>
      <c r="D4" s="664"/>
      <c r="E4" s="664"/>
      <c r="F4" s="664"/>
      <c r="G4" s="18" t="s">
        <v>8955</v>
      </c>
    </row>
    <row r="5" spans="1:13" ht="14.45" customHeight="1" x14ac:dyDescent="0.2">
      <c r="A5" s="664" t="s">
        <v>8978</v>
      </c>
      <c r="B5" s="664"/>
      <c r="C5" s="664"/>
      <c r="D5" s="664"/>
      <c r="E5" s="664"/>
      <c r="F5" s="664"/>
      <c r="G5" s="664"/>
    </row>
    <row r="6" spans="1:13" ht="14.45" customHeight="1" x14ac:dyDescent="0.2">
      <c r="A6" s="664" t="s">
        <v>8481</v>
      </c>
      <c r="B6" s="664"/>
      <c r="C6" s="664"/>
      <c r="D6" s="664"/>
      <c r="E6" s="664"/>
      <c r="F6" s="664"/>
      <c r="G6" s="664"/>
    </row>
    <row r="7" spans="1:13" ht="14.45" customHeight="1" x14ac:dyDescent="0.2">
      <c r="A7" s="664" t="s">
        <v>204</v>
      </c>
      <c r="B7" s="664"/>
      <c r="C7" s="664"/>
      <c r="D7" s="664"/>
      <c r="E7" s="664"/>
      <c r="F7" s="664"/>
      <c r="G7" s="664"/>
    </row>
    <row r="8" spans="1:13" ht="14.45" customHeight="1" x14ac:dyDescent="0.2">
      <c r="A8" s="392"/>
    </row>
    <row r="9" spans="1:13" ht="14.45" customHeight="1" x14ac:dyDescent="0.2">
      <c r="A9" s="393" t="s">
        <v>178</v>
      </c>
      <c r="B9" s="394" t="s">
        <v>179</v>
      </c>
      <c r="C9" s="393" t="s">
        <v>8482</v>
      </c>
      <c r="D9" s="393" t="s">
        <v>8483</v>
      </c>
      <c r="E9" s="395" t="s">
        <v>8484</v>
      </c>
      <c r="F9" s="393" t="s">
        <v>8485</v>
      </c>
      <c r="G9" s="393" t="s">
        <v>8486</v>
      </c>
    </row>
    <row r="10" spans="1:13" ht="14.45" customHeight="1" x14ac:dyDescent="0.2">
      <c r="A10" s="369">
        <v>1</v>
      </c>
      <c r="B10" s="370">
        <v>2500700697</v>
      </c>
      <c r="C10" s="371" t="s">
        <v>8487</v>
      </c>
      <c r="D10" s="372" t="s">
        <v>8488</v>
      </c>
      <c r="E10" s="373" t="s">
        <v>8489</v>
      </c>
      <c r="F10" s="374">
        <v>18240000</v>
      </c>
      <c r="G10" s="375" t="s">
        <v>8490</v>
      </c>
    </row>
    <row r="11" spans="1:13" ht="14.45" customHeight="1" x14ac:dyDescent="0.2">
      <c r="A11" s="19">
        <v>2</v>
      </c>
      <c r="B11" s="377">
        <v>2500700659</v>
      </c>
      <c r="C11" s="378" t="s">
        <v>8491</v>
      </c>
      <c r="D11" s="372" t="s">
        <v>8492</v>
      </c>
      <c r="E11" s="379" t="s">
        <v>8493</v>
      </c>
      <c r="F11" s="380">
        <v>6340000</v>
      </c>
      <c r="G11" s="378" t="s">
        <v>8490</v>
      </c>
    </row>
    <row r="12" spans="1:13" ht="14.45" customHeight="1" x14ac:dyDescent="0.2">
      <c r="A12" s="19">
        <v>3</v>
      </c>
      <c r="B12" s="377">
        <v>2500700661</v>
      </c>
      <c r="C12" s="378" t="s">
        <v>8494</v>
      </c>
      <c r="D12" s="372" t="s">
        <v>8495</v>
      </c>
      <c r="E12" s="379" t="s">
        <v>8496</v>
      </c>
      <c r="F12" s="380">
        <v>2400000</v>
      </c>
      <c r="G12" s="378" t="s">
        <v>8490</v>
      </c>
    </row>
    <row r="13" spans="1:13" ht="14.45" customHeight="1" x14ac:dyDescent="0.2">
      <c r="A13" s="19"/>
      <c r="B13" s="377"/>
      <c r="C13" s="378"/>
      <c r="D13" s="372" t="s">
        <v>8497</v>
      </c>
      <c r="E13" s="379" t="s">
        <v>8498</v>
      </c>
      <c r="F13" s="380">
        <v>3800000</v>
      </c>
      <c r="G13" s="378" t="s">
        <v>8490</v>
      </c>
    </row>
    <row r="14" spans="1:13" ht="14.45" customHeight="1" x14ac:dyDescent="0.2">
      <c r="A14" s="19">
        <v>4</v>
      </c>
      <c r="B14" s="377">
        <v>2500700414</v>
      </c>
      <c r="C14" s="378" t="s">
        <v>8499</v>
      </c>
      <c r="D14" s="378" t="s">
        <v>8500</v>
      </c>
      <c r="E14" s="369" t="s">
        <v>8501</v>
      </c>
      <c r="F14" s="396">
        <v>8322000</v>
      </c>
      <c r="G14" s="397" t="s">
        <v>8502</v>
      </c>
      <c r="M14" s="383"/>
    </row>
    <row r="15" spans="1:13" ht="14.45" customHeight="1" x14ac:dyDescent="0.2">
      <c r="A15" s="19"/>
      <c r="B15" s="377"/>
      <c r="C15" s="378"/>
      <c r="D15" s="378" t="s">
        <v>8500</v>
      </c>
      <c r="E15" s="381" t="s">
        <v>8496</v>
      </c>
      <c r="F15" s="382">
        <v>9874000</v>
      </c>
      <c r="G15" s="378" t="s">
        <v>8490</v>
      </c>
      <c r="M15" s="383"/>
    </row>
    <row r="16" spans="1:13" ht="14.45" customHeight="1" x14ac:dyDescent="0.2">
      <c r="A16" s="19">
        <v>5</v>
      </c>
      <c r="B16" s="377">
        <v>2500701679</v>
      </c>
      <c r="C16" s="378" t="s">
        <v>8503</v>
      </c>
      <c r="D16" s="378" t="s">
        <v>8504</v>
      </c>
      <c r="E16" s="381" t="s">
        <v>8505</v>
      </c>
      <c r="F16" s="382">
        <v>24444444</v>
      </c>
      <c r="G16" s="378" t="s">
        <v>8490</v>
      </c>
    </row>
    <row r="17" spans="1:7" ht="14.45" customHeight="1" x14ac:dyDescent="0.2">
      <c r="A17" s="19">
        <v>6</v>
      </c>
      <c r="B17" s="377">
        <v>2500701686</v>
      </c>
      <c r="C17" s="378" t="s">
        <v>8506</v>
      </c>
      <c r="D17" s="378" t="s">
        <v>8507</v>
      </c>
      <c r="E17" s="381" t="s">
        <v>8508</v>
      </c>
      <c r="F17" s="380">
        <v>21390777</v>
      </c>
      <c r="G17" s="378" t="s">
        <v>8490</v>
      </c>
    </row>
    <row r="18" spans="1:7" ht="14.45" customHeight="1" x14ac:dyDescent="0.2">
      <c r="A18" s="384">
        <v>7</v>
      </c>
      <c r="B18" s="384">
        <v>2500700838</v>
      </c>
      <c r="C18" s="385" t="s">
        <v>191</v>
      </c>
      <c r="D18" s="385" t="s">
        <v>8509</v>
      </c>
      <c r="E18" s="386" t="s">
        <v>8498</v>
      </c>
      <c r="F18" s="387">
        <v>3300000</v>
      </c>
      <c r="G18" s="385" t="s">
        <v>8490</v>
      </c>
    </row>
    <row r="19" spans="1:7" ht="14.45" customHeight="1" x14ac:dyDescent="0.2">
      <c r="A19" s="665" t="s">
        <v>25</v>
      </c>
      <c r="B19" s="665"/>
      <c r="C19" s="665"/>
      <c r="D19" s="665"/>
      <c r="E19" s="665"/>
      <c r="F19" s="388">
        <f>SUM(F10:F18)</f>
        <v>98111221</v>
      </c>
      <c r="G19" s="389"/>
    </row>
  </sheetData>
  <mergeCells count="6">
    <mergeCell ref="A1:G1"/>
    <mergeCell ref="A4:F4"/>
    <mergeCell ref="A5:G5"/>
    <mergeCell ref="A7:G7"/>
    <mergeCell ref="A19:E19"/>
    <mergeCell ref="A6:G6"/>
  </mergeCells>
  <pageMargins left="0.70866141732283472" right="0.39370078740157483" top="0.31496062992125984" bottom="0.47244094488188981" header="0.31496062992125984" footer="0.31496062992125984"/>
  <pageSetup paperSize="9" scale="98" firstPageNumber="11" orientation="landscape" r:id="rId1"/>
  <headerFooter scaleWithDoc="0">
    <oddHeader>&amp;C&amp;"TH SarabunPSK,ธรรมดา"&amp;14-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74A2-3D2E-4628-81C6-C01C00FEC591}">
  <sheetPr>
    <pageSetUpPr fitToPage="1"/>
  </sheetPr>
  <dimension ref="A1:G29"/>
  <sheetViews>
    <sheetView view="pageBreakPreview" zoomScale="90" zoomScaleNormal="80" zoomScaleSheetLayoutView="90" workbookViewId="0">
      <selection activeCell="J17" sqref="J17"/>
    </sheetView>
  </sheetViews>
  <sheetFormatPr defaultColWidth="9" defaultRowHeight="14.45" customHeight="1" x14ac:dyDescent="0.25"/>
  <cols>
    <col min="1" max="1" width="7.875" style="424" customWidth="1"/>
    <col min="2" max="2" width="23.625" style="424" customWidth="1"/>
    <col min="3" max="3" width="19.5" style="424" customWidth="1"/>
    <col min="4" max="4" width="18.125" style="424" customWidth="1"/>
    <col min="5" max="5" width="18.25" style="425" customWidth="1"/>
    <col min="6" max="16384" width="9" style="424"/>
  </cols>
  <sheetData>
    <row r="1" spans="1:7" ht="14.45" customHeight="1" x14ac:dyDescent="0.25">
      <c r="A1" s="619"/>
      <c r="B1" s="619"/>
      <c r="C1" s="619"/>
      <c r="D1" s="619"/>
      <c r="E1" s="619"/>
      <c r="F1" s="10"/>
      <c r="G1" s="10"/>
    </row>
    <row r="4" spans="1:7" ht="14.45" customHeight="1" x14ac:dyDescent="0.25">
      <c r="A4" s="666" t="s">
        <v>9041</v>
      </c>
      <c r="B4" s="666"/>
      <c r="C4" s="666"/>
      <c r="D4" s="666"/>
      <c r="E4" s="426" t="s">
        <v>8956</v>
      </c>
    </row>
    <row r="5" spans="1:7" ht="14.45" customHeight="1" x14ac:dyDescent="0.25">
      <c r="A5" s="677" t="s">
        <v>8979</v>
      </c>
      <c r="B5" s="677"/>
      <c r="C5" s="677"/>
      <c r="D5" s="677"/>
      <c r="E5" s="677"/>
    </row>
    <row r="6" spans="1:7" ht="14.45" customHeight="1" x14ac:dyDescent="0.25">
      <c r="A6" s="677" t="s">
        <v>12</v>
      </c>
      <c r="B6" s="677"/>
      <c r="C6" s="677"/>
      <c r="D6" s="677"/>
      <c r="E6" s="677"/>
    </row>
    <row r="7" spans="1:7" ht="14.45" customHeight="1" x14ac:dyDescent="0.25">
      <c r="A7" s="427"/>
      <c r="B7" s="427"/>
      <c r="C7" s="427"/>
      <c r="D7" s="427"/>
      <c r="E7" s="428"/>
    </row>
    <row r="8" spans="1:7" ht="14.45" customHeight="1" x14ac:dyDescent="0.25">
      <c r="A8" s="680" t="s">
        <v>1</v>
      </c>
      <c r="B8" s="680" t="s">
        <v>0</v>
      </c>
      <c r="C8" s="429" t="s">
        <v>8957</v>
      </c>
      <c r="D8" s="680" t="s">
        <v>4</v>
      </c>
      <c r="E8" s="678" t="s">
        <v>2</v>
      </c>
    </row>
    <row r="9" spans="1:7" s="431" customFormat="1" ht="14.45" customHeight="1" x14ac:dyDescent="0.25">
      <c r="A9" s="681"/>
      <c r="B9" s="681"/>
      <c r="C9" s="430" t="s">
        <v>8958</v>
      </c>
      <c r="D9" s="681"/>
      <c r="E9" s="679"/>
    </row>
    <row r="10" spans="1:7" ht="14.45" customHeight="1" x14ac:dyDescent="0.25">
      <c r="A10" s="674">
        <v>1</v>
      </c>
      <c r="B10" s="432">
        <v>2500700563</v>
      </c>
      <c r="C10" s="433" t="s">
        <v>5</v>
      </c>
      <c r="D10" s="434">
        <v>44470</v>
      </c>
      <c r="E10" s="435">
        <v>40.799999999999997</v>
      </c>
    </row>
    <row r="11" spans="1:7" ht="14.45" customHeight="1" x14ac:dyDescent="0.25">
      <c r="A11" s="675"/>
      <c r="B11" s="436" t="s">
        <v>3</v>
      </c>
      <c r="C11" s="433" t="s">
        <v>6</v>
      </c>
      <c r="D11" s="434">
        <v>44470</v>
      </c>
      <c r="E11" s="435">
        <v>10662.01</v>
      </c>
    </row>
    <row r="12" spans="1:7" ht="14.45" customHeight="1" x14ac:dyDescent="0.25">
      <c r="A12" s="675"/>
      <c r="B12" s="436"/>
      <c r="C12" s="433" t="s">
        <v>7</v>
      </c>
      <c r="D12" s="434">
        <v>44470</v>
      </c>
      <c r="E12" s="435">
        <v>4372.83</v>
      </c>
    </row>
    <row r="13" spans="1:7" ht="14.45" customHeight="1" x14ac:dyDescent="0.25">
      <c r="A13" s="675"/>
      <c r="B13" s="436"/>
      <c r="C13" s="433" t="s">
        <v>8</v>
      </c>
      <c r="D13" s="434">
        <v>44473</v>
      </c>
      <c r="E13" s="435">
        <v>10789.54</v>
      </c>
    </row>
    <row r="14" spans="1:7" ht="14.45" customHeight="1" x14ac:dyDescent="0.25">
      <c r="A14" s="675"/>
      <c r="B14" s="436"/>
      <c r="C14" s="433" t="s">
        <v>9</v>
      </c>
      <c r="D14" s="434">
        <v>44474</v>
      </c>
      <c r="E14" s="435">
        <v>18942.88</v>
      </c>
    </row>
    <row r="15" spans="1:7" ht="14.45" customHeight="1" x14ac:dyDescent="0.25">
      <c r="A15" s="675"/>
      <c r="B15" s="436"/>
      <c r="C15" s="433" t="s">
        <v>10</v>
      </c>
      <c r="D15" s="434">
        <v>44474</v>
      </c>
      <c r="E15" s="435">
        <v>2451.84</v>
      </c>
    </row>
    <row r="16" spans="1:7" ht="14.45" customHeight="1" x14ac:dyDescent="0.25">
      <c r="A16" s="675"/>
      <c r="B16" s="436"/>
      <c r="C16" s="437" t="s">
        <v>11</v>
      </c>
      <c r="D16" s="434">
        <v>44474</v>
      </c>
      <c r="E16" s="435">
        <v>860.51</v>
      </c>
    </row>
    <row r="17" spans="1:5" ht="14.45" customHeight="1" x14ac:dyDescent="0.25">
      <c r="A17" s="674">
        <v>2</v>
      </c>
      <c r="B17" s="432">
        <v>2500700588</v>
      </c>
      <c r="C17" s="433" t="s">
        <v>14</v>
      </c>
      <c r="D17" s="434">
        <v>44470</v>
      </c>
      <c r="E17" s="435">
        <v>1550.96</v>
      </c>
    </row>
    <row r="18" spans="1:5" ht="14.45" customHeight="1" x14ac:dyDescent="0.25">
      <c r="A18" s="675"/>
      <c r="B18" s="436" t="s">
        <v>13</v>
      </c>
      <c r="C18" s="433" t="s">
        <v>15</v>
      </c>
      <c r="D18" s="434">
        <v>44473</v>
      </c>
      <c r="E18" s="435">
        <v>3331.5</v>
      </c>
    </row>
    <row r="19" spans="1:5" ht="14.45" customHeight="1" x14ac:dyDescent="0.25">
      <c r="A19" s="675"/>
      <c r="B19" s="436"/>
      <c r="C19" s="433" t="s">
        <v>16</v>
      </c>
      <c r="D19" s="434">
        <v>44474</v>
      </c>
      <c r="E19" s="435">
        <v>10437.44</v>
      </c>
    </row>
    <row r="20" spans="1:5" ht="14.45" customHeight="1" x14ac:dyDescent="0.25">
      <c r="A20" s="675"/>
      <c r="B20" s="436"/>
      <c r="C20" s="433" t="s">
        <v>17</v>
      </c>
      <c r="D20" s="434">
        <v>44475</v>
      </c>
      <c r="E20" s="435">
        <v>869.75</v>
      </c>
    </row>
    <row r="21" spans="1:5" ht="14.45" customHeight="1" x14ac:dyDescent="0.25">
      <c r="A21" s="675"/>
      <c r="B21" s="436"/>
      <c r="C21" s="433" t="s">
        <v>18</v>
      </c>
      <c r="D21" s="434">
        <v>44476</v>
      </c>
      <c r="E21" s="435">
        <v>141.71</v>
      </c>
    </row>
    <row r="22" spans="1:5" ht="14.45" customHeight="1" x14ac:dyDescent="0.25">
      <c r="A22" s="675"/>
      <c r="B22" s="436"/>
      <c r="C22" s="433" t="s">
        <v>19</v>
      </c>
      <c r="D22" s="434">
        <v>44497</v>
      </c>
      <c r="E22" s="435">
        <v>1144.23</v>
      </c>
    </row>
    <row r="23" spans="1:5" ht="14.45" customHeight="1" x14ac:dyDescent="0.25">
      <c r="A23" s="675"/>
      <c r="B23" s="436"/>
      <c r="C23" s="433" t="s">
        <v>15</v>
      </c>
      <c r="D23" s="434">
        <v>44496</v>
      </c>
      <c r="E23" s="435">
        <v>27</v>
      </c>
    </row>
    <row r="24" spans="1:5" ht="14.45" customHeight="1" x14ac:dyDescent="0.25">
      <c r="A24" s="675"/>
      <c r="B24" s="436"/>
      <c r="C24" s="433" t="s">
        <v>20</v>
      </c>
      <c r="D24" s="434">
        <v>44497</v>
      </c>
      <c r="E24" s="435">
        <v>38.97</v>
      </c>
    </row>
    <row r="25" spans="1:5" ht="14.45" customHeight="1" x14ac:dyDescent="0.25">
      <c r="A25" s="675"/>
      <c r="B25" s="436"/>
      <c r="C25" s="433" t="s">
        <v>21</v>
      </c>
      <c r="D25" s="434">
        <v>44498</v>
      </c>
      <c r="E25" s="435">
        <v>8.0500000000000007</v>
      </c>
    </row>
    <row r="26" spans="1:5" ht="14.45" customHeight="1" x14ac:dyDescent="0.25">
      <c r="A26" s="676"/>
      <c r="B26" s="436"/>
      <c r="C26" s="433" t="s">
        <v>22</v>
      </c>
      <c r="D26" s="434">
        <v>44498</v>
      </c>
      <c r="E26" s="435">
        <v>870.8</v>
      </c>
    </row>
    <row r="27" spans="1:5" ht="14.45" customHeight="1" x14ac:dyDescent="0.25">
      <c r="A27" s="674">
        <v>3</v>
      </c>
      <c r="B27" s="432">
        <v>2500701605</v>
      </c>
      <c r="C27" s="668" t="s">
        <v>24</v>
      </c>
      <c r="D27" s="670">
        <v>44470</v>
      </c>
      <c r="E27" s="672">
        <v>14000</v>
      </c>
    </row>
    <row r="28" spans="1:5" ht="14.45" customHeight="1" x14ac:dyDescent="0.25">
      <c r="A28" s="675"/>
      <c r="B28" s="436" t="s">
        <v>23</v>
      </c>
      <c r="C28" s="669"/>
      <c r="D28" s="671"/>
      <c r="E28" s="673"/>
    </row>
    <row r="29" spans="1:5" s="439" customFormat="1" ht="14.45" customHeight="1" x14ac:dyDescent="0.25">
      <c r="A29" s="667" t="s">
        <v>25</v>
      </c>
      <c r="B29" s="667"/>
      <c r="C29" s="667"/>
      <c r="D29" s="667"/>
      <c r="E29" s="438">
        <f>SUM(E10:E28)</f>
        <v>80540.820000000007</v>
      </c>
    </row>
  </sheetData>
  <mergeCells count="15">
    <mergeCell ref="A1:E1"/>
    <mergeCell ref="A4:D4"/>
    <mergeCell ref="A29:D29"/>
    <mergeCell ref="C27:C28"/>
    <mergeCell ref="D27:D28"/>
    <mergeCell ref="E27:E28"/>
    <mergeCell ref="A27:A28"/>
    <mergeCell ref="A17:A26"/>
    <mergeCell ref="A10:A16"/>
    <mergeCell ref="A5:E5"/>
    <mergeCell ref="A6:E6"/>
    <mergeCell ref="E8:E9"/>
    <mergeCell ref="D8:D9"/>
    <mergeCell ref="B8:B9"/>
    <mergeCell ref="A8:A9"/>
  </mergeCells>
  <pageMargins left="0.70866141732283472" right="0.39370078740157483" top="0.31496062992125984" bottom="0.47244094488188981" header="0.31496062992125984" footer="0.31496062992125984"/>
  <pageSetup paperSize="9" scale="98" firstPageNumber="11" orientation="portrait" r:id="rId1"/>
  <headerFooter scaleWithDoc="0">
    <oddHeader>&amp;C&amp;"TH SarabunPSK,ธรรมดา"&amp;14- &amp;P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4C25-DDC3-4342-99F0-0EDC7B809423}">
  <dimension ref="A1:L122"/>
  <sheetViews>
    <sheetView view="pageBreakPreview" topLeftCell="A52" zoomScale="90" zoomScaleNormal="85" zoomScaleSheetLayoutView="90" workbookViewId="0">
      <selection activeCell="J17" sqref="J17"/>
    </sheetView>
  </sheetViews>
  <sheetFormatPr defaultColWidth="9.125" defaultRowHeight="14.45" customHeight="1" x14ac:dyDescent="0.25"/>
  <cols>
    <col min="1" max="1" width="5.875" style="363" bestFit="1" customWidth="1"/>
    <col min="2" max="2" width="5.625" style="363" bestFit="1" customWidth="1"/>
    <col min="3" max="3" width="9.5" style="363" customWidth="1"/>
    <col min="4" max="4" width="8.375" style="363" bestFit="1" customWidth="1"/>
    <col min="5" max="5" width="8" style="363" bestFit="1" customWidth="1"/>
    <col min="6" max="6" width="7" style="363" customWidth="1"/>
    <col min="7" max="7" width="11.375" style="363" customWidth="1"/>
    <col min="8" max="9" width="8.125" style="363" customWidth="1"/>
    <col min="10" max="10" width="13" style="363" customWidth="1"/>
    <col min="11" max="11" width="9.125" style="363"/>
    <col min="12" max="12" width="12.625" style="363" bestFit="1" customWidth="1"/>
    <col min="13" max="16384" width="9.125" style="363"/>
  </cols>
  <sheetData>
    <row r="1" spans="1:12" ht="14.45" customHeight="1" x14ac:dyDescent="0.25">
      <c r="A1" s="619"/>
      <c r="B1" s="619"/>
      <c r="C1" s="619"/>
      <c r="D1" s="619"/>
      <c r="E1" s="619"/>
      <c r="F1" s="619"/>
      <c r="G1" s="619"/>
      <c r="H1" s="619"/>
      <c r="I1" s="619"/>
      <c r="J1" s="619"/>
    </row>
    <row r="4" spans="1:12" ht="14.45" customHeight="1" x14ac:dyDescent="0.25">
      <c r="A4" s="709" t="s">
        <v>9036</v>
      </c>
      <c r="B4" s="709"/>
      <c r="C4" s="709"/>
      <c r="D4" s="709"/>
      <c r="E4" s="709"/>
      <c r="F4" s="709"/>
      <c r="G4" s="709"/>
      <c r="H4" s="709"/>
      <c r="I4" s="709"/>
      <c r="J4" s="440" t="s">
        <v>8959</v>
      </c>
    </row>
    <row r="5" spans="1:12" ht="14.45" customHeight="1" x14ac:dyDescent="0.25">
      <c r="A5" s="710" t="s">
        <v>8510</v>
      </c>
      <c r="B5" s="710"/>
      <c r="C5" s="710"/>
      <c r="D5" s="710"/>
      <c r="E5" s="710"/>
      <c r="F5" s="710"/>
      <c r="G5" s="710"/>
      <c r="H5" s="710"/>
      <c r="I5" s="710"/>
      <c r="J5" s="710"/>
    </row>
    <row r="6" spans="1:12" ht="14.45" customHeight="1" x14ac:dyDescent="0.25">
      <c r="A6" s="710" t="s">
        <v>8511</v>
      </c>
      <c r="B6" s="710"/>
      <c r="C6" s="710"/>
      <c r="D6" s="710"/>
      <c r="E6" s="710"/>
      <c r="F6" s="710"/>
      <c r="G6" s="710"/>
      <c r="H6" s="710"/>
      <c r="I6" s="710"/>
      <c r="J6" s="710"/>
    </row>
    <row r="7" spans="1:12" ht="14.45" customHeight="1" x14ac:dyDescent="0.25">
      <c r="A7" s="710" t="s">
        <v>204</v>
      </c>
      <c r="B7" s="710"/>
      <c r="C7" s="710"/>
      <c r="D7" s="710"/>
      <c r="E7" s="710"/>
      <c r="F7" s="710"/>
      <c r="G7" s="710"/>
      <c r="H7" s="710"/>
      <c r="I7" s="710"/>
      <c r="J7" s="710"/>
    </row>
    <row r="8" spans="1:12" ht="14.45" customHeight="1" x14ac:dyDescent="0.25">
      <c r="A8" s="441"/>
      <c r="B8" s="441"/>
      <c r="C8" s="441"/>
      <c r="D8" s="441"/>
      <c r="E8" s="441"/>
      <c r="F8" s="441"/>
      <c r="G8" s="441"/>
      <c r="H8" s="441"/>
      <c r="I8" s="441"/>
      <c r="J8" s="441"/>
    </row>
    <row r="9" spans="1:12" s="368" customFormat="1" ht="14.45" customHeight="1" x14ac:dyDescent="0.25">
      <c r="A9" s="690" t="s">
        <v>8512</v>
      </c>
      <c r="B9" s="690"/>
      <c r="C9" s="690"/>
      <c r="D9" s="690"/>
      <c r="E9" s="690"/>
      <c r="F9" s="690"/>
      <c r="G9" s="690"/>
      <c r="H9" s="690"/>
      <c r="I9" s="690"/>
      <c r="J9" s="690"/>
    </row>
    <row r="10" spans="1:12" s="368" customFormat="1" ht="14.45" customHeight="1" x14ac:dyDescent="0.25">
      <c r="A10" s="691" t="s">
        <v>8513</v>
      </c>
      <c r="B10" s="691" t="s">
        <v>8514</v>
      </c>
      <c r="C10" s="691"/>
      <c r="D10" s="691"/>
      <c r="E10" s="700" t="s">
        <v>2</v>
      </c>
      <c r="F10" s="700"/>
      <c r="G10" s="692" t="s">
        <v>8515</v>
      </c>
      <c r="H10" s="682" t="s">
        <v>8516</v>
      </c>
      <c r="I10" s="683"/>
      <c r="J10" s="691" t="s">
        <v>32</v>
      </c>
    </row>
    <row r="11" spans="1:12" s="368" customFormat="1" ht="14.45" customHeight="1" x14ac:dyDescent="0.25">
      <c r="A11" s="691"/>
      <c r="B11" s="691"/>
      <c r="C11" s="691"/>
      <c r="D11" s="691"/>
      <c r="E11" s="442" t="s">
        <v>8517</v>
      </c>
      <c r="F11" s="442" t="s">
        <v>8518</v>
      </c>
      <c r="G11" s="692"/>
      <c r="H11" s="443" t="s">
        <v>8519</v>
      </c>
      <c r="I11" s="444" t="s">
        <v>8520</v>
      </c>
      <c r="J11" s="691"/>
    </row>
    <row r="12" spans="1:12" ht="14.45" customHeight="1" x14ac:dyDescent="0.25">
      <c r="A12" s="445" t="s">
        <v>8521</v>
      </c>
      <c r="B12" s="446" t="s">
        <v>8522</v>
      </c>
      <c r="C12" s="447" t="s">
        <v>8523</v>
      </c>
      <c r="D12" s="448" t="s">
        <v>8524</v>
      </c>
      <c r="E12" s="449">
        <v>1500</v>
      </c>
      <c r="F12" s="449">
        <v>0</v>
      </c>
      <c r="G12" s="449">
        <f>SUM(E12-F12)</f>
        <v>1500</v>
      </c>
      <c r="H12" s="450" t="s">
        <v>8525</v>
      </c>
      <c r="I12" s="450" t="s">
        <v>8526</v>
      </c>
      <c r="J12" s="445" t="s">
        <v>8527</v>
      </c>
    </row>
    <row r="13" spans="1:12" ht="14.45" customHeight="1" x14ac:dyDescent="0.25">
      <c r="A13" s="451"/>
      <c r="B13" s="705" t="s">
        <v>8528</v>
      </c>
      <c r="C13" s="706"/>
      <c r="D13" s="707"/>
      <c r="E13" s="452">
        <f>SUM(E12:E12)</f>
        <v>1500</v>
      </c>
      <c r="F13" s="452"/>
      <c r="G13" s="452">
        <f>SUM(G12:G12)</f>
        <v>1500</v>
      </c>
      <c r="H13" s="453"/>
      <c r="I13" s="454"/>
      <c r="J13" s="455"/>
      <c r="L13" s="456"/>
    </row>
    <row r="14" spans="1:12" ht="14.45" customHeight="1" x14ac:dyDescent="0.25">
      <c r="A14" s="457"/>
      <c r="B14" s="458"/>
      <c r="C14" s="458"/>
      <c r="D14" s="458"/>
      <c r="E14" s="459"/>
      <c r="F14" s="459"/>
      <c r="G14" s="459"/>
      <c r="H14" s="460"/>
      <c r="I14" s="461"/>
      <c r="J14" s="462"/>
    </row>
    <row r="15" spans="1:12" s="368" customFormat="1" ht="14.45" customHeight="1" x14ac:dyDescent="0.25">
      <c r="A15" s="690" t="s">
        <v>8529</v>
      </c>
      <c r="B15" s="690"/>
      <c r="C15" s="690"/>
      <c r="D15" s="690"/>
      <c r="E15" s="690"/>
      <c r="F15" s="690"/>
      <c r="G15" s="690"/>
      <c r="H15" s="690"/>
      <c r="I15" s="690"/>
      <c r="J15" s="690"/>
    </row>
    <row r="16" spans="1:12" s="368" customFormat="1" ht="14.45" customHeight="1" x14ac:dyDescent="0.25">
      <c r="A16" s="691" t="s">
        <v>8513</v>
      </c>
      <c r="B16" s="691" t="s">
        <v>8514</v>
      </c>
      <c r="C16" s="691"/>
      <c r="D16" s="691"/>
      <c r="E16" s="700" t="s">
        <v>2</v>
      </c>
      <c r="F16" s="700"/>
      <c r="G16" s="692" t="s">
        <v>8515</v>
      </c>
      <c r="H16" s="682" t="s">
        <v>8516</v>
      </c>
      <c r="I16" s="683"/>
      <c r="J16" s="691" t="s">
        <v>32</v>
      </c>
    </row>
    <row r="17" spans="1:10" s="368" customFormat="1" ht="14.45" customHeight="1" x14ac:dyDescent="0.25">
      <c r="A17" s="691"/>
      <c r="B17" s="691"/>
      <c r="C17" s="691"/>
      <c r="D17" s="691"/>
      <c r="E17" s="442" t="s">
        <v>8517</v>
      </c>
      <c r="F17" s="442" t="s">
        <v>8518</v>
      </c>
      <c r="G17" s="692"/>
      <c r="H17" s="443" t="s">
        <v>8519</v>
      </c>
      <c r="I17" s="444" t="s">
        <v>8520</v>
      </c>
      <c r="J17" s="691"/>
    </row>
    <row r="18" spans="1:10" ht="14.45" customHeight="1" x14ac:dyDescent="0.25">
      <c r="A18" s="463">
        <v>400</v>
      </c>
      <c r="B18" s="464" t="s">
        <v>8530</v>
      </c>
      <c r="C18" s="465" t="s">
        <v>8531</v>
      </c>
      <c r="D18" s="466" t="s">
        <v>8532</v>
      </c>
      <c r="E18" s="467">
        <v>1500</v>
      </c>
      <c r="F18" s="468">
        <v>0</v>
      </c>
      <c r="G18" s="467">
        <f t="shared" ref="G18:G32" si="0">SUM(E18-F18)</f>
        <v>1500</v>
      </c>
      <c r="H18" s="469" t="s">
        <v>8533</v>
      </c>
      <c r="I18" s="469"/>
      <c r="J18" s="22" t="s">
        <v>8534</v>
      </c>
    </row>
    <row r="19" spans="1:10" ht="14.45" customHeight="1" x14ac:dyDescent="0.25">
      <c r="A19" s="470" t="s">
        <v>8535</v>
      </c>
      <c r="B19" s="471" t="s">
        <v>8536</v>
      </c>
      <c r="C19" s="472" t="s">
        <v>8537</v>
      </c>
      <c r="D19" s="473" t="s">
        <v>8538</v>
      </c>
      <c r="E19" s="474">
        <v>1500</v>
      </c>
      <c r="F19" s="475">
        <v>0</v>
      </c>
      <c r="G19" s="474">
        <f t="shared" si="0"/>
        <v>1500</v>
      </c>
      <c r="H19" s="476"/>
      <c r="I19" s="476"/>
      <c r="J19" s="477"/>
    </row>
    <row r="20" spans="1:10" ht="14.45" customHeight="1" x14ac:dyDescent="0.25">
      <c r="A20" s="470" t="s">
        <v>8539</v>
      </c>
      <c r="B20" s="471" t="s">
        <v>8540</v>
      </c>
      <c r="C20" s="472" t="s">
        <v>8541</v>
      </c>
      <c r="D20" s="473" t="s">
        <v>8542</v>
      </c>
      <c r="E20" s="474">
        <v>1500</v>
      </c>
      <c r="F20" s="474">
        <v>0</v>
      </c>
      <c r="G20" s="474">
        <f t="shared" si="0"/>
        <v>1500</v>
      </c>
      <c r="H20" s="476"/>
      <c r="I20" s="476"/>
      <c r="J20" s="477"/>
    </row>
    <row r="21" spans="1:10" ht="14.45" customHeight="1" x14ac:dyDescent="0.25">
      <c r="A21" s="470" t="s">
        <v>8543</v>
      </c>
      <c r="B21" s="471" t="s">
        <v>8536</v>
      </c>
      <c r="C21" s="472" t="s">
        <v>8544</v>
      </c>
      <c r="D21" s="473" t="s">
        <v>8545</v>
      </c>
      <c r="E21" s="474">
        <v>1500</v>
      </c>
      <c r="F21" s="478">
        <v>0</v>
      </c>
      <c r="G21" s="474">
        <f t="shared" si="0"/>
        <v>1500</v>
      </c>
      <c r="H21" s="476"/>
      <c r="I21" s="476"/>
      <c r="J21" s="477"/>
    </row>
    <row r="22" spans="1:10" ht="14.45" customHeight="1" x14ac:dyDescent="0.25">
      <c r="A22" s="470" t="s">
        <v>8546</v>
      </c>
      <c r="B22" s="471" t="s">
        <v>8547</v>
      </c>
      <c r="C22" s="472" t="s">
        <v>8548</v>
      </c>
      <c r="D22" s="473" t="s">
        <v>8549</v>
      </c>
      <c r="E22" s="474">
        <v>1050</v>
      </c>
      <c r="F22" s="475">
        <v>0</v>
      </c>
      <c r="G22" s="474">
        <f t="shared" si="0"/>
        <v>1050</v>
      </c>
      <c r="H22" s="469" t="s">
        <v>8533</v>
      </c>
      <c r="I22" s="469"/>
      <c r="J22" s="22" t="s">
        <v>8534</v>
      </c>
    </row>
    <row r="23" spans="1:10" ht="14.45" customHeight="1" x14ac:dyDescent="0.25">
      <c r="A23" s="470" t="s">
        <v>8550</v>
      </c>
      <c r="B23" s="471" t="s">
        <v>8536</v>
      </c>
      <c r="C23" s="472" t="s">
        <v>8551</v>
      </c>
      <c r="D23" s="473" t="s">
        <v>8552</v>
      </c>
      <c r="E23" s="474">
        <v>1500</v>
      </c>
      <c r="F23" s="475">
        <v>0</v>
      </c>
      <c r="G23" s="474">
        <f t="shared" si="0"/>
        <v>1500</v>
      </c>
      <c r="H23" s="476" t="s">
        <v>8553</v>
      </c>
      <c r="I23" s="476" t="s">
        <v>8554</v>
      </c>
      <c r="J23" s="477" t="s">
        <v>8527</v>
      </c>
    </row>
    <row r="24" spans="1:10" ht="14.45" customHeight="1" x14ac:dyDescent="0.25">
      <c r="A24" s="470" t="s">
        <v>8555</v>
      </c>
      <c r="B24" s="471" t="s">
        <v>8547</v>
      </c>
      <c r="C24" s="472" t="s">
        <v>8556</v>
      </c>
      <c r="D24" s="473" t="s">
        <v>8557</v>
      </c>
      <c r="E24" s="474">
        <v>1500</v>
      </c>
      <c r="F24" s="475">
        <v>0</v>
      </c>
      <c r="G24" s="474">
        <f t="shared" si="0"/>
        <v>1500</v>
      </c>
      <c r="H24" s="476"/>
      <c r="I24" s="476"/>
      <c r="J24" s="477" t="s">
        <v>8558</v>
      </c>
    </row>
    <row r="25" spans="1:10" ht="14.45" customHeight="1" x14ac:dyDescent="0.25">
      <c r="A25" s="470" t="s">
        <v>8559</v>
      </c>
      <c r="B25" s="471" t="s">
        <v>8560</v>
      </c>
      <c r="C25" s="472" t="s">
        <v>8561</v>
      </c>
      <c r="D25" s="473" t="s">
        <v>8562</v>
      </c>
      <c r="E25" s="474">
        <v>1500</v>
      </c>
      <c r="F25" s="475">
        <v>0</v>
      </c>
      <c r="G25" s="474">
        <f t="shared" si="0"/>
        <v>1500</v>
      </c>
      <c r="H25" s="476" t="s">
        <v>8563</v>
      </c>
      <c r="I25" s="476" t="s">
        <v>8564</v>
      </c>
      <c r="J25" s="477" t="s">
        <v>8565</v>
      </c>
    </row>
    <row r="26" spans="1:10" ht="14.45" customHeight="1" x14ac:dyDescent="0.25">
      <c r="A26" s="470" t="s">
        <v>8566</v>
      </c>
      <c r="B26" s="471" t="s">
        <v>8547</v>
      </c>
      <c r="C26" s="472" t="s">
        <v>8567</v>
      </c>
      <c r="D26" s="473" t="s">
        <v>8568</v>
      </c>
      <c r="E26" s="474">
        <v>1500</v>
      </c>
      <c r="F26" s="475">
        <v>0</v>
      </c>
      <c r="G26" s="474">
        <f t="shared" si="0"/>
        <v>1500</v>
      </c>
      <c r="H26" s="469" t="s">
        <v>8533</v>
      </c>
      <c r="I26" s="469"/>
      <c r="J26" s="22" t="s">
        <v>8534</v>
      </c>
    </row>
    <row r="27" spans="1:10" ht="14.45" customHeight="1" x14ac:dyDescent="0.25">
      <c r="A27" s="470" t="s">
        <v>8569</v>
      </c>
      <c r="B27" s="471" t="s">
        <v>8570</v>
      </c>
      <c r="C27" s="472" t="s">
        <v>8571</v>
      </c>
      <c r="D27" s="473" t="s">
        <v>8572</v>
      </c>
      <c r="E27" s="474">
        <v>1500</v>
      </c>
      <c r="F27" s="475">
        <v>0</v>
      </c>
      <c r="G27" s="474">
        <f t="shared" si="0"/>
        <v>1500</v>
      </c>
      <c r="H27" s="469" t="s">
        <v>8533</v>
      </c>
      <c r="I27" s="469"/>
      <c r="J27" s="22" t="s">
        <v>8534</v>
      </c>
    </row>
    <row r="28" spans="1:10" ht="14.45" customHeight="1" x14ac:dyDescent="0.25">
      <c r="A28" s="470" t="s">
        <v>8573</v>
      </c>
      <c r="B28" s="471" t="s">
        <v>8570</v>
      </c>
      <c r="C28" s="472" t="s">
        <v>8574</v>
      </c>
      <c r="D28" s="473" t="s">
        <v>8575</v>
      </c>
      <c r="E28" s="474">
        <v>1500</v>
      </c>
      <c r="F28" s="475">
        <v>0</v>
      </c>
      <c r="G28" s="474">
        <f t="shared" si="0"/>
        <v>1500</v>
      </c>
      <c r="H28" s="476"/>
      <c r="I28" s="476"/>
      <c r="J28" s="477"/>
    </row>
    <row r="29" spans="1:10" ht="14.45" customHeight="1" x14ac:dyDescent="0.25">
      <c r="A29" s="470" t="s">
        <v>8576</v>
      </c>
      <c r="B29" s="471" t="s">
        <v>8570</v>
      </c>
      <c r="C29" s="472" t="s">
        <v>8577</v>
      </c>
      <c r="D29" s="473" t="s">
        <v>8578</v>
      </c>
      <c r="E29" s="474">
        <v>1500</v>
      </c>
      <c r="F29" s="475">
        <v>0</v>
      </c>
      <c r="G29" s="474">
        <f t="shared" si="0"/>
        <v>1500</v>
      </c>
      <c r="H29" s="476"/>
      <c r="I29" s="476"/>
      <c r="J29" s="477"/>
    </row>
    <row r="30" spans="1:10" ht="14.45" customHeight="1" x14ac:dyDescent="0.25">
      <c r="A30" s="470" t="s">
        <v>8579</v>
      </c>
      <c r="B30" s="471" t="s">
        <v>8580</v>
      </c>
      <c r="C30" s="472" t="s">
        <v>8581</v>
      </c>
      <c r="D30" s="473" t="s">
        <v>8582</v>
      </c>
      <c r="E30" s="474">
        <v>1500</v>
      </c>
      <c r="F30" s="475">
        <v>0</v>
      </c>
      <c r="G30" s="474">
        <f t="shared" si="0"/>
        <v>1500</v>
      </c>
      <c r="H30" s="469" t="s">
        <v>8533</v>
      </c>
      <c r="I30" s="469"/>
      <c r="J30" s="22" t="s">
        <v>8534</v>
      </c>
    </row>
    <row r="31" spans="1:10" ht="14.45" customHeight="1" x14ac:dyDescent="0.25">
      <c r="A31" s="470" t="s">
        <v>8583</v>
      </c>
      <c r="B31" s="471" t="s">
        <v>8536</v>
      </c>
      <c r="C31" s="472" t="s">
        <v>8584</v>
      </c>
      <c r="D31" s="473" t="s">
        <v>8585</v>
      </c>
      <c r="E31" s="474">
        <v>1500</v>
      </c>
      <c r="F31" s="474">
        <v>0</v>
      </c>
      <c r="G31" s="474">
        <f t="shared" si="0"/>
        <v>1500</v>
      </c>
      <c r="H31" s="469" t="s">
        <v>8533</v>
      </c>
      <c r="I31" s="469"/>
      <c r="J31" s="22" t="s">
        <v>8534</v>
      </c>
    </row>
    <row r="32" spans="1:10" ht="14.45" customHeight="1" x14ac:dyDescent="0.25">
      <c r="A32" s="479" t="s">
        <v>8586</v>
      </c>
      <c r="B32" s="480" t="s">
        <v>8570</v>
      </c>
      <c r="C32" s="481" t="s">
        <v>8587</v>
      </c>
      <c r="D32" s="482" t="s">
        <v>8588</v>
      </c>
      <c r="E32" s="483">
        <v>1500</v>
      </c>
      <c r="F32" s="478">
        <v>0</v>
      </c>
      <c r="G32" s="483">
        <f t="shared" si="0"/>
        <v>1500</v>
      </c>
      <c r="H32" s="484" t="s">
        <v>8533</v>
      </c>
      <c r="I32" s="484"/>
      <c r="J32" s="485" t="s">
        <v>8534</v>
      </c>
    </row>
    <row r="33" spans="1:10" s="368" customFormat="1" ht="14.45" customHeight="1" x14ac:dyDescent="0.25">
      <c r="A33" s="696" t="s">
        <v>8528</v>
      </c>
      <c r="B33" s="697"/>
      <c r="C33" s="697"/>
      <c r="D33" s="698"/>
      <c r="E33" s="452">
        <f>SUM(E18:E32)</f>
        <v>22050</v>
      </c>
      <c r="F33" s="442">
        <f>SUM(F18:F32)</f>
        <v>0</v>
      </c>
      <c r="G33" s="452">
        <f>SUM(G18:G32)</f>
        <v>22050</v>
      </c>
      <c r="H33" s="684"/>
      <c r="I33" s="685"/>
      <c r="J33" s="686"/>
    </row>
    <row r="34" spans="1:10" ht="14.45" customHeight="1" x14ac:dyDescent="0.25">
      <c r="A34" s="457"/>
      <c r="B34" s="458"/>
      <c r="C34" s="458"/>
      <c r="D34" s="458"/>
      <c r="E34" s="459"/>
      <c r="F34" s="459"/>
      <c r="G34" s="459"/>
      <c r="H34" s="460"/>
      <c r="I34" s="461"/>
      <c r="J34" s="462"/>
    </row>
    <row r="35" spans="1:10" s="368" customFormat="1" ht="14.45" customHeight="1" x14ac:dyDescent="0.25">
      <c r="A35" s="690" t="s">
        <v>8983</v>
      </c>
      <c r="B35" s="690"/>
      <c r="C35" s="690"/>
      <c r="D35" s="690"/>
      <c r="E35" s="690"/>
      <c r="F35" s="690"/>
      <c r="G35" s="690"/>
      <c r="H35" s="690"/>
      <c r="I35" s="690"/>
      <c r="J35" s="690"/>
    </row>
    <row r="36" spans="1:10" s="368" customFormat="1" ht="14.45" customHeight="1" x14ac:dyDescent="0.25">
      <c r="A36" s="701" t="s">
        <v>8513</v>
      </c>
      <c r="B36" s="701" t="s">
        <v>8514</v>
      </c>
      <c r="C36" s="701"/>
      <c r="D36" s="701"/>
      <c r="E36" s="700" t="s">
        <v>2</v>
      </c>
      <c r="F36" s="700"/>
      <c r="G36" s="703" t="s">
        <v>8515</v>
      </c>
      <c r="H36" s="682" t="s">
        <v>8516</v>
      </c>
      <c r="I36" s="683"/>
      <c r="J36" s="701" t="s">
        <v>32</v>
      </c>
    </row>
    <row r="37" spans="1:10" s="368" customFormat="1" ht="14.45" customHeight="1" x14ac:dyDescent="0.25">
      <c r="A37" s="702"/>
      <c r="B37" s="702"/>
      <c r="C37" s="702"/>
      <c r="D37" s="702"/>
      <c r="E37" s="486" t="s">
        <v>8517</v>
      </c>
      <c r="F37" s="486" t="s">
        <v>8518</v>
      </c>
      <c r="G37" s="704"/>
      <c r="H37" s="443" t="s">
        <v>8519</v>
      </c>
      <c r="I37" s="444" t="s">
        <v>8520</v>
      </c>
      <c r="J37" s="708"/>
    </row>
    <row r="38" spans="1:10" ht="14.45" customHeight="1" x14ac:dyDescent="0.25">
      <c r="A38" s="463" t="s">
        <v>8589</v>
      </c>
      <c r="B38" s="464" t="s">
        <v>8570</v>
      </c>
      <c r="C38" s="465" t="s">
        <v>8590</v>
      </c>
      <c r="D38" s="466" t="s">
        <v>8591</v>
      </c>
      <c r="E38" s="467">
        <v>1500</v>
      </c>
      <c r="F38" s="468">
        <v>0</v>
      </c>
      <c r="G38" s="468">
        <f>SUM(E38-F38)</f>
        <v>1500</v>
      </c>
      <c r="H38" s="469" t="s">
        <v>8533</v>
      </c>
      <c r="I38" s="469"/>
      <c r="J38" s="487" t="s">
        <v>8534</v>
      </c>
    </row>
    <row r="39" spans="1:10" ht="14.45" customHeight="1" x14ac:dyDescent="0.25">
      <c r="A39" s="470" t="s">
        <v>8592</v>
      </c>
      <c r="B39" s="471" t="s">
        <v>8536</v>
      </c>
      <c r="C39" s="472" t="s">
        <v>8593</v>
      </c>
      <c r="D39" s="473" t="s">
        <v>8594</v>
      </c>
      <c r="E39" s="488">
        <v>1500</v>
      </c>
      <c r="F39" s="474">
        <v>0</v>
      </c>
      <c r="G39" s="474">
        <f>SUM(E39-F39)</f>
        <v>1500</v>
      </c>
      <c r="H39" s="489" t="s">
        <v>8595</v>
      </c>
      <c r="I39" s="489" t="s">
        <v>8596</v>
      </c>
      <c r="J39" s="490" t="s">
        <v>8558</v>
      </c>
    </row>
    <row r="40" spans="1:10" ht="14.45" customHeight="1" x14ac:dyDescent="0.25">
      <c r="A40" s="470" t="s">
        <v>8597</v>
      </c>
      <c r="B40" s="471" t="s">
        <v>8547</v>
      </c>
      <c r="C40" s="472" t="s">
        <v>8598</v>
      </c>
      <c r="D40" s="473" t="s">
        <v>8599</v>
      </c>
      <c r="E40" s="474">
        <v>1500</v>
      </c>
      <c r="F40" s="478">
        <v>0</v>
      </c>
      <c r="G40" s="474">
        <f t="shared" ref="G40:G45" si="1">SUM(E40-F40)</f>
        <v>1500</v>
      </c>
      <c r="H40" s="469" t="s">
        <v>8533</v>
      </c>
      <c r="I40" s="469"/>
      <c r="J40" s="22" t="s">
        <v>8534</v>
      </c>
    </row>
    <row r="41" spans="1:10" ht="14.45" customHeight="1" x14ac:dyDescent="0.25">
      <c r="A41" s="470" t="s">
        <v>8600</v>
      </c>
      <c r="B41" s="471" t="s">
        <v>8536</v>
      </c>
      <c r="C41" s="472" t="s">
        <v>8601</v>
      </c>
      <c r="D41" s="473" t="s">
        <v>8602</v>
      </c>
      <c r="E41" s="474">
        <v>1500</v>
      </c>
      <c r="F41" s="474">
        <v>0</v>
      </c>
      <c r="G41" s="474">
        <f t="shared" si="1"/>
        <v>1500</v>
      </c>
      <c r="H41" s="489" t="s">
        <v>8595</v>
      </c>
      <c r="I41" s="489" t="s">
        <v>8596</v>
      </c>
      <c r="J41" s="490" t="s">
        <v>8558</v>
      </c>
    </row>
    <row r="42" spans="1:10" ht="14.45" customHeight="1" x14ac:dyDescent="0.25">
      <c r="A42" s="470" t="s">
        <v>8603</v>
      </c>
      <c r="B42" s="471" t="s">
        <v>8536</v>
      </c>
      <c r="C42" s="472" t="s">
        <v>8604</v>
      </c>
      <c r="D42" s="473" t="s">
        <v>8605</v>
      </c>
      <c r="E42" s="474">
        <v>1500</v>
      </c>
      <c r="F42" s="474">
        <v>0</v>
      </c>
      <c r="G42" s="474">
        <f t="shared" si="1"/>
        <v>1500</v>
      </c>
      <c r="H42" s="489" t="s">
        <v>8553</v>
      </c>
      <c r="I42" s="489" t="s">
        <v>8554</v>
      </c>
      <c r="J42" s="470"/>
    </row>
    <row r="43" spans="1:10" ht="14.45" customHeight="1" x14ac:dyDescent="0.25">
      <c r="A43" s="470" t="s">
        <v>8606</v>
      </c>
      <c r="B43" s="471" t="s">
        <v>8536</v>
      </c>
      <c r="C43" s="472" t="s">
        <v>8607</v>
      </c>
      <c r="D43" s="473" t="s">
        <v>8608</v>
      </c>
      <c r="E43" s="474">
        <v>1500</v>
      </c>
      <c r="F43" s="478">
        <v>0</v>
      </c>
      <c r="G43" s="474">
        <f t="shared" si="1"/>
        <v>1500</v>
      </c>
      <c r="H43" s="470"/>
      <c r="I43" s="476"/>
      <c r="J43" s="470"/>
    </row>
    <row r="44" spans="1:10" ht="14.45" customHeight="1" x14ac:dyDescent="0.25">
      <c r="A44" s="470" t="s">
        <v>8609</v>
      </c>
      <c r="B44" s="471" t="s">
        <v>8530</v>
      </c>
      <c r="C44" s="472" t="s">
        <v>8610</v>
      </c>
      <c r="D44" s="473" t="s">
        <v>8611</v>
      </c>
      <c r="E44" s="474">
        <v>1500</v>
      </c>
      <c r="F44" s="474">
        <v>0</v>
      </c>
      <c r="G44" s="474">
        <f t="shared" si="1"/>
        <v>1500</v>
      </c>
      <c r="H44" s="491" t="s">
        <v>8553</v>
      </c>
      <c r="I44" s="491" t="s">
        <v>8554</v>
      </c>
      <c r="J44" s="470" t="s">
        <v>8565</v>
      </c>
    </row>
    <row r="45" spans="1:10" ht="14.45" customHeight="1" x14ac:dyDescent="0.25">
      <c r="A45" s="470" t="s">
        <v>8612</v>
      </c>
      <c r="B45" s="471" t="s">
        <v>8536</v>
      </c>
      <c r="C45" s="472" t="s">
        <v>8613</v>
      </c>
      <c r="D45" s="473" t="s">
        <v>8614</v>
      </c>
      <c r="E45" s="474">
        <v>1500</v>
      </c>
      <c r="F45" s="474">
        <v>0</v>
      </c>
      <c r="G45" s="474">
        <f t="shared" si="1"/>
        <v>1500</v>
      </c>
      <c r="H45" s="477"/>
      <c r="I45" s="476"/>
      <c r="J45" s="470"/>
    </row>
    <row r="46" spans="1:10" ht="14.45" customHeight="1" x14ac:dyDescent="0.25">
      <c r="A46" s="470" t="s">
        <v>8612</v>
      </c>
      <c r="B46" s="471" t="s">
        <v>8536</v>
      </c>
      <c r="C46" s="472" t="s">
        <v>8615</v>
      </c>
      <c r="D46" s="473" t="s">
        <v>8616</v>
      </c>
      <c r="E46" s="474">
        <v>1500</v>
      </c>
      <c r="F46" s="474">
        <v>0</v>
      </c>
      <c r="G46" s="474">
        <f>SUM(E46-F46)</f>
        <v>1500</v>
      </c>
      <c r="H46" s="491" t="s">
        <v>8617</v>
      </c>
      <c r="I46" s="491" t="s">
        <v>8618</v>
      </c>
      <c r="J46" s="470"/>
    </row>
    <row r="47" spans="1:10" ht="14.45" customHeight="1" x14ac:dyDescent="0.25">
      <c r="A47" s="479" t="s">
        <v>8619</v>
      </c>
      <c r="B47" s="480" t="s">
        <v>8570</v>
      </c>
      <c r="C47" s="481" t="s">
        <v>8620</v>
      </c>
      <c r="D47" s="482" t="s">
        <v>8621</v>
      </c>
      <c r="E47" s="483">
        <v>1500</v>
      </c>
      <c r="F47" s="475">
        <v>0</v>
      </c>
      <c r="G47" s="483">
        <f>SUM(E47-F47)</f>
        <v>1500</v>
      </c>
      <c r="H47" s="492" t="s">
        <v>8533</v>
      </c>
      <c r="I47" s="484"/>
      <c r="J47" s="493" t="s">
        <v>8534</v>
      </c>
    </row>
    <row r="48" spans="1:10" s="368" customFormat="1" ht="14.45" customHeight="1" x14ac:dyDescent="0.25">
      <c r="A48" s="687" t="s">
        <v>8528</v>
      </c>
      <c r="B48" s="688"/>
      <c r="C48" s="688"/>
      <c r="D48" s="689"/>
      <c r="E48" s="442">
        <f>SUM(E38:E47)</f>
        <v>15000</v>
      </c>
      <c r="F48" s="442">
        <v>0</v>
      </c>
      <c r="G48" s="442">
        <f>SUM(G38:G47)</f>
        <v>15000</v>
      </c>
      <c r="H48" s="684"/>
      <c r="I48" s="685"/>
      <c r="J48" s="686"/>
    </row>
    <row r="49" spans="1:10" s="368" customFormat="1" ht="14.45" customHeight="1" x14ac:dyDescent="0.25">
      <c r="A49" s="690" t="s">
        <v>8984</v>
      </c>
      <c r="B49" s="690"/>
      <c r="C49" s="690"/>
      <c r="D49" s="690"/>
      <c r="E49" s="690"/>
      <c r="F49" s="690"/>
      <c r="G49" s="690"/>
      <c r="H49" s="690"/>
      <c r="I49" s="690"/>
      <c r="J49" s="690"/>
    </row>
    <row r="50" spans="1:10" s="368" customFormat="1" ht="14.45" customHeight="1" x14ac:dyDescent="0.25">
      <c r="A50" s="691" t="s">
        <v>8513</v>
      </c>
      <c r="B50" s="691" t="s">
        <v>8514</v>
      </c>
      <c r="C50" s="691"/>
      <c r="D50" s="691"/>
      <c r="E50" s="700" t="s">
        <v>2</v>
      </c>
      <c r="F50" s="700"/>
      <c r="G50" s="692" t="s">
        <v>8515</v>
      </c>
      <c r="H50" s="682" t="s">
        <v>8516</v>
      </c>
      <c r="I50" s="683"/>
      <c r="J50" s="691" t="s">
        <v>32</v>
      </c>
    </row>
    <row r="51" spans="1:10" s="368" customFormat="1" ht="14.45" customHeight="1" x14ac:dyDescent="0.25">
      <c r="A51" s="691"/>
      <c r="B51" s="691"/>
      <c r="C51" s="691"/>
      <c r="D51" s="691"/>
      <c r="E51" s="442" t="s">
        <v>8517</v>
      </c>
      <c r="F51" s="442" t="s">
        <v>8518</v>
      </c>
      <c r="G51" s="692"/>
      <c r="H51" s="443" t="s">
        <v>8519</v>
      </c>
      <c r="I51" s="444" t="s">
        <v>8520</v>
      </c>
      <c r="J51" s="691"/>
    </row>
    <row r="52" spans="1:10" ht="14.45" customHeight="1" x14ac:dyDescent="0.25">
      <c r="A52" s="463" t="s">
        <v>8622</v>
      </c>
      <c r="B52" s="464" t="s">
        <v>8530</v>
      </c>
      <c r="C52" s="465" t="s">
        <v>8623</v>
      </c>
      <c r="D52" s="466" t="s">
        <v>8624</v>
      </c>
      <c r="E52" s="467">
        <v>1500</v>
      </c>
      <c r="F52" s="468">
        <v>0</v>
      </c>
      <c r="G52" s="467">
        <f>SUM(E52-F52)</f>
        <v>1500</v>
      </c>
      <c r="H52" s="469" t="s">
        <v>8533</v>
      </c>
      <c r="I52" s="469"/>
      <c r="J52" s="22" t="s">
        <v>8534</v>
      </c>
    </row>
    <row r="53" spans="1:10" ht="14.45" customHeight="1" x14ac:dyDescent="0.25">
      <c r="A53" s="470" t="s">
        <v>8625</v>
      </c>
      <c r="B53" s="471" t="s">
        <v>8530</v>
      </c>
      <c r="C53" s="472" t="s">
        <v>8626</v>
      </c>
      <c r="D53" s="473" t="s">
        <v>8627</v>
      </c>
      <c r="E53" s="474">
        <v>1500</v>
      </c>
      <c r="F53" s="475">
        <v>0</v>
      </c>
      <c r="G53" s="474">
        <f t="shared" ref="G53:G74" si="2">SUM(E53-F53)</f>
        <v>1500</v>
      </c>
      <c r="H53" s="489" t="s">
        <v>8628</v>
      </c>
      <c r="I53" s="489" t="s">
        <v>8629</v>
      </c>
      <c r="J53" s="494"/>
    </row>
    <row r="54" spans="1:10" ht="14.45" customHeight="1" x14ac:dyDescent="0.25">
      <c r="A54" s="479" t="s">
        <v>8630</v>
      </c>
      <c r="B54" s="480" t="s">
        <v>8560</v>
      </c>
      <c r="C54" s="481" t="s">
        <v>8631</v>
      </c>
      <c r="D54" s="482" t="s">
        <v>8632</v>
      </c>
      <c r="E54" s="483">
        <v>1500</v>
      </c>
      <c r="F54" s="483">
        <v>0</v>
      </c>
      <c r="G54" s="483">
        <f t="shared" si="2"/>
        <v>1500</v>
      </c>
      <c r="H54" s="495" t="s">
        <v>8553</v>
      </c>
      <c r="I54" s="495" t="s">
        <v>8554</v>
      </c>
      <c r="J54" s="497"/>
    </row>
    <row r="55" spans="1:10" s="368" customFormat="1" ht="14.45" customHeight="1" x14ac:dyDescent="0.25">
      <c r="A55" s="690" t="s">
        <v>9044</v>
      </c>
      <c r="B55" s="699"/>
      <c r="C55" s="699"/>
      <c r="D55" s="699"/>
      <c r="E55" s="699"/>
      <c r="F55" s="699"/>
      <c r="G55" s="699"/>
      <c r="H55" s="699"/>
      <c r="I55" s="699"/>
      <c r="J55" s="699"/>
    </row>
    <row r="56" spans="1:10" s="368" customFormat="1" ht="14.45" customHeight="1" x14ac:dyDescent="0.25">
      <c r="A56" s="711" t="s">
        <v>8513</v>
      </c>
      <c r="B56" s="713" t="s">
        <v>8514</v>
      </c>
      <c r="C56" s="714"/>
      <c r="D56" s="715"/>
      <c r="E56" s="687" t="s">
        <v>2</v>
      </c>
      <c r="F56" s="689"/>
      <c r="G56" s="719" t="s">
        <v>8515</v>
      </c>
      <c r="H56" s="682" t="s">
        <v>8516</v>
      </c>
      <c r="I56" s="683"/>
      <c r="J56" s="711" t="s">
        <v>32</v>
      </c>
    </row>
    <row r="57" spans="1:10" s="368" customFormat="1" ht="14.45" customHeight="1" x14ac:dyDescent="0.25">
      <c r="A57" s="712"/>
      <c r="B57" s="716"/>
      <c r="C57" s="717"/>
      <c r="D57" s="718"/>
      <c r="E57" s="442" t="s">
        <v>8517</v>
      </c>
      <c r="F57" s="442" t="s">
        <v>8518</v>
      </c>
      <c r="G57" s="720"/>
      <c r="H57" s="443" t="s">
        <v>8519</v>
      </c>
      <c r="I57" s="444" t="s">
        <v>8520</v>
      </c>
      <c r="J57" s="712"/>
    </row>
    <row r="58" spans="1:10" ht="14.45" customHeight="1" x14ac:dyDescent="0.25">
      <c r="A58" s="470" t="s">
        <v>8633</v>
      </c>
      <c r="B58" s="471" t="s">
        <v>8570</v>
      </c>
      <c r="C58" s="472" t="s">
        <v>8634</v>
      </c>
      <c r="D58" s="473" t="s">
        <v>8635</v>
      </c>
      <c r="E58" s="474">
        <v>1500</v>
      </c>
      <c r="F58" s="474">
        <v>0</v>
      </c>
      <c r="G58" s="474">
        <f t="shared" si="2"/>
        <v>1500</v>
      </c>
      <c r="H58" s="469" t="s">
        <v>8533</v>
      </c>
      <c r="I58" s="469"/>
      <c r="J58" s="22" t="s">
        <v>8534</v>
      </c>
    </row>
    <row r="59" spans="1:10" ht="14.45" customHeight="1" x14ac:dyDescent="0.25">
      <c r="A59" s="470" t="s">
        <v>8636</v>
      </c>
      <c r="B59" s="471" t="s">
        <v>8530</v>
      </c>
      <c r="C59" s="472" t="s">
        <v>8637</v>
      </c>
      <c r="D59" s="473" t="s">
        <v>8638</v>
      </c>
      <c r="E59" s="474">
        <v>1500</v>
      </c>
      <c r="F59" s="478">
        <v>0</v>
      </c>
      <c r="G59" s="474">
        <f t="shared" si="2"/>
        <v>1500</v>
      </c>
      <c r="H59" s="469" t="s">
        <v>8533</v>
      </c>
      <c r="I59" s="469"/>
      <c r="J59" s="22" t="s">
        <v>8534</v>
      </c>
    </row>
    <row r="60" spans="1:10" ht="14.45" customHeight="1" x14ac:dyDescent="0.25">
      <c r="A60" s="470" t="s">
        <v>8639</v>
      </c>
      <c r="B60" s="471" t="s">
        <v>8536</v>
      </c>
      <c r="C60" s="472" t="s">
        <v>8640</v>
      </c>
      <c r="D60" s="473" t="s">
        <v>8641</v>
      </c>
      <c r="E60" s="474">
        <v>1500</v>
      </c>
      <c r="F60" s="475">
        <v>0</v>
      </c>
      <c r="G60" s="474">
        <f t="shared" si="2"/>
        <v>1500</v>
      </c>
      <c r="H60" s="489" t="s">
        <v>8595</v>
      </c>
      <c r="I60" s="489" t="s">
        <v>8596</v>
      </c>
      <c r="J60" s="494"/>
    </row>
    <row r="61" spans="1:10" ht="14.45" customHeight="1" x14ac:dyDescent="0.25">
      <c r="A61" s="470" t="s">
        <v>8642</v>
      </c>
      <c r="B61" s="471" t="s">
        <v>8530</v>
      </c>
      <c r="C61" s="472" t="s">
        <v>8643</v>
      </c>
      <c r="D61" s="473" t="s">
        <v>8644</v>
      </c>
      <c r="E61" s="474">
        <v>1500</v>
      </c>
      <c r="F61" s="474">
        <v>0</v>
      </c>
      <c r="G61" s="474">
        <f t="shared" si="2"/>
        <v>1500</v>
      </c>
      <c r="H61" s="469" t="s">
        <v>8533</v>
      </c>
      <c r="I61" s="469"/>
      <c r="J61" s="22" t="s">
        <v>8534</v>
      </c>
    </row>
    <row r="62" spans="1:10" ht="14.45" customHeight="1" x14ac:dyDescent="0.25">
      <c r="A62" s="470" t="s">
        <v>8645</v>
      </c>
      <c r="B62" s="471" t="s">
        <v>8547</v>
      </c>
      <c r="C62" s="472" t="s">
        <v>8646</v>
      </c>
      <c r="D62" s="473" t="s">
        <v>8647</v>
      </c>
      <c r="E62" s="474">
        <v>1500</v>
      </c>
      <c r="F62" s="474">
        <v>0</v>
      </c>
      <c r="G62" s="474">
        <f t="shared" si="2"/>
        <v>1500</v>
      </c>
      <c r="H62" s="469" t="s">
        <v>8533</v>
      </c>
      <c r="I62" s="469"/>
      <c r="J62" s="22" t="s">
        <v>8534</v>
      </c>
    </row>
    <row r="63" spans="1:10" ht="14.45" customHeight="1" x14ac:dyDescent="0.25">
      <c r="A63" s="470" t="s">
        <v>8648</v>
      </c>
      <c r="B63" s="471" t="s">
        <v>8536</v>
      </c>
      <c r="C63" s="472" t="s">
        <v>8649</v>
      </c>
      <c r="D63" s="473" t="s">
        <v>8650</v>
      </c>
      <c r="E63" s="474">
        <v>1500</v>
      </c>
      <c r="F63" s="475">
        <v>0</v>
      </c>
      <c r="G63" s="474">
        <f t="shared" si="2"/>
        <v>1500</v>
      </c>
      <c r="H63" s="489" t="s">
        <v>8617</v>
      </c>
      <c r="I63" s="489" t="s">
        <v>8618</v>
      </c>
      <c r="J63" s="470"/>
    </row>
    <row r="64" spans="1:10" ht="14.45" customHeight="1" x14ac:dyDescent="0.25">
      <c r="A64" s="470" t="s">
        <v>8651</v>
      </c>
      <c r="B64" s="471" t="s">
        <v>8536</v>
      </c>
      <c r="C64" s="472" t="s">
        <v>8652</v>
      </c>
      <c r="D64" s="473" t="s">
        <v>8653</v>
      </c>
      <c r="E64" s="474">
        <v>1500</v>
      </c>
      <c r="F64" s="474">
        <v>0</v>
      </c>
      <c r="G64" s="474">
        <f t="shared" si="2"/>
        <v>1500</v>
      </c>
      <c r="H64" s="489"/>
      <c r="I64" s="489"/>
      <c r="J64" s="494"/>
    </row>
    <row r="65" spans="1:10" ht="14.45" customHeight="1" x14ac:dyDescent="0.25">
      <c r="A65" s="470" t="s">
        <v>8654</v>
      </c>
      <c r="B65" s="471" t="s">
        <v>8536</v>
      </c>
      <c r="C65" s="472" t="s">
        <v>8655</v>
      </c>
      <c r="D65" s="473" t="s">
        <v>8656</v>
      </c>
      <c r="E65" s="474">
        <v>1500</v>
      </c>
      <c r="F65" s="474">
        <v>0</v>
      </c>
      <c r="G65" s="474">
        <f t="shared" si="2"/>
        <v>1500</v>
      </c>
      <c r="H65" s="489"/>
      <c r="I65" s="489"/>
      <c r="J65" s="494"/>
    </row>
    <row r="66" spans="1:10" ht="14.45" customHeight="1" x14ac:dyDescent="0.25">
      <c r="A66" s="470" t="s">
        <v>8657</v>
      </c>
      <c r="B66" s="471" t="s">
        <v>8536</v>
      </c>
      <c r="C66" s="472" t="s">
        <v>8658</v>
      </c>
      <c r="D66" s="473" t="s">
        <v>8659</v>
      </c>
      <c r="E66" s="474">
        <v>1500</v>
      </c>
      <c r="F66" s="478">
        <v>0</v>
      </c>
      <c r="G66" s="474">
        <f t="shared" si="2"/>
        <v>1500</v>
      </c>
      <c r="H66" s="469" t="s">
        <v>8660</v>
      </c>
      <c r="I66" s="469"/>
      <c r="J66" s="22" t="s">
        <v>8534</v>
      </c>
    </row>
    <row r="67" spans="1:10" ht="14.45" customHeight="1" x14ac:dyDescent="0.25">
      <c r="A67" s="470" t="s">
        <v>8661</v>
      </c>
      <c r="B67" s="471" t="s">
        <v>8580</v>
      </c>
      <c r="C67" s="472" t="s">
        <v>8662</v>
      </c>
      <c r="D67" s="473" t="s">
        <v>8663</v>
      </c>
      <c r="E67" s="474">
        <v>1500</v>
      </c>
      <c r="F67" s="475">
        <v>0</v>
      </c>
      <c r="G67" s="474">
        <f t="shared" si="2"/>
        <v>1500</v>
      </c>
      <c r="H67" s="489" t="s">
        <v>8553</v>
      </c>
      <c r="I67" s="489" t="s">
        <v>8554</v>
      </c>
      <c r="J67" s="494" t="s">
        <v>8664</v>
      </c>
    </row>
    <row r="68" spans="1:10" ht="14.45" customHeight="1" x14ac:dyDescent="0.25">
      <c r="A68" s="470" t="s">
        <v>8665</v>
      </c>
      <c r="B68" s="471" t="s">
        <v>8536</v>
      </c>
      <c r="C68" s="472" t="s">
        <v>8666</v>
      </c>
      <c r="D68" s="473" t="s">
        <v>8667</v>
      </c>
      <c r="E68" s="474">
        <v>1500</v>
      </c>
      <c r="F68" s="474">
        <v>0</v>
      </c>
      <c r="G68" s="474">
        <f t="shared" si="2"/>
        <v>1500</v>
      </c>
      <c r="H68" s="489"/>
      <c r="I68" s="489"/>
      <c r="J68" s="494"/>
    </row>
    <row r="69" spans="1:10" ht="14.45" customHeight="1" x14ac:dyDescent="0.25">
      <c r="A69" s="470" t="s">
        <v>8668</v>
      </c>
      <c r="B69" s="471" t="s">
        <v>8530</v>
      </c>
      <c r="C69" s="472" t="s">
        <v>8669</v>
      </c>
      <c r="D69" s="473" t="s">
        <v>8670</v>
      </c>
      <c r="E69" s="474">
        <v>1500</v>
      </c>
      <c r="F69" s="474">
        <v>0</v>
      </c>
      <c r="G69" s="474">
        <f t="shared" si="2"/>
        <v>1500</v>
      </c>
      <c r="H69" s="489" t="s">
        <v>8553</v>
      </c>
      <c r="I69" s="489" t="s">
        <v>8554</v>
      </c>
      <c r="J69" s="494"/>
    </row>
    <row r="70" spans="1:10" ht="14.45" customHeight="1" x14ac:dyDescent="0.25">
      <c r="A70" s="470" t="s">
        <v>8671</v>
      </c>
      <c r="B70" s="471" t="s">
        <v>8547</v>
      </c>
      <c r="C70" s="472" t="s">
        <v>8672</v>
      </c>
      <c r="D70" s="473" t="s">
        <v>8673</v>
      </c>
      <c r="E70" s="474">
        <v>1500</v>
      </c>
      <c r="F70" s="478">
        <v>0</v>
      </c>
      <c r="G70" s="474">
        <f t="shared" si="2"/>
        <v>1500</v>
      </c>
      <c r="H70" s="469" t="s">
        <v>8533</v>
      </c>
      <c r="I70" s="469"/>
      <c r="J70" s="22" t="s">
        <v>8534</v>
      </c>
    </row>
    <row r="71" spans="1:10" ht="14.45" customHeight="1" x14ac:dyDescent="0.25">
      <c r="A71" s="470" t="s">
        <v>8674</v>
      </c>
      <c r="B71" s="471" t="s">
        <v>8547</v>
      </c>
      <c r="C71" s="472" t="s">
        <v>8675</v>
      </c>
      <c r="D71" s="473" t="s">
        <v>8676</v>
      </c>
      <c r="E71" s="474">
        <v>1500</v>
      </c>
      <c r="F71" s="475">
        <v>0</v>
      </c>
      <c r="G71" s="474">
        <f t="shared" si="2"/>
        <v>1500</v>
      </c>
      <c r="H71" s="489" t="s">
        <v>8677</v>
      </c>
      <c r="I71" s="489" t="s">
        <v>8678</v>
      </c>
      <c r="J71" s="494"/>
    </row>
    <row r="72" spans="1:10" ht="14.45" customHeight="1" x14ac:dyDescent="0.25">
      <c r="A72" s="470" t="s">
        <v>8679</v>
      </c>
      <c r="B72" s="471" t="s">
        <v>8536</v>
      </c>
      <c r="C72" s="472" t="s">
        <v>8680</v>
      </c>
      <c r="D72" s="473" t="s">
        <v>8681</v>
      </c>
      <c r="E72" s="474">
        <v>1500</v>
      </c>
      <c r="F72" s="474">
        <v>0</v>
      </c>
      <c r="G72" s="474">
        <f t="shared" si="2"/>
        <v>1500</v>
      </c>
      <c r="H72" s="469" t="s">
        <v>8533</v>
      </c>
      <c r="I72" s="469"/>
      <c r="J72" s="22" t="s">
        <v>8534</v>
      </c>
    </row>
    <row r="73" spans="1:10" ht="14.45" customHeight="1" x14ac:dyDescent="0.25">
      <c r="A73" s="470" t="s">
        <v>8682</v>
      </c>
      <c r="B73" s="471" t="s">
        <v>8536</v>
      </c>
      <c r="C73" s="472" t="s">
        <v>8683</v>
      </c>
      <c r="D73" s="473" t="s">
        <v>8684</v>
      </c>
      <c r="E73" s="474">
        <v>1500</v>
      </c>
      <c r="F73" s="474">
        <v>0</v>
      </c>
      <c r="G73" s="474">
        <f t="shared" si="2"/>
        <v>1500</v>
      </c>
      <c r="H73" s="469" t="s">
        <v>8533</v>
      </c>
      <c r="I73" s="469"/>
      <c r="J73" s="22" t="s">
        <v>8534</v>
      </c>
    </row>
    <row r="74" spans="1:10" ht="14.45" customHeight="1" x14ac:dyDescent="0.25">
      <c r="A74" s="479" t="s">
        <v>8685</v>
      </c>
      <c r="B74" s="480" t="s">
        <v>8536</v>
      </c>
      <c r="C74" s="481" t="s">
        <v>8686</v>
      </c>
      <c r="D74" s="482" t="s">
        <v>8687</v>
      </c>
      <c r="E74" s="483">
        <v>1500</v>
      </c>
      <c r="F74" s="478">
        <v>0</v>
      </c>
      <c r="G74" s="483">
        <f t="shared" si="2"/>
        <v>1500</v>
      </c>
      <c r="H74" s="495" t="s">
        <v>8595</v>
      </c>
      <c r="I74" s="496" t="s">
        <v>8596</v>
      </c>
      <c r="J74" s="497"/>
    </row>
    <row r="75" spans="1:10" s="368" customFormat="1" ht="14.45" customHeight="1" x14ac:dyDescent="0.25">
      <c r="A75" s="687" t="s">
        <v>8528</v>
      </c>
      <c r="B75" s="688"/>
      <c r="C75" s="688"/>
      <c r="D75" s="689"/>
      <c r="E75" s="452">
        <f>SUM(E52:E74)</f>
        <v>30000</v>
      </c>
      <c r="F75" s="442">
        <f>SUM(F52:F74)</f>
        <v>0</v>
      </c>
      <c r="G75" s="452">
        <f>SUM(G52:G74)</f>
        <v>30000</v>
      </c>
      <c r="H75" s="684"/>
      <c r="I75" s="685"/>
      <c r="J75" s="686"/>
    </row>
    <row r="76" spans="1:10" ht="14.45" customHeight="1" x14ac:dyDescent="0.25">
      <c r="A76" s="457"/>
      <c r="B76" s="458"/>
      <c r="C76" s="458"/>
      <c r="D76" s="458"/>
      <c r="E76" s="459"/>
      <c r="F76" s="459"/>
      <c r="G76" s="459"/>
      <c r="H76" s="460"/>
      <c r="I76" s="461"/>
      <c r="J76" s="462"/>
    </row>
    <row r="77" spans="1:10" s="368" customFormat="1" ht="14.45" customHeight="1" x14ac:dyDescent="0.25">
      <c r="A77" s="699" t="s">
        <v>8985</v>
      </c>
      <c r="B77" s="699"/>
      <c r="C77" s="699"/>
      <c r="D77" s="699"/>
      <c r="E77" s="699"/>
      <c r="F77" s="699"/>
      <c r="G77" s="699"/>
      <c r="H77" s="699"/>
      <c r="I77" s="699"/>
      <c r="J77" s="699"/>
    </row>
    <row r="78" spans="1:10" s="368" customFormat="1" ht="14.45" customHeight="1" x14ac:dyDescent="0.25">
      <c r="A78" s="691" t="s">
        <v>8513</v>
      </c>
      <c r="B78" s="691" t="s">
        <v>8514</v>
      </c>
      <c r="C78" s="691"/>
      <c r="D78" s="691"/>
      <c r="E78" s="700" t="s">
        <v>2</v>
      </c>
      <c r="F78" s="700"/>
      <c r="G78" s="692" t="s">
        <v>8515</v>
      </c>
      <c r="H78" s="682" t="s">
        <v>8516</v>
      </c>
      <c r="I78" s="683"/>
      <c r="J78" s="691" t="s">
        <v>32</v>
      </c>
    </row>
    <row r="79" spans="1:10" s="368" customFormat="1" ht="14.45" customHeight="1" x14ac:dyDescent="0.25">
      <c r="A79" s="691"/>
      <c r="B79" s="691"/>
      <c r="C79" s="691"/>
      <c r="D79" s="691"/>
      <c r="E79" s="442" t="s">
        <v>8517</v>
      </c>
      <c r="F79" s="442" t="s">
        <v>8518</v>
      </c>
      <c r="G79" s="692"/>
      <c r="H79" s="443" t="s">
        <v>8519</v>
      </c>
      <c r="I79" s="444" t="s">
        <v>8520</v>
      </c>
      <c r="J79" s="691"/>
    </row>
    <row r="80" spans="1:10" ht="14.45" customHeight="1" x14ac:dyDescent="0.25">
      <c r="A80" s="463" t="s">
        <v>8688</v>
      </c>
      <c r="B80" s="464" t="s">
        <v>8689</v>
      </c>
      <c r="C80" s="465" t="s">
        <v>8690</v>
      </c>
      <c r="D80" s="466" t="s">
        <v>8691</v>
      </c>
      <c r="E80" s="467">
        <v>1500</v>
      </c>
      <c r="F80" s="475">
        <v>0</v>
      </c>
      <c r="G80" s="467">
        <f>SUM(E80-F80)</f>
        <v>1500</v>
      </c>
      <c r="H80" s="489" t="s">
        <v>8554</v>
      </c>
      <c r="I80" s="489" t="s">
        <v>8563</v>
      </c>
      <c r="J80" s="463"/>
    </row>
    <row r="81" spans="1:10" ht="14.45" customHeight="1" x14ac:dyDescent="0.25">
      <c r="A81" s="470" t="s">
        <v>8692</v>
      </c>
      <c r="B81" s="471" t="s">
        <v>8536</v>
      </c>
      <c r="C81" s="472" t="s">
        <v>8693</v>
      </c>
      <c r="D81" s="473" t="s">
        <v>8694</v>
      </c>
      <c r="E81" s="474">
        <v>1500</v>
      </c>
      <c r="F81" s="474">
        <v>0</v>
      </c>
      <c r="G81" s="474">
        <f>SUM(E81-F81)</f>
        <v>1500</v>
      </c>
      <c r="H81" s="491" t="s">
        <v>8695</v>
      </c>
      <c r="I81" s="491" t="s">
        <v>8696</v>
      </c>
      <c r="J81" s="470" t="s">
        <v>8697</v>
      </c>
    </row>
    <row r="82" spans="1:10" ht="14.45" customHeight="1" x14ac:dyDescent="0.25">
      <c r="A82" s="470" t="s">
        <v>8698</v>
      </c>
      <c r="B82" s="471" t="s">
        <v>8536</v>
      </c>
      <c r="C82" s="472" t="s">
        <v>8699</v>
      </c>
      <c r="D82" s="473" t="s">
        <v>8700</v>
      </c>
      <c r="E82" s="474">
        <v>1500</v>
      </c>
      <c r="F82" s="474">
        <v>0</v>
      </c>
      <c r="G82" s="474">
        <f t="shared" ref="G82:G91" si="3">SUM(E82-F82)</f>
        <v>1500</v>
      </c>
      <c r="H82" s="491" t="s">
        <v>8701</v>
      </c>
      <c r="I82" s="491" t="s">
        <v>8702</v>
      </c>
      <c r="J82" s="470"/>
    </row>
    <row r="83" spans="1:10" ht="14.45" customHeight="1" x14ac:dyDescent="0.25">
      <c r="A83" s="470" t="s">
        <v>8703</v>
      </c>
      <c r="B83" s="471" t="s">
        <v>8547</v>
      </c>
      <c r="C83" s="472" t="s">
        <v>8704</v>
      </c>
      <c r="D83" s="473" t="s">
        <v>8705</v>
      </c>
      <c r="E83" s="474">
        <v>1500</v>
      </c>
      <c r="F83" s="475">
        <v>0</v>
      </c>
      <c r="G83" s="474">
        <f t="shared" si="3"/>
        <v>1500</v>
      </c>
      <c r="H83" s="469" t="s">
        <v>8533</v>
      </c>
      <c r="I83" s="469"/>
      <c r="J83" s="22" t="s">
        <v>8534</v>
      </c>
    </row>
    <row r="84" spans="1:10" ht="14.45" customHeight="1" x14ac:dyDescent="0.25">
      <c r="A84" s="470" t="s">
        <v>8706</v>
      </c>
      <c r="B84" s="471" t="s">
        <v>8547</v>
      </c>
      <c r="C84" s="472" t="s">
        <v>8707</v>
      </c>
      <c r="D84" s="473" t="s">
        <v>8708</v>
      </c>
      <c r="E84" s="474">
        <v>1500</v>
      </c>
      <c r="F84" s="474">
        <v>0</v>
      </c>
      <c r="G84" s="474">
        <f t="shared" si="3"/>
        <v>1500</v>
      </c>
      <c r="H84" s="489"/>
      <c r="I84" s="489"/>
      <c r="J84" s="470"/>
    </row>
    <row r="85" spans="1:10" ht="14.45" customHeight="1" x14ac:dyDescent="0.25">
      <c r="A85" s="470" t="s">
        <v>8709</v>
      </c>
      <c r="B85" s="471" t="s">
        <v>8536</v>
      </c>
      <c r="C85" s="472" t="s">
        <v>8710</v>
      </c>
      <c r="D85" s="473" t="s">
        <v>8711</v>
      </c>
      <c r="E85" s="474">
        <v>1500</v>
      </c>
      <c r="F85" s="474">
        <v>0</v>
      </c>
      <c r="G85" s="474">
        <f t="shared" si="3"/>
        <v>1500</v>
      </c>
      <c r="H85" s="469" t="s">
        <v>8533</v>
      </c>
      <c r="I85" s="469"/>
      <c r="J85" s="22" t="s">
        <v>8534</v>
      </c>
    </row>
    <row r="86" spans="1:10" ht="14.45" customHeight="1" x14ac:dyDescent="0.25">
      <c r="A86" s="470" t="s">
        <v>8712</v>
      </c>
      <c r="B86" s="471" t="s">
        <v>8536</v>
      </c>
      <c r="C86" s="472" t="s">
        <v>8713</v>
      </c>
      <c r="D86" s="473" t="s">
        <v>8714</v>
      </c>
      <c r="E86" s="474">
        <v>1500</v>
      </c>
      <c r="F86" s="475">
        <v>0</v>
      </c>
      <c r="G86" s="474">
        <f t="shared" si="3"/>
        <v>1500</v>
      </c>
      <c r="H86" s="489"/>
      <c r="I86" s="489"/>
      <c r="J86" s="470"/>
    </row>
    <row r="87" spans="1:10" ht="14.45" customHeight="1" x14ac:dyDescent="0.25">
      <c r="A87" s="470" t="s">
        <v>8712</v>
      </c>
      <c r="B87" s="471" t="s">
        <v>8570</v>
      </c>
      <c r="C87" s="472" t="s">
        <v>8715</v>
      </c>
      <c r="D87" s="473" t="s">
        <v>8716</v>
      </c>
      <c r="E87" s="474">
        <v>1500</v>
      </c>
      <c r="F87" s="474">
        <v>0</v>
      </c>
      <c r="G87" s="474">
        <f t="shared" si="3"/>
        <v>1500</v>
      </c>
      <c r="H87" s="469" t="s">
        <v>8533</v>
      </c>
      <c r="I87" s="469"/>
      <c r="J87" s="22" t="s">
        <v>8534</v>
      </c>
    </row>
    <row r="88" spans="1:10" ht="14.45" customHeight="1" x14ac:dyDescent="0.25">
      <c r="A88" s="470" t="s">
        <v>8717</v>
      </c>
      <c r="B88" s="471" t="s">
        <v>8536</v>
      </c>
      <c r="C88" s="472" t="s">
        <v>8718</v>
      </c>
      <c r="D88" s="473" t="s">
        <v>8719</v>
      </c>
      <c r="E88" s="474">
        <v>1500</v>
      </c>
      <c r="F88" s="474">
        <v>0</v>
      </c>
      <c r="G88" s="474">
        <f t="shared" si="3"/>
        <v>1500</v>
      </c>
      <c r="H88" s="469" t="s">
        <v>8533</v>
      </c>
      <c r="I88" s="469"/>
      <c r="J88" s="22" t="s">
        <v>8534</v>
      </c>
    </row>
    <row r="89" spans="1:10" ht="14.45" customHeight="1" x14ac:dyDescent="0.25">
      <c r="A89" s="470" t="s">
        <v>8720</v>
      </c>
      <c r="B89" s="471" t="s">
        <v>8721</v>
      </c>
      <c r="C89" s="472" t="s">
        <v>8722</v>
      </c>
      <c r="D89" s="473" t="s">
        <v>8723</v>
      </c>
      <c r="E89" s="474">
        <v>1500</v>
      </c>
      <c r="F89" s="475">
        <v>0</v>
      </c>
      <c r="G89" s="474">
        <f t="shared" si="3"/>
        <v>1500</v>
      </c>
      <c r="H89" s="489"/>
      <c r="I89" s="489"/>
      <c r="J89" s="470"/>
    </row>
    <row r="90" spans="1:10" ht="14.45" customHeight="1" x14ac:dyDescent="0.25">
      <c r="A90" s="470" t="s">
        <v>8724</v>
      </c>
      <c r="B90" s="471" t="s">
        <v>8536</v>
      </c>
      <c r="C90" s="472" t="s">
        <v>8725</v>
      </c>
      <c r="D90" s="473" t="s">
        <v>8726</v>
      </c>
      <c r="E90" s="474">
        <v>1500</v>
      </c>
      <c r="F90" s="475">
        <v>0</v>
      </c>
      <c r="G90" s="474">
        <f t="shared" si="3"/>
        <v>1500</v>
      </c>
      <c r="H90" s="469" t="s">
        <v>8533</v>
      </c>
      <c r="I90" s="469"/>
      <c r="J90" s="22" t="s">
        <v>8534</v>
      </c>
    </row>
    <row r="91" spans="1:10" ht="14.45" customHeight="1" x14ac:dyDescent="0.25">
      <c r="A91" s="479" t="s">
        <v>8727</v>
      </c>
      <c r="B91" s="480" t="s">
        <v>8536</v>
      </c>
      <c r="C91" s="481" t="s">
        <v>8544</v>
      </c>
      <c r="D91" s="482" t="s">
        <v>8545</v>
      </c>
      <c r="E91" s="483">
        <v>1500</v>
      </c>
      <c r="F91" s="483">
        <v>0</v>
      </c>
      <c r="G91" s="483">
        <f t="shared" si="3"/>
        <v>1500</v>
      </c>
      <c r="H91" s="495"/>
      <c r="I91" s="495"/>
      <c r="J91" s="479"/>
    </row>
    <row r="92" spans="1:10" ht="14.45" customHeight="1" x14ac:dyDescent="0.25">
      <c r="A92" s="470" t="s">
        <v>8728</v>
      </c>
      <c r="B92" s="471" t="s">
        <v>8560</v>
      </c>
      <c r="C92" s="472" t="s">
        <v>8729</v>
      </c>
      <c r="D92" s="473" t="s">
        <v>8730</v>
      </c>
      <c r="E92" s="474">
        <v>1500</v>
      </c>
      <c r="F92" s="474">
        <v>0</v>
      </c>
      <c r="G92" s="474">
        <f>SUM(E92-F92)</f>
        <v>1500</v>
      </c>
      <c r="H92" s="489" t="s">
        <v>8731</v>
      </c>
      <c r="I92" s="489" t="s">
        <v>8732</v>
      </c>
      <c r="J92" s="470"/>
    </row>
    <row r="93" spans="1:10" ht="14.45" customHeight="1" x14ac:dyDescent="0.25">
      <c r="A93" s="479" t="s">
        <v>8717</v>
      </c>
      <c r="B93" s="480" t="s">
        <v>8733</v>
      </c>
      <c r="C93" s="481" t="s">
        <v>8734</v>
      </c>
      <c r="D93" s="482" t="s">
        <v>8735</v>
      </c>
      <c r="E93" s="498">
        <v>450</v>
      </c>
      <c r="F93" s="475">
        <v>0</v>
      </c>
      <c r="G93" s="483">
        <f>SUM(E93-F93)</f>
        <v>450</v>
      </c>
      <c r="H93" s="495" t="s">
        <v>8736</v>
      </c>
      <c r="I93" s="495" t="s">
        <v>8737</v>
      </c>
      <c r="J93" s="479"/>
    </row>
    <row r="94" spans="1:10" ht="14.45" customHeight="1" x14ac:dyDescent="0.25">
      <c r="A94" s="696" t="s">
        <v>8528</v>
      </c>
      <c r="B94" s="697"/>
      <c r="C94" s="697"/>
      <c r="D94" s="698"/>
      <c r="E94" s="452">
        <f>SUM(E80:E93)</f>
        <v>19950</v>
      </c>
      <c r="F94" s="442"/>
      <c r="G94" s="452">
        <f>SUM(G80:G93)</f>
        <v>19950</v>
      </c>
      <c r="H94" s="693"/>
      <c r="I94" s="694"/>
      <c r="J94" s="695"/>
    </row>
    <row r="95" spans="1:10" ht="14.45" customHeight="1" x14ac:dyDescent="0.25">
      <c r="A95" s="457"/>
      <c r="B95" s="458"/>
      <c r="C95" s="458"/>
      <c r="D95" s="458"/>
      <c r="E95" s="459"/>
      <c r="F95" s="459"/>
      <c r="G95" s="459"/>
      <c r="H95" s="460"/>
      <c r="I95" s="461"/>
      <c r="J95" s="462"/>
    </row>
    <row r="96" spans="1:10" s="368" customFormat="1" ht="14.45" customHeight="1" x14ac:dyDescent="0.25">
      <c r="A96" s="690" t="s">
        <v>8986</v>
      </c>
      <c r="B96" s="690"/>
      <c r="C96" s="690"/>
      <c r="D96" s="690"/>
      <c r="E96" s="690"/>
      <c r="F96" s="690"/>
      <c r="G96" s="690"/>
      <c r="H96" s="690"/>
      <c r="I96" s="690"/>
      <c r="J96" s="690"/>
    </row>
    <row r="97" spans="1:10" s="368" customFormat="1" ht="14.45" customHeight="1" x14ac:dyDescent="0.25">
      <c r="A97" s="691" t="s">
        <v>8513</v>
      </c>
      <c r="B97" s="691" t="s">
        <v>8514</v>
      </c>
      <c r="C97" s="691"/>
      <c r="D97" s="691"/>
      <c r="E97" s="687" t="s">
        <v>2</v>
      </c>
      <c r="F97" s="689"/>
      <c r="G97" s="692" t="s">
        <v>8515</v>
      </c>
      <c r="H97" s="682" t="s">
        <v>8516</v>
      </c>
      <c r="I97" s="683"/>
      <c r="J97" s="691" t="s">
        <v>32</v>
      </c>
    </row>
    <row r="98" spans="1:10" s="368" customFormat="1" ht="14.45" customHeight="1" x14ac:dyDescent="0.25">
      <c r="A98" s="691"/>
      <c r="B98" s="691"/>
      <c r="C98" s="691"/>
      <c r="D98" s="691"/>
      <c r="E98" s="442" t="s">
        <v>8517</v>
      </c>
      <c r="F98" s="442" t="s">
        <v>8518</v>
      </c>
      <c r="G98" s="692"/>
      <c r="H98" s="443" t="s">
        <v>8519</v>
      </c>
      <c r="I98" s="444" t="s">
        <v>8520</v>
      </c>
      <c r="J98" s="691"/>
    </row>
    <row r="99" spans="1:10" ht="14.45" customHeight="1" x14ac:dyDescent="0.25">
      <c r="A99" s="463" t="s">
        <v>8738</v>
      </c>
      <c r="B99" s="464" t="s">
        <v>8739</v>
      </c>
      <c r="C99" s="465" t="s">
        <v>8740</v>
      </c>
      <c r="D99" s="466" t="s">
        <v>8741</v>
      </c>
      <c r="E99" s="467">
        <v>1500</v>
      </c>
      <c r="F99" s="474">
        <v>0</v>
      </c>
      <c r="G99" s="467">
        <f>SUM(E99-F99)</f>
        <v>1500</v>
      </c>
      <c r="H99" s="489" t="s">
        <v>8677</v>
      </c>
      <c r="I99" s="489" t="s">
        <v>8678</v>
      </c>
      <c r="J99" s="463"/>
    </row>
    <row r="100" spans="1:10" ht="14.45" customHeight="1" x14ac:dyDescent="0.25">
      <c r="A100" s="479" t="s">
        <v>8742</v>
      </c>
      <c r="B100" s="480" t="s">
        <v>8530</v>
      </c>
      <c r="C100" s="481" t="s">
        <v>8743</v>
      </c>
      <c r="D100" s="482" t="s">
        <v>8744</v>
      </c>
      <c r="E100" s="483">
        <v>1500</v>
      </c>
      <c r="F100" s="483">
        <v>0</v>
      </c>
      <c r="G100" s="483">
        <f t="shared" ref="G100:G118" si="4">SUM(E100-F100)</f>
        <v>1500</v>
      </c>
      <c r="H100" s="492" t="s">
        <v>8533</v>
      </c>
      <c r="I100" s="492"/>
      <c r="J100" s="493" t="s">
        <v>8534</v>
      </c>
    </row>
    <row r="101" spans="1:10" s="368" customFormat="1" ht="14.45" customHeight="1" x14ac:dyDescent="0.25">
      <c r="A101" s="690" t="s">
        <v>9045</v>
      </c>
      <c r="B101" s="690"/>
      <c r="C101" s="690"/>
      <c r="D101" s="690"/>
      <c r="E101" s="690"/>
      <c r="F101" s="690"/>
      <c r="G101" s="690"/>
      <c r="H101" s="690"/>
      <c r="I101" s="690"/>
      <c r="J101" s="690"/>
    </row>
    <row r="102" spans="1:10" s="368" customFormat="1" ht="14.45" customHeight="1" x14ac:dyDescent="0.25">
      <c r="A102" s="691" t="s">
        <v>8513</v>
      </c>
      <c r="B102" s="691" t="s">
        <v>8514</v>
      </c>
      <c r="C102" s="691"/>
      <c r="D102" s="691"/>
      <c r="E102" s="687" t="s">
        <v>2</v>
      </c>
      <c r="F102" s="689"/>
      <c r="G102" s="692" t="s">
        <v>8515</v>
      </c>
      <c r="H102" s="682" t="s">
        <v>8516</v>
      </c>
      <c r="I102" s="683"/>
      <c r="J102" s="691" t="s">
        <v>32</v>
      </c>
    </row>
    <row r="103" spans="1:10" s="368" customFormat="1" ht="14.45" customHeight="1" x14ac:dyDescent="0.25">
      <c r="A103" s="691"/>
      <c r="B103" s="691"/>
      <c r="C103" s="691"/>
      <c r="D103" s="691"/>
      <c r="E103" s="442" t="s">
        <v>8517</v>
      </c>
      <c r="F103" s="442" t="s">
        <v>8518</v>
      </c>
      <c r="G103" s="692"/>
      <c r="H103" s="443" t="s">
        <v>8519</v>
      </c>
      <c r="I103" s="444" t="s">
        <v>8520</v>
      </c>
      <c r="J103" s="691"/>
    </row>
    <row r="104" spans="1:10" ht="14.45" customHeight="1" x14ac:dyDescent="0.25">
      <c r="A104" s="470" t="s">
        <v>8745</v>
      </c>
      <c r="B104" s="471" t="s">
        <v>8560</v>
      </c>
      <c r="C104" s="472" t="s">
        <v>8746</v>
      </c>
      <c r="D104" s="473" t="s">
        <v>8747</v>
      </c>
      <c r="E104" s="474">
        <v>1500</v>
      </c>
      <c r="F104" s="474">
        <v>0</v>
      </c>
      <c r="G104" s="474">
        <f t="shared" si="4"/>
        <v>1500</v>
      </c>
      <c r="H104" s="489"/>
      <c r="I104" s="489"/>
      <c r="J104" s="470"/>
    </row>
    <row r="105" spans="1:10" ht="14.45" customHeight="1" x14ac:dyDescent="0.25">
      <c r="A105" s="470" t="s">
        <v>8748</v>
      </c>
      <c r="B105" s="471" t="s">
        <v>8749</v>
      </c>
      <c r="C105" s="472" t="s">
        <v>8750</v>
      </c>
      <c r="D105" s="473" t="s">
        <v>8751</v>
      </c>
      <c r="E105" s="474">
        <v>1500</v>
      </c>
      <c r="F105" s="474">
        <v>0</v>
      </c>
      <c r="G105" s="474">
        <f t="shared" si="4"/>
        <v>1500</v>
      </c>
      <c r="H105" s="489"/>
      <c r="I105" s="489"/>
      <c r="J105" s="470"/>
    </row>
    <row r="106" spans="1:10" ht="14.45" customHeight="1" x14ac:dyDescent="0.25">
      <c r="A106" s="470" t="s">
        <v>8752</v>
      </c>
      <c r="B106" s="471" t="s">
        <v>8721</v>
      </c>
      <c r="C106" s="472" t="s">
        <v>8753</v>
      </c>
      <c r="D106" s="473" t="s">
        <v>8754</v>
      </c>
      <c r="E106" s="474">
        <v>1500</v>
      </c>
      <c r="F106" s="474">
        <v>0</v>
      </c>
      <c r="G106" s="474">
        <f t="shared" si="4"/>
        <v>1500</v>
      </c>
      <c r="H106" s="489" t="s">
        <v>8553</v>
      </c>
      <c r="I106" s="489" t="s">
        <v>8554</v>
      </c>
      <c r="J106" s="470" t="s">
        <v>8565</v>
      </c>
    </row>
    <row r="107" spans="1:10" ht="14.45" customHeight="1" x14ac:dyDescent="0.25">
      <c r="A107" s="470" t="s">
        <v>8752</v>
      </c>
      <c r="B107" s="471" t="s">
        <v>8721</v>
      </c>
      <c r="C107" s="472" t="s">
        <v>8755</v>
      </c>
      <c r="D107" s="473" t="s">
        <v>8756</v>
      </c>
      <c r="E107" s="474">
        <v>1500</v>
      </c>
      <c r="F107" s="474">
        <v>0</v>
      </c>
      <c r="G107" s="474">
        <f t="shared" si="4"/>
        <v>1500</v>
      </c>
      <c r="H107" s="489" t="s">
        <v>8757</v>
      </c>
      <c r="I107" s="489" t="s">
        <v>8758</v>
      </c>
      <c r="J107" s="477" t="s">
        <v>8558</v>
      </c>
    </row>
    <row r="108" spans="1:10" ht="14.45" customHeight="1" x14ac:dyDescent="0.25">
      <c r="A108" s="470" t="s">
        <v>8759</v>
      </c>
      <c r="B108" s="471" t="s">
        <v>8721</v>
      </c>
      <c r="C108" s="472" t="s">
        <v>8760</v>
      </c>
      <c r="D108" s="473" t="s">
        <v>8761</v>
      </c>
      <c r="E108" s="474">
        <v>1500</v>
      </c>
      <c r="F108" s="474">
        <v>0</v>
      </c>
      <c r="G108" s="474">
        <f t="shared" si="4"/>
        <v>1500</v>
      </c>
      <c r="H108" s="489"/>
      <c r="I108" s="489"/>
      <c r="J108" s="470"/>
    </row>
    <row r="109" spans="1:10" ht="14.45" customHeight="1" x14ac:dyDescent="0.25">
      <c r="A109" s="470" t="s">
        <v>8762</v>
      </c>
      <c r="B109" s="471" t="s">
        <v>8547</v>
      </c>
      <c r="C109" s="472" t="s">
        <v>8763</v>
      </c>
      <c r="D109" s="473" t="s">
        <v>8764</v>
      </c>
      <c r="E109" s="474">
        <v>1500</v>
      </c>
      <c r="F109" s="474">
        <v>0</v>
      </c>
      <c r="G109" s="474">
        <f t="shared" si="4"/>
        <v>1500</v>
      </c>
      <c r="H109" s="489" t="s">
        <v>8765</v>
      </c>
      <c r="I109" s="489" t="s">
        <v>8766</v>
      </c>
      <c r="J109" s="470"/>
    </row>
    <row r="110" spans="1:10" ht="14.45" customHeight="1" x14ac:dyDescent="0.25">
      <c r="A110" s="470" t="s">
        <v>8767</v>
      </c>
      <c r="B110" s="471" t="s">
        <v>8536</v>
      </c>
      <c r="C110" s="472" t="s">
        <v>8768</v>
      </c>
      <c r="D110" s="473" t="s">
        <v>8769</v>
      </c>
      <c r="E110" s="474">
        <v>1500</v>
      </c>
      <c r="F110" s="474">
        <v>0</v>
      </c>
      <c r="G110" s="474">
        <f t="shared" si="4"/>
        <v>1500</v>
      </c>
      <c r="H110" s="489" t="s">
        <v>8677</v>
      </c>
      <c r="I110" s="489" t="s">
        <v>8678</v>
      </c>
      <c r="J110" s="470"/>
    </row>
    <row r="111" spans="1:10" ht="14.45" customHeight="1" x14ac:dyDescent="0.25">
      <c r="A111" s="470" t="s">
        <v>8770</v>
      </c>
      <c r="B111" s="471" t="s">
        <v>8771</v>
      </c>
      <c r="C111" s="472" t="s">
        <v>8772</v>
      </c>
      <c r="D111" s="473" t="s">
        <v>8773</v>
      </c>
      <c r="E111" s="474">
        <v>1350</v>
      </c>
      <c r="F111" s="474">
        <v>0</v>
      </c>
      <c r="G111" s="474">
        <f t="shared" si="4"/>
        <v>1350</v>
      </c>
      <c r="H111" s="489"/>
      <c r="I111" s="489"/>
      <c r="J111" s="499" t="s">
        <v>8558</v>
      </c>
    </row>
    <row r="112" spans="1:10" ht="14.45" customHeight="1" x14ac:dyDescent="0.25">
      <c r="A112" s="470" t="s">
        <v>8774</v>
      </c>
      <c r="B112" s="471" t="s">
        <v>8570</v>
      </c>
      <c r="C112" s="472" t="s">
        <v>8775</v>
      </c>
      <c r="D112" s="473" t="s">
        <v>8776</v>
      </c>
      <c r="E112" s="474">
        <v>1500</v>
      </c>
      <c r="F112" s="474">
        <v>0</v>
      </c>
      <c r="G112" s="474">
        <f t="shared" si="4"/>
        <v>1500</v>
      </c>
      <c r="H112" s="469" t="s">
        <v>8533</v>
      </c>
      <c r="I112" s="469"/>
      <c r="J112" s="22" t="s">
        <v>8534</v>
      </c>
    </row>
    <row r="113" spans="1:10" ht="14.45" customHeight="1" x14ac:dyDescent="0.25">
      <c r="A113" s="470" t="s">
        <v>8777</v>
      </c>
      <c r="B113" s="471" t="s">
        <v>8580</v>
      </c>
      <c r="C113" s="472" t="s">
        <v>8778</v>
      </c>
      <c r="D113" s="473" t="s">
        <v>8779</v>
      </c>
      <c r="E113" s="474">
        <v>1500</v>
      </c>
      <c r="F113" s="474">
        <v>0</v>
      </c>
      <c r="G113" s="474">
        <f t="shared" si="4"/>
        <v>1500</v>
      </c>
      <c r="H113" s="489" t="s">
        <v>8780</v>
      </c>
      <c r="I113" s="489" t="s">
        <v>8781</v>
      </c>
      <c r="J113" s="470"/>
    </row>
    <row r="114" spans="1:10" ht="14.45" customHeight="1" x14ac:dyDescent="0.25">
      <c r="A114" s="470" t="s">
        <v>8782</v>
      </c>
      <c r="B114" s="471" t="s">
        <v>8739</v>
      </c>
      <c r="C114" s="472" t="s">
        <v>8783</v>
      </c>
      <c r="D114" s="473" t="s">
        <v>8784</v>
      </c>
      <c r="E114" s="474">
        <v>1500</v>
      </c>
      <c r="F114" s="474">
        <v>0</v>
      </c>
      <c r="G114" s="474">
        <f t="shared" si="4"/>
        <v>1500</v>
      </c>
      <c r="H114" s="489" t="s">
        <v>8628</v>
      </c>
      <c r="I114" s="489" t="s">
        <v>8629</v>
      </c>
      <c r="J114" s="470"/>
    </row>
    <row r="115" spans="1:10" ht="14.45" customHeight="1" x14ac:dyDescent="0.25">
      <c r="A115" s="470" t="s">
        <v>8785</v>
      </c>
      <c r="B115" s="471" t="s">
        <v>8547</v>
      </c>
      <c r="C115" s="472" t="s">
        <v>8786</v>
      </c>
      <c r="D115" s="473" t="s">
        <v>8787</v>
      </c>
      <c r="E115" s="474">
        <v>1500</v>
      </c>
      <c r="F115" s="474">
        <v>0</v>
      </c>
      <c r="G115" s="474">
        <f t="shared" si="4"/>
        <v>1500</v>
      </c>
      <c r="H115" s="469" t="s">
        <v>8533</v>
      </c>
      <c r="I115" s="469"/>
      <c r="J115" s="22" t="s">
        <v>8534</v>
      </c>
    </row>
    <row r="116" spans="1:10" ht="14.45" customHeight="1" x14ac:dyDescent="0.25">
      <c r="A116" s="470" t="s">
        <v>8788</v>
      </c>
      <c r="B116" s="471" t="s">
        <v>8771</v>
      </c>
      <c r="C116" s="472" t="s">
        <v>8789</v>
      </c>
      <c r="D116" s="473" t="s">
        <v>8790</v>
      </c>
      <c r="E116" s="474">
        <v>1500</v>
      </c>
      <c r="F116" s="474">
        <v>0</v>
      </c>
      <c r="G116" s="474">
        <f t="shared" si="4"/>
        <v>1500</v>
      </c>
      <c r="H116" s="489"/>
      <c r="I116" s="489"/>
      <c r="J116" s="470"/>
    </row>
    <row r="117" spans="1:10" ht="14.45" customHeight="1" x14ac:dyDescent="0.25">
      <c r="A117" s="470" t="s">
        <v>8791</v>
      </c>
      <c r="B117" s="471" t="s">
        <v>8547</v>
      </c>
      <c r="C117" s="472" t="s">
        <v>8792</v>
      </c>
      <c r="D117" s="473" t="s">
        <v>8793</v>
      </c>
      <c r="E117" s="474">
        <v>1500</v>
      </c>
      <c r="F117" s="474">
        <v>0</v>
      </c>
      <c r="G117" s="474">
        <f t="shared" si="4"/>
        <v>1500</v>
      </c>
      <c r="H117" s="489"/>
      <c r="I117" s="489"/>
      <c r="J117" s="470"/>
    </row>
    <row r="118" spans="1:10" ht="14.45" customHeight="1" x14ac:dyDescent="0.25">
      <c r="A118" s="479" t="s">
        <v>8794</v>
      </c>
      <c r="B118" s="480" t="s">
        <v>8547</v>
      </c>
      <c r="C118" s="481" t="s">
        <v>8795</v>
      </c>
      <c r="D118" s="482" t="s">
        <v>8796</v>
      </c>
      <c r="E118" s="483">
        <v>1500</v>
      </c>
      <c r="F118" s="483">
        <v>0</v>
      </c>
      <c r="G118" s="483">
        <f t="shared" si="4"/>
        <v>1500</v>
      </c>
      <c r="H118" s="495" t="s">
        <v>8797</v>
      </c>
      <c r="I118" s="495" t="s">
        <v>8628</v>
      </c>
      <c r="J118" s="479"/>
    </row>
    <row r="119" spans="1:10" ht="14.45" customHeight="1" x14ac:dyDescent="0.25">
      <c r="A119" s="479" t="s">
        <v>8798</v>
      </c>
      <c r="B119" s="480" t="s">
        <v>8749</v>
      </c>
      <c r="C119" s="481" t="s">
        <v>8799</v>
      </c>
      <c r="D119" s="482" t="s">
        <v>8800</v>
      </c>
      <c r="E119" s="483">
        <v>1500</v>
      </c>
      <c r="F119" s="475">
        <v>0</v>
      </c>
      <c r="G119" s="483">
        <f>SUM(E119-F119)</f>
        <v>1500</v>
      </c>
      <c r="H119" s="496" t="s">
        <v>8533</v>
      </c>
      <c r="I119" s="496"/>
      <c r="J119" s="479" t="s">
        <v>8534</v>
      </c>
    </row>
    <row r="120" spans="1:10" s="368" customFormat="1" ht="14.45" customHeight="1" x14ac:dyDescent="0.25">
      <c r="A120" s="687" t="s">
        <v>8528</v>
      </c>
      <c r="B120" s="688"/>
      <c r="C120" s="688"/>
      <c r="D120" s="689"/>
      <c r="E120" s="452">
        <f>SUM(E99:E119)</f>
        <v>26850</v>
      </c>
      <c r="F120" s="442">
        <f>SUM(F99:F119)</f>
        <v>0</v>
      </c>
      <c r="G120" s="452">
        <f>SUM(G99:G119)</f>
        <v>26850</v>
      </c>
      <c r="H120" s="687"/>
      <c r="I120" s="688"/>
      <c r="J120" s="689"/>
    </row>
    <row r="121" spans="1:10" ht="14.45" customHeight="1" x14ac:dyDescent="0.25">
      <c r="A121" s="687" t="s">
        <v>25</v>
      </c>
      <c r="B121" s="688"/>
      <c r="C121" s="688"/>
      <c r="D121" s="688"/>
      <c r="E121" s="688"/>
      <c r="F121" s="689"/>
      <c r="G121" s="452">
        <f>G13+G33+G48+G75+G94+G120</f>
        <v>115350</v>
      </c>
      <c r="H121" s="687"/>
      <c r="I121" s="688"/>
      <c r="J121" s="689"/>
    </row>
    <row r="122" spans="1:10" ht="14.45" customHeight="1" x14ac:dyDescent="0.25">
      <c r="G122" s="500"/>
    </row>
  </sheetData>
  <mergeCells count="74">
    <mergeCell ref="A55:J55"/>
    <mergeCell ref="A56:A57"/>
    <mergeCell ref="B56:D57"/>
    <mergeCell ref="E56:F56"/>
    <mergeCell ref="G56:G57"/>
    <mergeCell ref="H56:I56"/>
    <mergeCell ref="J56:J57"/>
    <mergeCell ref="J36:J37"/>
    <mergeCell ref="H16:I16"/>
    <mergeCell ref="J16:J17"/>
    <mergeCell ref="H33:J33"/>
    <mergeCell ref="A1:J1"/>
    <mergeCell ref="A4:I4"/>
    <mergeCell ref="B10:D11"/>
    <mergeCell ref="E10:F10"/>
    <mergeCell ref="G10:G11"/>
    <mergeCell ref="H10:I10"/>
    <mergeCell ref="A5:J5"/>
    <mergeCell ref="A6:J6"/>
    <mergeCell ref="A7:J7"/>
    <mergeCell ref="A9:J9"/>
    <mergeCell ref="J10:J11"/>
    <mergeCell ref="A10:A11"/>
    <mergeCell ref="A120:D120"/>
    <mergeCell ref="A121:F121"/>
    <mergeCell ref="H120:J120"/>
    <mergeCell ref="H121:J121"/>
    <mergeCell ref="J97:J98"/>
    <mergeCell ref="A97:A98"/>
    <mergeCell ref="B97:D98"/>
    <mergeCell ref="E97:F97"/>
    <mergeCell ref="G97:G98"/>
    <mergeCell ref="A101:J101"/>
    <mergeCell ref="A102:A103"/>
    <mergeCell ref="B102:D103"/>
    <mergeCell ref="E102:F102"/>
    <mergeCell ref="G102:G103"/>
    <mergeCell ref="H102:I102"/>
    <mergeCell ref="J102:J103"/>
    <mergeCell ref="B13:D13"/>
    <mergeCell ref="A15:J15"/>
    <mergeCell ref="A16:A17"/>
    <mergeCell ref="B16:D17"/>
    <mergeCell ref="E16:F16"/>
    <mergeCell ref="G16:G17"/>
    <mergeCell ref="A33:D33"/>
    <mergeCell ref="A49:J49"/>
    <mergeCell ref="A50:A51"/>
    <mergeCell ref="B50:D51"/>
    <mergeCell ref="E50:F50"/>
    <mergeCell ref="G50:G51"/>
    <mergeCell ref="H50:I50"/>
    <mergeCell ref="J50:J51"/>
    <mergeCell ref="H48:J48"/>
    <mergeCell ref="A48:D48"/>
    <mergeCell ref="A35:J35"/>
    <mergeCell ref="A36:A37"/>
    <mergeCell ref="B36:D37"/>
    <mergeCell ref="E36:F36"/>
    <mergeCell ref="G36:G37"/>
    <mergeCell ref="H36:I36"/>
    <mergeCell ref="H97:I97"/>
    <mergeCell ref="H75:J75"/>
    <mergeCell ref="A75:D75"/>
    <mergeCell ref="A96:J96"/>
    <mergeCell ref="H78:I78"/>
    <mergeCell ref="J78:J79"/>
    <mergeCell ref="G78:G79"/>
    <mergeCell ref="H94:J94"/>
    <mergeCell ref="A94:D94"/>
    <mergeCell ref="A77:J77"/>
    <mergeCell ref="A78:A79"/>
    <mergeCell ref="B78:D79"/>
    <mergeCell ref="E78:F78"/>
  </mergeCells>
  <pageMargins left="0.70866141732283472" right="0.39370078740157483" top="0.31496062992125984" bottom="0.47244094488188981" header="0.31496062992125984" footer="0.31496062992125984"/>
  <pageSetup paperSize="9" firstPageNumber="11" orientation="portrait" r:id="rId1"/>
  <headerFooter scaleWithDoc="0">
    <oddHeader>&amp;C&amp;"TH SarabunPSK,ธรรมดา"&amp;14- &amp;P 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317A-BF95-473D-A973-E03A7F2EC88B}">
  <dimension ref="A1:I63"/>
  <sheetViews>
    <sheetView view="pageBreakPreview" topLeftCell="A34" zoomScale="85" zoomScaleNormal="80" zoomScaleSheetLayoutView="85" workbookViewId="0">
      <selection activeCell="J17" sqref="J17"/>
    </sheetView>
  </sheetViews>
  <sheetFormatPr defaultColWidth="8.875" defaultRowHeight="14.45" customHeight="1" x14ac:dyDescent="0.25"/>
  <cols>
    <col min="1" max="1" width="6" style="501" bestFit="1" customWidth="1"/>
    <col min="2" max="2" width="19.25" style="501" bestFit="1" customWidth="1"/>
    <col min="3" max="3" width="8.375" style="501" bestFit="1" customWidth="1"/>
    <col min="4" max="4" width="9.375" style="501" bestFit="1" customWidth="1"/>
    <col min="5" max="5" width="36.25" style="501" customWidth="1"/>
    <col min="6" max="6" width="24.125" style="501" customWidth="1"/>
    <col min="7" max="7" width="10.75" style="501" bestFit="1" customWidth="1"/>
    <col min="8" max="8" width="12" style="501" bestFit="1" customWidth="1"/>
    <col min="9" max="16384" width="8.875" style="501"/>
  </cols>
  <sheetData>
    <row r="1" spans="1:9" ht="14.45" customHeight="1" x14ac:dyDescent="0.25">
      <c r="A1" s="619"/>
      <c r="B1" s="619"/>
      <c r="C1" s="619"/>
      <c r="D1" s="619"/>
      <c r="E1" s="619"/>
      <c r="F1" s="619"/>
      <c r="G1" s="619"/>
      <c r="H1" s="619"/>
      <c r="I1" s="10"/>
    </row>
    <row r="4" spans="1:9" ht="14.45" customHeight="1" x14ac:dyDescent="0.25">
      <c r="A4" s="721" t="s">
        <v>9046</v>
      </c>
      <c r="B4" s="721"/>
      <c r="C4" s="721"/>
      <c r="D4" s="721"/>
      <c r="E4" s="721"/>
      <c r="F4" s="721"/>
      <c r="G4" s="721"/>
      <c r="H4" s="502" t="s">
        <v>8960</v>
      </c>
    </row>
    <row r="5" spans="1:9" ht="14.45" customHeight="1" x14ac:dyDescent="0.25">
      <c r="A5" s="722" t="s">
        <v>8980</v>
      </c>
      <c r="B5" s="722"/>
      <c r="C5" s="722"/>
      <c r="D5" s="722"/>
      <c r="E5" s="722"/>
      <c r="F5" s="722"/>
      <c r="G5" s="722"/>
      <c r="H5" s="722"/>
    </row>
    <row r="6" spans="1:9" ht="14.45" customHeight="1" x14ac:dyDescent="0.25">
      <c r="A6" s="722" t="s">
        <v>26</v>
      </c>
      <c r="B6" s="722"/>
      <c r="C6" s="722"/>
      <c r="D6" s="722"/>
      <c r="E6" s="722"/>
      <c r="F6" s="722"/>
      <c r="G6" s="722"/>
      <c r="H6" s="722"/>
    </row>
    <row r="8" spans="1:9" s="506" customFormat="1" ht="14.45" customHeight="1" x14ac:dyDescent="0.2">
      <c r="A8" s="503" t="s">
        <v>1</v>
      </c>
      <c r="B8" s="504" t="s">
        <v>27</v>
      </c>
      <c r="C8" s="504" t="s">
        <v>28</v>
      </c>
      <c r="D8" s="504" t="s">
        <v>29</v>
      </c>
      <c r="E8" s="503" t="s">
        <v>30</v>
      </c>
      <c r="F8" s="503" t="s">
        <v>31</v>
      </c>
      <c r="G8" s="505" t="s">
        <v>2</v>
      </c>
      <c r="H8" s="503" t="s">
        <v>32</v>
      </c>
    </row>
    <row r="9" spans="1:9" s="506" customFormat="1" ht="14.45" customHeight="1" x14ac:dyDescent="0.2">
      <c r="A9" s="723" t="s">
        <v>33</v>
      </c>
      <c r="B9" s="724"/>
      <c r="C9" s="725"/>
      <c r="D9" s="507"/>
      <c r="E9" s="508"/>
      <c r="F9" s="508"/>
      <c r="G9" s="509"/>
      <c r="H9" s="508"/>
    </row>
    <row r="10" spans="1:9" s="26" customFormat="1" ht="14.45" customHeight="1" x14ac:dyDescent="0.2">
      <c r="A10" s="21">
        <v>1</v>
      </c>
      <c r="B10" s="510" t="s">
        <v>9007</v>
      </c>
      <c r="C10" s="510" t="s">
        <v>34</v>
      </c>
      <c r="D10" s="510" t="s">
        <v>35</v>
      </c>
      <c r="E10" s="511" t="s">
        <v>36</v>
      </c>
      <c r="F10" s="511" t="s">
        <v>169</v>
      </c>
      <c r="G10" s="33">
        <v>365438.91</v>
      </c>
      <c r="H10" s="20" t="s">
        <v>170</v>
      </c>
    </row>
    <row r="11" spans="1:9" s="26" customFormat="1" ht="14.45" customHeight="1" x14ac:dyDescent="0.2">
      <c r="A11" s="21">
        <v>2</v>
      </c>
      <c r="B11" s="510" t="s">
        <v>9008</v>
      </c>
      <c r="C11" s="510" t="s">
        <v>37</v>
      </c>
      <c r="D11" s="510" t="s">
        <v>38</v>
      </c>
      <c r="E11" s="512" t="s">
        <v>39</v>
      </c>
      <c r="F11" s="511" t="s">
        <v>40</v>
      </c>
      <c r="G11" s="33">
        <v>7699</v>
      </c>
      <c r="H11" s="20" t="s">
        <v>170</v>
      </c>
    </row>
    <row r="12" spans="1:9" s="26" customFormat="1" ht="14.45" customHeight="1" x14ac:dyDescent="0.2">
      <c r="A12" s="21">
        <v>3</v>
      </c>
      <c r="B12" s="510" t="s">
        <v>9009</v>
      </c>
      <c r="C12" s="510" t="s">
        <v>41</v>
      </c>
      <c r="D12" s="510" t="s">
        <v>42</v>
      </c>
      <c r="E12" s="511" t="s">
        <v>43</v>
      </c>
      <c r="F12" s="511" t="s">
        <v>40</v>
      </c>
      <c r="G12" s="33">
        <v>2470</v>
      </c>
      <c r="H12" s="20" t="s">
        <v>170</v>
      </c>
    </row>
    <row r="13" spans="1:9" s="26" customFormat="1" ht="14.45" customHeight="1" x14ac:dyDescent="0.2">
      <c r="A13" s="20">
        <v>4</v>
      </c>
      <c r="B13" s="513" t="s">
        <v>9010</v>
      </c>
      <c r="C13" s="513" t="s">
        <v>44</v>
      </c>
      <c r="D13" s="513" t="s">
        <v>45</v>
      </c>
      <c r="E13" s="514" t="s">
        <v>46</v>
      </c>
      <c r="F13" s="511" t="s">
        <v>40</v>
      </c>
      <c r="G13" s="32">
        <v>554861.5</v>
      </c>
      <c r="H13" s="20" t="s">
        <v>170</v>
      </c>
    </row>
    <row r="14" spans="1:9" s="26" customFormat="1" ht="14.45" customHeight="1" x14ac:dyDescent="0.2">
      <c r="A14" s="21">
        <v>5</v>
      </c>
      <c r="B14" s="513" t="s">
        <v>9010</v>
      </c>
      <c r="C14" s="513" t="s">
        <v>44</v>
      </c>
      <c r="D14" s="513" t="s">
        <v>45</v>
      </c>
      <c r="E14" s="514" t="s">
        <v>46</v>
      </c>
      <c r="F14" s="511" t="s">
        <v>40</v>
      </c>
      <c r="G14" s="33">
        <v>4760</v>
      </c>
      <c r="H14" s="20" t="s">
        <v>170</v>
      </c>
    </row>
    <row r="15" spans="1:9" s="506" customFormat="1" ht="14.45" customHeight="1" x14ac:dyDescent="0.2">
      <c r="A15" s="723" t="s">
        <v>47</v>
      </c>
      <c r="B15" s="724"/>
      <c r="C15" s="725"/>
      <c r="D15" s="507"/>
      <c r="E15" s="508"/>
      <c r="F15" s="508"/>
      <c r="G15" s="509"/>
      <c r="H15" s="508"/>
    </row>
    <row r="16" spans="1:9" s="26" customFormat="1" ht="14.45" customHeight="1" x14ac:dyDescent="0.2">
      <c r="A16" s="20">
        <v>6</v>
      </c>
      <c r="B16" s="513" t="s">
        <v>174</v>
      </c>
      <c r="C16" s="513" t="s">
        <v>48</v>
      </c>
      <c r="D16" s="513" t="s">
        <v>49</v>
      </c>
      <c r="E16" s="515" t="s">
        <v>50</v>
      </c>
      <c r="F16" s="511" t="s">
        <v>40</v>
      </c>
      <c r="G16" s="32">
        <v>370</v>
      </c>
      <c r="H16" s="20" t="s">
        <v>170</v>
      </c>
    </row>
    <row r="17" spans="1:8" s="26" customFormat="1" ht="14.45" customHeight="1" x14ac:dyDescent="0.2">
      <c r="A17" s="21">
        <v>7</v>
      </c>
      <c r="B17" s="510" t="s">
        <v>9009</v>
      </c>
      <c r="C17" s="510" t="s">
        <v>51</v>
      </c>
      <c r="D17" s="510" t="s">
        <v>52</v>
      </c>
      <c r="E17" s="514" t="s">
        <v>53</v>
      </c>
      <c r="F17" s="511" t="s">
        <v>40</v>
      </c>
      <c r="G17" s="33">
        <v>4822.5</v>
      </c>
      <c r="H17" s="20" t="s">
        <v>170</v>
      </c>
    </row>
    <row r="18" spans="1:8" s="506" customFormat="1" ht="14.45" customHeight="1" x14ac:dyDescent="0.2">
      <c r="A18" s="723" t="s">
        <v>54</v>
      </c>
      <c r="B18" s="724"/>
      <c r="C18" s="725"/>
      <c r="D18" s="507"/>
      <c r="E18" s="508"/>
      <c r="F18" s="508"/>
      <c r="G18" s="509"/>
      <c r="H18" s="508"/>
    </row>
    <row r="19" spans="1:8" s="26" customFormat="1" ht="14.45" customHeight="1" x14ac:dyDescent="0.2">
      <c r="A19" s="20">
        <v>8</v>
      </c>
      <c r="B19" s="513" t="s">
        <v>9011</v>
      </c>
      <c r="C19" s="513" t="s">
        <v>55</v>
      </c>
      <c r="D19" s="510" t="s">
        <v>56</v>
      </c>
      <c r="E19" s="516" t="s">
        <v>57</v>
      </c>
      <c r="F19" s="511" t="s">
        <v>40</v>
      </c>
      <c r="G19" s="32">
        <v>203695.5</v>
      </c>
      <c r="H19" s="20" t="s">
        <v>170</v>
      </c>
    </row>
    <row r="20" spans="1:8" s="26" customFormat="1" ht="14.45" customHeight="1" x14ac:dyDescent="0.2">
      <c r="A20" s="723" t="s">
        <v>58</v>
      </c>
      <c r="B20" s="724"/>
      <c r="C20" s="725"/>
      <c r="D20" s="517"/>
      <c r="E20" s="518"/>
      <c r="F20" s="518"/>
      <c r="G20" s="519"/>
      <c r="H20" s="518"/>
    </row>
    <row r="21" spans="1:8" s="26" customFormat="1" ht="14.45" customHeight="1" x14ac:dyDescent="0.2">
      <c r="A21" s="21">
        <v>9</v>
      </c>
      <c r="B21" s="510" t="s">
        <v>9012</v>
      </c>
      <c r="C21" s="510" t="s">
        <v>59</v>
      </c>
      <c r="D21" s="513" t="s">
        <v>60</v>
      </c>
      <c r="E21" s="511" t="s">
        <v>61</v>
      </c>
      <c r="F21" s="511" t="s">
        <v>40</v>
      </c>
      <c r="G21" s="520">
        <v>93198</v>
      </c>
      <c r="H21" s="20" t="s">
        <v>170</v>
      </c>
    </row>
    <row r="22" spans="1:8" s="26" customFormat="1" ht="14.45" customHeight="1" x14ac:dyDescent="0.2">
      <c r="A22" s="723" t="s">
        <v>62</v>
      </c>
      <c r="B22" s="724"/>
      <c r="C22" s="725"/>
      <c r="D22" s="517"/>
      <c r="E22" s="521" t="s">
        <v>63</v>
      </c>
      <c r="F22" s="518"/>
      <c r="G22" s="519"/>
      <c r="H22" s="518"/>
    </row>
    <row r="23" spans="1:8" s="26" customFormat="1" ht="14.45" customHeight="1" x14ac:dyDescent="0.2">
      <c r="A23" s="21">
        <v>10</v>
      </c>
      <c r="B23" s="510" t="s">
        <v>9006</v>
      </c>
      <c r="C23" s="510" t="s">
        <v>64</v>
      </c>
      <c r="D23" s="513" t="s">
        <v>65</v>
      </c>
      <c r="E23" s="522" t="s">
        <v>66</v>
      </c>
      <c r="F23" s="511" t="s">
        <v>67</v>
      </c>
      <c r="G23" s="35">
        <v>996706.63</v>
      </c>
      <c r="H23" s="20" t="s">
        <v>170</v>
      </c>
    </row>
    <row r="24" spans="1:8" s="26" customFormat="1" ht="14.45" customHeight="1" x14ac:dyDescent="0.2">
      <c r="A24" s="21">
        <v>11</v>
      </c>
      <c r="B24" s="523" t="s">
        <v>9006</v>
      </c>
      <c r="C24" s="510" t="s">
        <v>68</v>
      </c>
      <c r="D24" s="513" t="s">
        <v>69</v>
      </c>
      <c r="E24" s="522" t="s">
        <v>70</v>
      </c>
      <c r="F24" s="511" t="s">
        <v>67</v>
      </c>
      <c r="G24" s="35">
        <v>2138754.31</v>
      </c>
      <c r="H24" s="20" t="s">
        <v>170</v>
      </c>
    </row>
    <row r="25" spans="1:8" s="26" customFormat="1" ht="14.45" customHeight="1" x14ac:dyDescent="0.2">
      <c r="A25" s="21">
        <v>12</v>
      </c>
      <c r="B25" s="524" t="s">
        <v>171</v>
      </c>
      <c r="C25" s="510" t="s">
        <v>71</v>
      </c>
      <c r="D25" s="513" t="s">
        <v>72</v>
      </c>
      <c r="E25" s="522" t="s">
        <v>73</v>
      </c>
      <c r="F25" s="511" t="s">
        <v>67</v>
      </c>
      <c r="G25" s="35">
        <v>1464750.56</v>
      </c>
      <c r="H25" s="20" t="s">
        <v>170</v>
      </c>
    </row>
    <row r="26" spans="1:8" s="26" customFormat="1" ht="14.45" customHeight="1" x14ac:dyDescent="0.2">
      <c r="A26" s="21">
        <v>13</v>
      </c>
      <c r="B26" s="523" t="s">
        <v>171</v>
      </c>
      <c r="C26" s="510" t="s">
        <v>74</v>
      </c>
      <c r="D26" s="513" t="s">
        <v>75</v>
      </c>
      <c r="E26" s="522" t="s">
        <v>76</v>
      </c>
      <c r="F26" s="511" t="s">
        <v>67</v>
      </c>
      <c r="G26" s="35">
        <v>839160.27</v>
      </c>
      <c r="H26" s="20" t="s">
        <v>170</v>
      </c>
    </row>
    <row r="27" spans="1:8" s="26" customFormat="1" ht="14.45" customHeight="1" x14ac:dyDescent="0.2">
      <c r="A27" s="21">
        <v>14</v>
      </c>
      <c r="B27" s="510" t="s">
        <v>171</v>
      </c>
      <c r="C27" s="510" t="s">
        <v>77</v>
      </c>
      <c r="D27" s="513" t="s">
        <v>78</v>
      </c>
      <c r="E27" s="522" t="s">
        <v>79</v>
      </c>
      <c r="F27" s="511" t="s">
        <v>67</v>
      </c>
      <c r="G27" s="35">
        <f>1286156.67+0.5</f>
        <v>1286157.17</v>
      </c>
      <c r="H27" s="20" t="s">
        <v>170</v>
      </c>
    </row>
    <row r="28" spans="1:8" s="26" customFormat="1" ht="14.45" customHeight="1" x14ac:dyDescent="0.2">
      <c r="A28" s="21">
        <v>15</v>
      </c>
      <c r="B28" s="510" t="s">
        <v>171</v>
      </c>
      <c r="C28" s="510" t="s">
        <v>80</v>
      </c>
      <c r="D28" s="513" t="s">
        <v>81</v>
      </c>
      <c r="E28" s="522" t="s">
        <v>82</v>
      </c>
      <c r="F28" s="511" t="s">
        <v>67</v>
      </c>
      <c r="G28" s="35">
        <f>1600+31796.1</f>
        <v>33396.1</v>
      </c>
      <c r="H28" s="20" t="s">
        <v>170</v>
      </c>
    </row>
    <row r="29" spans="1:8" s="26" customFormat="1" ht="14.45" customHeight="1" x14ac:dyDescent="0.2">
      <c r="A29" s="21">
        <v>16</v>
      </c>
      <c r="B29" s="510" t="s">
        <v>171</v>
      </c>
      <c r="C29" s="510" t="s">
        <v>83</v>
      </c>
      <c r="D29" s="513" t="s">
        <v>72</v>
      </c>
      <c r="E29" s="522" t="s">
        <v>84</v>
      </c>
      <c r="F29" s="511" t="s">
        <v>67</v>
      </c>
      <c r="G29" s="35">
        <v>93367.44</v>
      </c>
      <c r="H29" s="20" t="s">
        <v>170</v>
      </c>
    </row>
    <row r="30" spans="1:8" s="26" customFormat="1" ht="14.45" customHeight="1" x14ac:dyDescent="0.2">
      <c r="A30" s="21">
        <v>17</v>
      </c>
      <c r="B30" s="510" t="s">
        <v>171</v>
      </c>
      <c r="C30" s="510" t="s">
        <v>85</v>
      </c>
      <c r="D30" s="513" t="s">
        <v>86</v>
      </c>
      <c r="E30" s="522" t="s">
        <v>87</v>
      </c>
      <c r="F30" s="511" t="s">
        <v>67</v>
      </c>
      <c r="G30" s="35">
        <v>10654.32</v>
      </c>
      <c r="H30" s="20" t="s">
        <v>170</v>
      </c>
    </row>
    <row r="31" spans="1:8" s="26" customFormat="1" ht="14.45" customHeight="1" x14ac:dyDescent="0.2">
      <c r="A31" s="21">
        <v>18</v>
      </c>
      <c r="B31" s="510" t="s">
        <v>171</v>
      </c>
      <c r="C31" s="510" t="s">
        <v>88</v>
      </c>
      <c r="D31" s="513" t="s">
        <v>89</v>
      </c>
      <c r="E31" s="522" t="s">
        <v>90</v>
      </c>
      <c r="F31" s="511" t="s">
        <v>67</v>
      </c>
      <c r="G31" s="35">
        <v>65335.54</v>
      </c>
      <c r="H31" s="20" t="s">
        <v>170</v>
      </c>
    </row>
    <row r="32" spans="1:8" s="26" customFormat="1" ht="14.45" customHeight="1" x14ac:dyDescent="0.2">
      <c r="A32" s="21">
        <v>19</v>
      </c>
      <c r="B32" s="510" t="s">
        <v>172</v>
      </c>
      <c r="C32" s="510" t="s">
        <v>91</v>
      </c>
      <c r="D32" s="513" t="s">
        <v>92</v>
      </c>
      <c r="E32" s="522" t="s">
        <v>93</v>
      </c>
      <c r="F32" s="511" t="s">
        <v>67</v>
      </c>
      <c r="G32" s="35">
        <f>9486629.9+17907.28</f>
        <v>9504537.1799999997</v>
      </c>
      <c r="H32" s="20" t="s">
        <v>170</v>
      </c>
    </row>
    <row r="33" spans="1:8" s="26" customFormat="1" ht="14.45" customHeight="1" x14ac:dyDescent="0.2">
      <c r="A33" s="21">
        <v>20</v>
      </c>
      <c r="B33" s="510" t="s">
        <v>173</v>
      </c>
      <c r="C33" s="510" t="s">
        <v>94</v>
      </c>
      <c r="D33" s="513" t="s">
        <v>95</v>
      </c>
      <c r="E33" s="522" t="s">
        <v>96</v>
      </c>
      <c r="F33" s="511" t="s">
        <v>67</v>
      </c>
      <c r="G33" s="35">
        <v>8908798.3000000007</v>
      </c>
      <c r="H33" s="20" t="s">
        <v>170</v>
      </c>
    </row>
    <row r="34" spans="1:8" s="26" customFormat="1" ht="14.45" customHeight="1" x14ac:dyDescent="0.2">
      <c r="A34" s="21">
        <v>21</v>
      </c>
      <c r="B34" s="510" t="s">
        <v>174</v>
      </c>
      <c r="C34" s="510" t="s">
        <v>97</v>
      </c>
      <c r="D34" s="513" t="s">
        <v>98</v>
      </c>
      <c r="E34" s="522" t="s">
        <v>99</v>
      </c>
      <c r="F34" s="511" t="s">
        <v>67</v>
      </c>
      <c r="G34" s="35">
        <v>492260.23</v>
      </c>
      <c r="H34" s="20" t="s">
        <v>170</v>
      </c>
    </row>
    <row r="35" spans="1:8" s="26" customFormat="1" ht="14.45" customHeight="1" x14ac:dyDescent="0.2">
      <c r="A35" s="21">
        <v>22</v>
      </c>
      <c r="B35" s="510" t="s">
        <v>174</v>
      </c>
      <c r="C35" s="510" t="s">
        <v>100</v>
      </c>
      <c r="D35" s="513" t="s">
        <v>101</v>
      </c>
      <c r="E35" s="522" t="s">
        <v>102</v>
      </c>
      <c r="F35" s="511" t="s">
        <v>67</v>
      </c>
      <c r="G35" s="35">
        <v>222987.62</v>
      </c>
      <c r="H35" s="20" t="s">
        <v>170</v>
      </c>
    </row>
    <row r="36" spans="1:8" s="26" customFormat="1" ht="14.45" customHeight="1" x14ac:dyDescent="0.2">
      <c r="A36" s="21">
        <v>23</v>
      </c>
      <c r="B36" s="510" t="s">
        <v>174</v>
      </c>
      <c r="C36" s="510" t="s">
        <v>103</v>
      </c>
      <c r="D36" s="510" t="s">
        <v>104</v>
      </c>
      <c r="E36" s="535" t="s">
        <v>105</v>
      </c>
      <c r="F36" s="511" t="s">
        <v>67</v>
      </c>
      <c r="G36" s="33">
        <f>139351.2-2</f>
        <v>139349.20000000001</v>
      </c>
      <c r="H36" s="21" t="s">
        <v>170</v>
      </c>
    </row>
    <row r="37" spans="1:8" s="26" customFormat="1" ht="14.45" customHeight="1" x14ac:dyDescent="0.2">
      <c r="A37" s="525">
        <v>24</v>
      </c>
      <c r="B37" s="526" t="s">
        <v>174</v>
      </c>
      <c r="C37" s="526" t="s">
        <v>106</v>
      </c>
      <c r="D37" s="526" t="s">
        <v>107</v>
      </c>
      <c r="E37" s="527" t="s">
        <v>108</v>
      </c>
      <c r="F37" s="528" t="s">
        <v>67</v>
      </c>
      <c r="G37" s="34">
        <v>67195.14</v>
      </c>
      <c r="H37" s="525" t="s">
        <v>170</v>
      </c>
    </row>
    <row r="38" spans="1:8" s="26" customFormat="1" ht="14.45" customHeight="1" x14ac:dyDescent="0.2">
      <c r="A38" s="20">
        <v>25</v>
      </c>
      <c r="B38" s="513" t="s">
        <v>174</v>
      </c>
      <c r="C38" s="513" t="s">
        <v>109</v>
      </c>
      <c r="D38" s="513" t="s">
        <v>110</v>
      </c>
      <c r="E38" s="522" t="s">
        <v>111</v>
      </c>
      <c r="F38" s="514" t="s">
        <v>67</v>
      </c>
      <c r="G38" s="536">
        <v>93021.36</v>
      </c>
      <c r="H38" s="20" t="s">
        <v>170</v>
      </c>
    </row>
    <row r="39" spans="1:8" s="26" customFormat="1" ht="14.45" customHeight="1" x14ac:dyDescent="0.2">
      <c r="A39" s="21">
        <v>26</v>
      </c>
      <c r="B39" s="510" t="s">
        <v>175</v>
      </c>
      <c r="C39" s="513" t="s">
        <v>112</v>
      </c>
      <c r="D39" s="513" t="s">
        <v>98</v>
      </c>
      <c r="E39" s="522" t="s">
        <v>113</v>
      </c>
      <c r="F39" s="511" t="s">
        <v>67</v>
      </c>
      <c r="G39" s="32">
        <v>16191.6</v>
      </c>
      <c r="H39" s="20" t="s">
        <v>170</v>
      </c>
    </row>
    <row r="40" spans="1:8" s="26" customFormat="1" ht="14.45" customHeight="1" x14ac:dyDescent="0.2">
      <c r="A40" s="21">
        <v>27</v>
      </c>
      <c r="B40" s="510" t="s">
        <v>175</v>
      </c>
      <c r="C40" s="510" t="s">
        <v>114</v>
      </c>
      <c r="D40" s="513" t="s">
        <v>115</v>
      </c>
      <c r="E40" s="522" t="s">
        <v>116</v>
      </c>
      <c r="F40" s="511" t="s">
        <v>67</v>
      </c>
      <c r="G40" s="33">
        <v>264</v>
      </c>
      <c r="H40" s="20" t="s">
        <v>170</v>
      </c>
    </row>
    <row r="41" spans="1:8" s="26" customFormat="1" ht="14.45" customHeight="1" x14ac:dyDescent="0.2">
      <c r="A41" s="21">
        <v>28</v>
      </c>
      <c r="B41" s="510" t="s">
        <v>175</v>
      </c>
      <c r="C41" s="510" t="s">
        <v>117</v>
      </c>
      <c r="D41" s="513" t="s">
        <v>118</v>
      </c>
      <c r="E41" s="522" t="s">
        <v>119</v>
      </c>
      <c r="F41" s="511" t="s">
        <v>67</v>
      </c>
      <c r="G41" s="529">
        <v>-2200</v>
      </c>
      <c r="H41" s="20" t="s">
        <v>170</v>
      </c>
    </row>
    <row r="42" spans="1:8" s="26" customFormat="1" ht="14.45" customHeight="1" x14ac:dyDescent="0.2">
      <c r="A42" s="21">
        <v>29</v>
      </c>
      <c r="B42" s="510" t="s">
        <v>175</v>
      </c>
      <c r="C42" s="526" t="s">
        <v>120</v>
      </c>
      <c r="D42" s="526" t="s">
        <v>121</v>
      </c>
      <c r="E42" s="528" t="s">
        <v>122</v>
      </c>
      <c r="F42" s="528" t="s">
        <v>67</v>
      </c>
      <c r="G42" s="34">
        <f>55+4550</f>
        <v>4605</v>
      </c>
      <c r="H42" s="20" t="s">
        <v>170</v>
      </c>
    </row>
    <row r="43" spans="1:8" s="506" customFormat="1" ht="14.45" customHeight="1" x14ac:dyDescent="0.2">
      <c r="A43" s="723" t="s">
        <v>123</v>
      </c>
      <c r="B43" s="724"/>
      <c r="C43" s="725"/>
      <c r="D43" s="507"/>
      <c r="E43" s="508"/>
      <c r="F43" s="508"/>
      <c r="G43" s="509"/>
      <c r="H43" s="508"/>
    </row>
    <row r="44" spans="1:8" s="26" customFormat="1" ht="14.45" customHeight="1" x14ac:dyDescent="0.2">
      <c r="A44" s="21">
        <v>30</v>
      </c>
      <c r="B44" s="510" t="s">
        <v>9013</v>
      </c>
      <c r="C44" s="510" t="s">
        <v>124</v>
      </c>
      <c r="D44" s="510" t="s">
        <v>125</v>
      </c>
      <c r="E44" s="511" t="s">
        <v>57</v>
      </c>
      <c r="F44" s="511" t="s">
        <v>126</v>
      </c>
      <c r="G44" s="33">
        <v>42821</v>
      </c>
      <c r="H44" s="20" t="s">
        <v>170</v>
      </c>
    </row>
    <row r="45" spans="1:8" s="26" customFormat="1" ht="14.45" customHeight="1" x14ac:dyDescent="0.2">
      <c r="A45" s="21">
        <v>31</v>
      </c>
      <c r="B45" s="510" t="s">
        <v>9013</v>
      </c>
      <c r="C45" s="510" t="s">
        <v>127</v>
      </c>
      <c r="D45" s="510" t="s">
        <v>128</v>
      </c>
      <c r="E45" s="511" t="s">
        <v>57</v>
      </c>
      <c r="F45" s="511" t="s">
        <v>126</v>
      </c>
      <c r="G45" s="35">
        <v>94736.5</v>
      </c>
      <c r="H45" s="20" t="s">
        <v>170</v>
      </c>
    </row>
    <row r="46" spans="1:8" s="26" customFormat="1" ht="14.45" customHeight="1" x14ac:dyDescent="0.2">
      <c r="A46" s="21">
        <v>32</v>
      </c>
      <c r="B46" s="510" t="s">
        <v>9013</v>
      </c>
      <c r="C46" s="510" t="s">
        <v>129</v>
      </c>
      <c r="D46" s="510" t="s">
        <v>130</v>
      </c>
      <c r="E46" s="511" t="s">
        <v>57</v>
      </c>
      <c r="F46" s="511" t="s">
        <v>126</v>
      </c>
      <c r="G46" s="35">
        <v>101297.25</v>
      </c>
      <c r="H46" s="20" t="s">
        <v>170</v>
      </c>
    </row>
    <row r="47" spans="1:8" s="26" customFormat="1" ht="14.45" customHeight="1" x14ac:dyDescent="0.2">
      <c r="A47" s="21">
        <v>33</v>
      </c>
      <c r="B47" s="510" t="s">
        <v>9013</v>
      </c>
      <c r="C47" s="510" t="s">
        <v>131</v>
      </c>
      <c r="D47" s="510" t="s">
        <v>132</v>
      </c>
      <c r="E47" s="511" t="s">
        <v>57</v>
      </c>
      <c r="F47" s="511" t="s">
        <v>126</v>
      </c>
      <c r="G47" s="35">
        <v>35526.5</v>
      </c>
      <c r="H47" s="20" t="s">
        <v>170</v>
      </c>
    </row>
    <row r="48" spans="1:8" s="26" customFormat="1" ht="14.45" customHeight="1" x14ac:dyDescent="0.2">
      <c r="A48" s="21">
        <v>34</v>
      </c>
      <c r="B48" s="510" t="s">
        <v>9008</v>
      </c>
      <c r="C48" s="510" t="s">
        <v>133</v>
      </c>
      <c r="D48" s="510" t="s">
        <v>134</v>
      </c>
      <c r="E48" s="511" t="s">
        <v>135</v>
      </c>
      <c r="F48" s="511" t="s">
        <v>126</v>
      </c>
      <c r="G48" s="35">
        <v>8816.75</v>
      </c>
      <c r="H48" s="20" t="s">
        <v>170</v>
      </c>
    </row>
    <row r="49" spans="1:8" s="26" customFormat="1" ht="14.45" customHeight="1" x14ac:dyDescent="0.2">
      <c r="A49" s="21">
        <v>35</v>
      </c>
      <c r="B49" s="510" t="s">
        <v>9008</v>
      </c>
      <c r="C49" s="510" t="s">
        <v>136</v>
      </c>
      <c r="D49" s="510" t="s">
        <v>137</v>
      </c>
      <c r="E49" s="511" t="s">
        <v>138</v>
      </c>
      <c r="F49" s="511" t="s">
        <v>126</v>
      </c>
      <c r="G49" s="35">
        <v>7403.5</v>
      </c>
      <c r="H49" s="20" t="s">
        <v>170</v>
      </c>
    </row>
    <row r="50" spans="1:8" s="26" customFormat="1" ht="14.45" customHeight="1" x14ac:dyDescent="0.2">
      <c r="A50" s="21">
        <v>36</v>
      </c>
      <c r="B50" s="510" t="s">
        <v>9008</v>
      </c>
      <c r="C50" s="510" t="s">
        <v>139</v>
      </c>
      <c r="D50" s="510" t="s">
        <v>140</v>
      </c>
      <c r="E50" s="511" t="s">
        <v>57</v>
      </c>
      <c r="F50" s="511" t="s">
        <v>126</v>
      </c>
      <c r="G50" s="35">
        <v>45542.5</v>
      </c>
      <c r="H50" s="20" t="s">
        <v>170</v>
      </c>
    </row>
    <row r="51" spans="1:8" s="26" customFormat="1" ht="14.45" customHeight="1" x14ac:dyDescent="0.2">
      <c r="A51" s="21">
        <v>37</v>
      </c>
      <c r="B51" s="510" t="s">
        <v>9008</v>
      </c>
      <c r="C51" s="510" t="s">
        <v>141</v>
      </c>
      <c r="D51" s="510" t="s">
        <v>142</v>
      </c>
      <c r="E51" s="511" t="s">
        <v>57</v>
      </c>
      <c r="F51" s="511" t="s">
        <v>126</v>
      </c>
      <c r="G51" s="35">
        <v>21767.5</v>
      </c>
      <c r="H51" s="20" t="s">
        <v>170</v>
      </c>
    </row>
    <row r="52" spans="1:8" s="26" customFormat="1" ht="14.45" customHeight="1" x14ac:dyDescent="0.2">
      <c r="A52" s="21">
        <v>38</v>
      </c>
      <c r="B52" s="510" t="s">
        <v>9008</v>
      </c>
      <c r="C52" s="510" t="s">
        <v>143</v>
      </c>
      <c r="D52" s="510" t="s">
        <v>144</v>
      </c>
      <c r="E52" s="511" t="s">
        <v>145</v>
      </c>
      <c r="F52" s="511" t="s">
        <v>126</v>
      </c>
      <c r="G52" s="35">
        <v>264948</v>
      </c>
      <c r="H52" s="20" t="s">
        <v>170</v>
      </c>
    </row>
    <row r="53" spans="1:8" s="26" customFormat="1" ht="14.45" customHeight="1" x14ac:dyDescent="0.2">
      <c r="A53" s="21">
        <v>39</v>
      </c>
      <c r="B53" s="510" t="s">
        <v>9008</v>
      </c>
      <c r="C53" s="510" t="s">
        <v>146</v>
      </c>
      <c r="D53" s="510" t="s">
        <v>147</v>
      </c>
      <c r="E53" s="511" t="s">
        <v>145</v>
      </c>
      <c r="F53" s="511" t="s">
        <v>126</v>
      </c>
      <c r="G53" s="33">
        <v>133404</v>
      </c>
      <c r="H53" s="20" t="s">
        <v>170</v>
      </c>
    </row>
    <row r="54" spans="1:8" s="26" customFormat="1" ht="14.45" customHeight="1" x14ac:dyDescent="0.2">
      <c r="A54" s="21">
        <v>40</v>
      </c>
      <c r="B54" s="510" t="s">
        <v>173</v>
      </c>
      <c r="C54" s="510" t="s">
        <v>148</v>
      </c>
      <c r="D54" s="510" t="s">
        <v>149</v>
      </c>
      <c r="E54" s="511" t="s">
        <v>57</v>
      </c>
      <c r="F54" s="511" t="s">
        <v>126</v>
      </c>
      <c r="G54" s="35">
        <v>321.5</v>
      </c>
      <c r="H54" s="20" t="s">
        <v>170</v>
      </c>
    </row>
    <row r="55" spans="1:8" s="26" customFormat="1" ht="14.45" customHeight="1" x14ac:dyDescent="0.2">
      <c r="A55" s="21">
        <v>41</v>
      </c>
      <c r="B55" s="510" t="s">
        <v>173</v>
      </c>
      <c r="C55" s="510" t="s">
        <v>150</v>
      </c>
      <c r="D55" s="510" t="s">
        <v>151</v>
      </c>
      <c r="E55" s="511" t="s">
        <v>57</v>
      </c>
      <c r="F55" s="511" t="s">
        <v>126</v>
      </c>
      <c r="G55" s="35">
        <v>2105.5</v>
      </c>
      <c r="H55" s="20" t="s">
        <v>170</v>
      </c>
    </row>
    <row r="56" spans="1:8" s="26" customFormat="1" ht="14.45" customHeight="1" x14ac:dyDescent="0.2">
      <c r="A56" s="21">
        <v>42</v>
      </c>
      <c r="B56" s="510" t="s">
        <v>173</v>
      </c>
      <c r="C56" s="510" t="s">
        <v>152</v>
      </c>
      <c r="D56" s="510" t="s">
        <v>153</v>
      </c>
      <c r="E56" s="511" t="s">
        <v>57</v>
      </c>
      <c r="F56" s="511" t="s">
        <v>126</v>
      </c>
      <c r="G56" s="33">
        <v>1840</v>
      </c>
      <c r="H56" s="20" t="s">
        <v>170</v>
      </c>
    </row>
    <row r="57" spans="1:8" s="26" customFormat="1" ht="14.45" customHeight="1" x14ac:dyDescent="0.2">
      <c r="A57" s="21">
        <v>43</v>
      </c>
      <c r="B57" s="510" t="s">
        <v>173</v>
      </c>
      <c r="C57" s="513" t="s">
        <v>154</v>
      </c>
      <c r="D57" s="513" t="s">
        <v>155</v>
      </c>
      <c r="E57" s="514" t="s">
        <v>156</v>
      </c>
      <c r="F57" s="514" t="s">
        <v>126</v>
      </c>
      <c r="G57" s="32">
        <v>125822</v>
      </c>
      <c r="H57" s="20" t="s">
        <v>170</v>
      </c>
    </row>
    <row r="58" spans="1:8" s="26" customFormat="1" ht="14.45" customHeight="1" x14ac:dyDescent="0.2">
      <c r="A58" s="21">
        <v>44</v>
      </c>
      <c r="B58" s="510" t="s">
        <v>173</v>
      </c>
      <c r="C58" s="510" t="s">
        <v>157</v>
      </c>
      <c r="D58" s="510" t="s">
        <v>158</v>
      </c>
      <c r="E58" s="511" t="s">
        <v>156</v>
      </c>
      <c r="F58" s="511" t="s">
        <v>126</v>
      </c>
      <c r="G58" s="33">
        <v>164956.25</v>
      </c>
      <c r="H58" s="20" t="s">
        <v>170</v>
      </c>
    </row>
    <row r="59" spans="1:8" s="26" customFormat="1" ht="14.45" customHeight="1" x14ac:dyDescent="0.2">
      <c r="A59" s="21">
        <v>45</v>
      </c>
      <c r="B59" s="510" t="s">
        <v>9014</v>
      </c>
      <c r="C59" s="510" t="s">
        <v>159</v>
      </c>
      <c r="D59" s="510" t="s">
        <v>160</v>
      </c>
      <c r="E59" s="511" t="s">
        <v>161</v>
      </c>
      <c r="F59" s="511" t="s">
        <v>126</v>
      </c>
      <c r="G59" s="35">
        <v>15300</v>
      </c>
      <c r="H59" s="20" t="s">
        <v>170</v>
      </c>
    </row>
    <row r="60" spans="1:8" s="26" customFormat="1" ht="14.45" customHeight="1" x14ac:dyDescent="0.2">
      <c r="A60" s="21">
        <v>46</v>
      </c>
      <c r="B60" s="510" t="s">
        <v>9014</v>
      </c>
      <c r="C60" s="510" t="s">
        <v>162</v>
      </c>
      <c r="D60" s="510" t="s">
        <v>163</v>
      </c>
      <c r="E60" s="511" t="s">
        <v>57</v>
      </c>
      <c r="F60" s="511" t="s">
        <v>126</v>
      </c>
      <c r="G60" s="35">
        <v>15922.5</v>
      </c>
      <c r="H60" s="20" t="s">
        <v>170</v>
      </c>
    </row>
    <row r="61" spans="1:8" s="26" customFormat="1" ht="14.45" customHeight="1" x14ac:dyDescent="0.2">
      <c r="A61" s="21">
        <v>47</v>
      </c>
      <c r="B61" s="510" t="s">
        <v>9014</v>
      </c>
      <c r="C61" s="510" t="s">
        <v>164</v>
      </c>
      <c r="D61" s="510" t="s">
        <v>165</v>
      </c>
      <c r="E61" s="511" t="s">
        <v>166</v>
      </c>
      <c r="F61" s="511" t="s">
        <v>126</v>
      </c>
      <c r="G61" s="33">
        <v>42520</v>
      </c>
      <c r="H61" s="20" t="s">
        <v>170</v>
      </c>
    </row>
    <row r="62" spans="1:8" s="26" customFormat="1" ht="14.45" customHeight="1" x14ac:dyDescent="0.2">
      <c r="A62" s="525">
        <v>48</v>
      </c>
      <c r="B62" s="526" t="s">
        <v>9010</v>
      </c>
      <c r="C62" s="526" t="s">
        <v>167</v>
      </c>
      <c r="D62" s="526" t="s">
        <v>168</v>
      </c>
      <c r="E62" s="528" t="s">
        <v>57</v>
      </c>
      <c r="F62" s="528" t="s">
        <v>126</v>
      </c>
      <c r="G62" s="34">
        <v>16880</v>
      </c>
      <c r="H62" s="525" t="s">
        <v>170</v>
      </c>
    </row>
    <row r="63" spans="1:8" ht="14.45" customHeight="1" x14ac:dyDescent="0.25">
      <c r="A63" s="530"/>
      <c r="B63" s="531"/>
      <c r="C63" s="531"/>
      <c r="D63" s="531"/>
      <c r="E63" s="531"/>
      <c r="F63" s="532" t="s">
        <v>25</v>
      </c>
      <c r="G63" s="533">
        <f>SUM(G9:G62)</f>
        <v>28754538.630000003</v>
      </c>
      <c r="H63" s="534"/>
    </row>
  </sheetData>
  <mergeCells count="10">
    <mergeCell ref="A1:H1"/>
    <mergeCell ref="A4:G4"/>
    <mergeCell ref="A6:H6"/>
    <mergeCell ref="A5:H5"/>
    <mergeCell ref="A43:C43"/>
    <mergeCell ref="A20:C20"/>
    <mergeCell ref="A22:C22"/>
    <mergeCell ref="A9:C9"/>
    <mergeCell ref="A15:C15"/>
    <mergeCell ref="A18:C18"/>
  </mergeCells>
  <phoneticPr fontId="12" type="noConversion"/>
  <pageMargins left="0.70866141732283472" right="0.39370078740157483" top="0.31496062992125984" bottom="0.47244094488188981" header="0.31496062992125984" footer="0.31496062992125984"/>
  <pageSetup paperSize="9" firstPageNumber="11" orientation="landscape" r:id="rId1"/>
  <headerFooter scaleWithDoc="0">
    <oddHeader>&amp;C&amp;"TH SarabunPSK,ธรรมดา"&amp;14- &amp;P -</oddHeader>
  </headerFooter>
  <ignoredErrors>
    <ignoredError sqref="B25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672B-3290-4155-9224-B1187EF8BDBB}">
  <dimension ref="A1:H72"/>
  <sheetViews>
    <sheetView view="pageBreakPreview" topLeftCell="A46" zoomScale="90" zoomScaleNormal="90" zoomScaleSheetLayoutView="90" workbookViewId="0">
      <selection activeCell="J17" sqref="J17"/>
    </sheetView>
  </sheetViews>
  <sheetFormatPr defaultColWidth="9.125" defaultRowHeight="14.45" customHeight="1" x14ac:dyDescent="0.2"/>
  <cols>
    <col min="1" max="1" width="5.25" style="423" bestFit="1" customWidth="1"/>
    <col min="2" max="2" width="24.25" style="376" bestFit="1" customWidth="1"/>
    <col min="3" max="3" width="20.25" style="537" bestFit="1" customWidth="1"/>
    <col min="4" max="4" width="20.875" style="376" bestFit="1" customWidth="1"/>
    <col min="5" max="5" width="11.875" style="376" bestFit="1" customWidth="1"/>
    <col min="6" max="6" width="7.125" style="376" customWidth="1"/>
    <col min="7" max="16384" width="9.125" style="376"/>
  </cols>
  <sheetData>
    <row r="1" spans="1:8" ht="14.45" customHeight="1" x14ac:dyDescent="0.2">
      <c r="A1" s="663"/>
      <c r="B1" s="663"/>
      <c r="C1" s="663"/>
      <c r="D1" s="663"/>
      <c r="E1" s="663"/>
      <c r="F1" s="663"/>
      <c r="G1" s="25"/>
      <c r="H1" s="25"/>
    </row>
    <row r="2" spans="1:8" ht="14.45" customHeight="1" x14ac:dyDescent="0.2">
      <c r="E2" s="747"/>
      <c r="F2" s="747"/>
    </row>
    <row r="3" spans="1:8" ht="14.45" customHeight="1" x14ac:dyDescent="0.2">
      <c r="E3" s="502"/>
      <c r="F3" s="502"/>
    </row>
    <row r="4" spans="1:8" ht="14.45" customHeight="1" x14ac:dyDescent="0.2">
      <c r="A4" s="748" t="s">
        <v>9042</v>
      </c>
      <c r="B4" s="748"/>
      <c r="C4" s="748"/>
      <c r="D4" s="748"/>
      <c r="E4" s="747" t="s">
        <v>8961</v>
      </c>
      <c r="F4" s="747"/>
    </row>
    <row r="5" spans="1:8" ht="14.45" customHeight="1" x14ac:dyDescent="0.2">
      <c r="A5" s="748" t="s">
        <v>8801</v>
      </c>
      <c r="B5" s="748"/>
      <c r="C5" s="748"/>
      <c r="D5" s="748"/>
      <c r="E5" s="748"/>
      <c r="F5" s="748"/>
    </row>
    <row r="6" spans="1:8" ht="14.45" customHeight="1" x14ac:dyDescent="0.2">
      <c r="A6" s="748" t="s">
        <v>8802</v>
      </c>
      <c r="B6" s="748"/>
      <c r="C6" s="748"/>
      <c r="D6" s="748"/>
      <c r="E6" s="748"/>
      <c r="F6" s="748"/>
    </row>
    <row r="7" spans="1:8" ht="14.45" customHeight="1" x14ac:dyDescent="0.2">
      <c r="A7" s="538"/>
      <c r="B7" s="538"/>
      <c r="C7" s="539"/>
      <c r="D7" s="538"/>
      <c r="E7" s="538"/>
    </row>
    <row r="8" spans="1:8" ht="14.45" customHeight="1" x14ac:dyDescent="0.2">
      <c r="A8" s="739" t="s">
        <v>1</v>
      </c>
      <c r="B8" s="740" t="s">
        <v>8803</v>
      </c>
      <c r="C8" s="742" t="s">
        <v>8804</v>
      </c>
      <c r="D8" s="744" t="s">
        <v>8483</v>
      </c>
      <c r="E8" s="740"/>
      <c r="F8" s="746" t="s">
        <v>32</v>
      </c>
    </row>
    <row r="9" spans="1:8" s="392" customFormat="1" ht="14.45" customHeight="1" x14ac:dyDescent="0.2">
      <c r="A9" s="739"/>
      <c r="B9" s="741"/>
      <c r="C9" s="743"/>
      <c r="D9" s="745"/>
      <c r="E9" s="741"/>
      <c r="F9" s="746"/>
      <c r="G9" s="376"/>
    </row>
    <row r="10" spans="1:8" ht="14.45" customHeight="1" x14ac:dyDescent="0.2">
      <c r="A10" s="540">
        <v>1</v>
      </c>
      <c r="B10" s="726" t="s">
        <v>8805</v>
      </c>
      <c r="C10" s="727"/>
      <c r="D10" s="727"/>
      <c r="E10" s="728"/>
      <c r="F10" s="389"/>
    </row>
    <row r="11" spans="1:8" ht="14.45" customHeight="1" x14ac:dyDescent="0.2">
      <c r="A11" s="732"/>
      <c r="B11" s="729" t="s">
        <v>8806</v>
      </c>
      <c r="C11" s="541" t="s">
        <v>9018</v>
      </c>
      <c r="D11" s="541" t="s">
        <v>9016</v>
      </c>
      <c r="E11" s="422" t="s">
        <v>8808</v>
      </c>
      <c r="F11" s="542"/>
    </row>
    <row r="12" spans="1:8" ht="14.45" customHeight="1" x14ac:dyDescent="0.2">
      <c r="A12" s="732"/>
      <c r="B12" s="730"/>
      <c r="C12" s="543" t="s">
        <v>9019</v>
      </c>
      <c r="D12" s="543" t="s">
        <v>9017</v>
      </c>
      <c r="E12" s="544" t="s">
        <v>8809</v>
      </c>
      <c r="F12" s="545"/>
    </row>
    <row r="13" spans="1:8" ht="14.45" customHeight="1" x14ac:dyDescent="0.2">
      <c r="A13" s="540">
        <v>2</v>
      </c>
      <c r="B13" s="726" t="s">
        <v>8810</v>
      </c>
      <c r="C13" s="727"/>
      <c r="D13" s="727"/>
      <c r="E13" s="728"/>
      <c r="F13" s="389"/>
    </row>
    <row r="14" spans="1:8" ht="14.45" customHeight="1" x14ac:dyDescent="0.2">
      <c r="A14" s="732"/>
      <c r="B14" s="729" t="s">
        <v>8811</v>
      </c>
      <c r="C14" s="541" t="s">
        <v>9020</v>
      </c>
      <c r="D14" s="541" t="s">
        <v>9021</v>
      </c>
      <c r="E14" s="422" t="s">
        <v>8812</v>
      </c>
      <c r="F14" s="542"/>
    </row>
    <row r="15" spans="1:8" ht="14.45" customHeight="1" x14ac:dyDescent="0.2">
      <c r="A15" s="732"/>
      <c r="B15" s="730"/>
      <c r="C15" s="543" t="s">
        <v>9025</v>
      </c>
      <c r="D15" s="543" t="s">
        <v>9022</v>
      </c>
      <c r="E15" s="546" t="s">
        <v>8813</v>
      </c>
      <c r="F15" s="545"/>
    </row>
    <row r="16" spans="1:8" ht="14.45" customHeight="1" x14ac:dyDescent="0.2">
      <c r="A16" s="732"/>
      <c r="B16" s="730"/>
      <c r="C16" s="543"/>
      <c r="D16" s="543"/>
      <c r="E16" s="546" t="s">
        <v>8814</v>
      </c>
      <c r="F16" s="545"/>
    </row>
    <row r="17" spans="1:6" ht="14.45" customHeight="1" x14ac:dyDescent="0.2">
      <c r="A17" s="732"/>
      <c r="B17" s="730"/>
      <c r="C17" s="543"/>
      <c r="D17" s="543"/>
      <c r="E17" s="546" t="s">
        <v>8815</v>
      </c>
      <c r="F17" s="545"/>
    </row>
    <row r="18" spans="1:6" ht="14.45" customHeight="1" x14ac:dyDescent="0.2">
      <c r="A18" s="732"/>
      <c r="B18" s="730"/>
      <c r="C18" s="543"/>
      <c r="D18" s="543"/>
      <c r="E18" s="546" t="s">
        <v>8816</v>
      </c>
      <c r="F18" s="545"/>
    </row>
    <row r="19" spans="1:6" ht="14.45" customHeight="1" x14ac:dyDescent="0.2">
      <c r="A19" s="732"/>
      <c r="B19" s="730"/>
      <c r="C19" s="543"/>
      <c r="D19" s="543"/>
      <c r="E19" s="546" t="s">
        <v>8817</v>
      </c>
      <c r="F19" s="545"/>
    </row>
    <row r="20" spans="1:6" ht="14.45" customHeight="1" x14ac:dyDescent="0.2">
      <c r="A20" s="732"/>
      <c r="B20" s="730"/>
      <c r="C20" s="543"/>
      <c r="D20" s="543"/>
      <c r="E20" s="546" t="s">
        <v>8818</v>
      </c>
      <c r="F20" s="545"/>
    </row>
    <row r="21" spans="1:6" ht="14.45" customHeight="1" x14ac:dyDescent="0.2">
      <c r="A21" s="732"/>
      <c r="B21" s="730"/>
      <c r="C21" s="543"/>
      <c r="D21" s="543"/>
      <c r="E21" s="546" t="s">
        <v>8819</v>
      </c>
      <c r="F21" s="545"/>
    </row>
    <row r="22" spans="1:6" ht="14.45" customHeight="1" x14ac:dyDescent="0.2">
      <c r="A22" s="732"/>
      <c r="B22" s="730"/>
      <c r="C22" s="543"/>
      <c r="D22" s="543"/>
      <c r="E22" s="546" t="s">
        <v>8820</v>
      </c>
      <c r="F22" s="545"/>
    </row>
    <row r="23" spans="1:6" ht="14.45" customHeight="1" x14ac:dyDescent="0.2">
      <c r="A23" s="732"/>
      <c r="B23" s="730"/>
      <c r="C23" s="543"/>
      <c r="D23" s="543"/>
      <c r="E23" s="546" t="s">
        <v>8821</v>
      </c>
      <c r="F23" s="545"/>
    </row>
    <row r="24" spans="1:6" ht="14.45" customHeight="1" x14ac:dyDescent="0.2">
      <c r="A24" s="738"/>
      <c r="B24" s="731"/>
      <c r="C24" s="547"/>
      <c r="D24" s="547"/>
      <c r="E24" s="544" t="s">
        <v>8822</v>
      </c>
      <c r="F24" s="548"/>
    </row>
    <row r="25" spans="1:6" ht="14.45" customHeight="1" x14ac:dyDescent="0.2">
      <c r="A25" s="540">
        <v>3</v>
      </c>
      <c r="B25" s="726" t="s">
        <v>8823</v>
      </c>
      <c r="C25" s="727"/>
      <c r="D25" s="727"/>
      <c r="E25" s="728"/>
      <c r="F25" s="389"/>
    </row>
    <row r="26" spans="1:6" ht="14.45" customHeight="1" x14ac:dyDescent="0.2">
      <c r="A26" s="732"/>
      <c r="B26" s="729" t="s">
        <v>8824</v>
      </c>
      <c r="C26" s="541" t="s">
        <v>9023</v>
      </c>
      <c r="D26" s="541" t="s">
        <v>9021</v>
      </c>
      <c r="E26" s="422" t="s">
        <v>8825</v>
      </c>
      <c r="F26" s="542"/>
    </row>
    <row r="27" spans="1:6" ht="14.45" customHeight="1" x14ac:dyDescent="0.2">
      <c r="A27" s="732"/>
      <c r="B27" s="730"/>
      <c r="C27" s="543" t="s">
        <v>9024</v>
      </c>
      <c r="D27" s="543" t="s">
        <v>9026</v>
      </c>
      <c r="E27" s="546" t="s">
        <v>8826</v>
      </c>
      <c r="F27" s="545"/>
    </row>
    <row r="28" spans="1:6" ht="14.45" customHeight="1" x14ac:dyDescent="0.2">
      <c r="A28" s="732"/>
      <c r="B28" s="730"/>
      <c r="C28" s="543"/>
      <c r="D28" s="543"/>
      <c r="E28" s="546" t="s">
        <v>8827</v>
      </c>
      <c r="F28" s="545"/>
    </row>
    <row r="29" spans="1:6" ht="14.45" customHeight="1" x14ac:dyDescent="0.2">
      <c r="A29" s="732"/>
      <c r="B29" s="730"/>
      <c r="C29" s="543"/>
      <c r="D29" s="543"/>
      <c r="E29" s="546" t="s">
        <v>8828</v>
      </c>
      <c r="F29" s="545"/>
    </row>
    <row r="30" spans="1:6" ht="14.45" customHeight="1" x14ac:dyDescent="0.2">
      <c r="A30" s="732"/>
      <c r="B30" s="730"/>
      <c r="C30" s="543"/>
      <c r="D30" s="543"/>
      <c r="E30" s="546" t="s">
        <v>8829</v>
      </c>
      <c r="F30" s="545"/>
    </row>
    <row r="31" spans="1:6" ht="14.45" customHeight="1" x14ac:dyDescent="0.2">
      <c r="A31" s="732"/>
      <c r="B31" s="730"/>
      <c r="C31" s="543"/>
      <c r="D31" s="543"/>
      <c r="E31" s="546" t="s">
        <v>8830</v>
      </c>
      <c r="F31" s="545"/>
    </row>
    <row r="32" spans="1:6" ht="14.45" customHeight="1" x14ac:dyDescent="0.2">
      <c r="A32" s="732"/>
      <c r="B32" s="730"/>
      <c r="C32" s="543"/>
      <c r="D32" s="543"/>
      <c r="E32" s="546" t="s">
        <v>8831</v>
      </c>
      <c r="F32" s="545"/>
    </row>
    <row r="33" spans="1:6" ht="14.45" customHeight="1" x14ac:dyDescent="0.2">
      <c r="A33" s="732"/>
      <c r="B33" s="730"/>
      <c r="C33" s="543"/>
      <c r="D33" s="543"/>
      <c r="E33" s="546" t="s">
        <v>8832</v>
      </c>
      <c r="F33" s="545"/>
    </row>
    <row r="34" spans="1:6" ht="14.45" customHeight="1" x14ac:dyDescent="0.2">
      <c r="A34" s="732"/>
      <c r="B34" s="730"/>
      <c r="C34" s="543"/>
      <c r="D34" s="543"/>
      <c r="E34" s="546" t="s">
        <v>8833</v>
      </c>
      <c r="F34" s="545"/>
    </row>
    <row r="35" spans="1:6" ht="14.45" customHeight="1" x14ac:dyDescent="0.2">
      <c r="A35" s="738"/>
      <c r="B35" s="731"/>
      <c r="C35" s="547"/>
      <c r="D35" s="547"/>
      <c r="E35" s="544" t="s">
        <v>8834</v>
      </c>
      <c r="F35" s="548"/>
    </row>
    <row r="36" spans="1:6" ht="14.45" customHeight="1" x14ac:dyDescent="0.2">
      <c r="A36" s="540">
        <v>4</v>
      </c>
      <c r="B36" s="726" t="s">
        <v>8835</v>
      </c>
      <c r="C36" s="727"/>
      <c r="D36" s="727"/>
      <c r="E36" s="728"/>
      <c r="F36" s="389"/>
    </row>
    <row r="37" spans="1:6" ht="14.45" customHeight="1" x14ac:dyDescent="0.2">
      <c r="A37" s="545"/>
      <c r="B37" s="541" t="s">
        <v>9051</v>
      </c>
      <c r="C37" s="541" t="s">
        <v>8981</v>
      </c>
      <c r="D37" s="541" t="s">
        <v>8807</v>
      </c>
      <c r="E37" s="422" t="s">
        <v>8836</v>
      </c>
      <c r="F37" s="542"/>
    </row>
    <row r="38" spans="1:6" ht="14.45" customHeight="1" x14ac:dyDescent="0.2">
      <c r="A38" s="545"/>
      <c r="B38" s="543"/>
      <c r="C38" s="543" t="s">
        <v>8987</v>
      </c>
      <c r="D38" s="543" t="s">
        <v>8982</v>
      </c>
      <c r="E38" s="546" t="s">
        <v>8837</v>
      </c>
      <c r="F38" s="545"/>
    </row>
    <row r="39" spans="1:6" ht="14.45" customHeight="1" x14ac:dyDescent="0.2">
      <c r="A39" s="545"/>
      <c r="B39" s="543"/>
      <c r="C39" s="543"/>
      <c r="D39" s="543"/>
      <c r="E39" s="546" t="s">
        <v>8838</v>
      </c>
      <c r="F39" s="545"/>
    </row>
    <row r="40" spans="1:6" ht="14.45" customHeight="1" x14ac:dyDescent="0.2">
      <c r="A40" s="545"/>
      <c r="B40" s="543"/>
      <c r="C40" s="543"/>
      <c r="D40" s="543"/>
      <c r="E40" s="546" t="s">
        <v>8839</v>
      </c>
      <c r="F40" s="545"/>
    </row>
    <row r="41" spans="1:6" ht="14.45" customHeight="1" x14ac:dyDescent="0.2">
      <c r="A41" s="545"/>
      <c r="B41" s="543"/>
      <c r="C41" s="543"/>
      <c r="D41" s="543"/>
      <c r="E41" s="546" t="s">
        <v>8840</v>
      </c>
      <c r="F41" s="545"/>
    </row>
    <row r="42" spans="1:6" ht="14.45" customHeight="1" x14ac:dyDescent="0.2">
      <c r="A42" s="545"/>
      <c r="B42" s="543"/>
      <c r="C42" s="543"/>
      <c r="D42" s="543"/>
      <c r="E42" s="546" t="s">
        <v>8841</v>
      </c>
      <c r="F42" s="545"/>
    </row>
    <row r="43" spans="1:6" ht="14.45" customHeight="1" x14ac:dyDescent="0.2">
      <c r="A43" s="545"/>
      <c r="B43" s="543"/>
      <c r="C43" s="543"/>
      <c r="D43" s="543"/>
      <c r="E43" s="546" t="s">
        <v>8842</v>
      </c>
      <c r="F43" s="545"/>
    </row>
    <row r="44" spans="1:6" ht="14.45" customHeight="1" x14ac:dyDescent="0.2">
      <c r="A44" s="545"/>
      <c r="B44" s="543"/>
      <c r="C44" s="543"/>
      <c r="D44" s="543"/>
      <c r="E44" s="546" t="s">
        <v>8843</v>
      </c>
      <c r="F44" s="545"/>
    </row>
    <row r="45" spans="1:6" ht="14.45" customHeight="1" x14ac:dyDescent="0.2">
      <c r="A45" s="545"/>
      <c r="B45" s="543"/>
      <c r="C45" s="543"/>
      <c r="D45" s="543"/>
      <c r="E45" s="546" t="s">
        <v>8844</v>
      </c>
      <c r="F45" s="545"/>
    </row>
    <row r="46" spans="1:6" ht="14.45" customHeight="1" x14ac:dyDescent="0.2">
      <c r="A46" s="545"/>
      <c r="B46" s="543"/>
      <c r="C46" s="543"/>
      <c r="D46" s="543"/>
      <c r="E46" s="546" t="s">
        <v>8845</v>
      </c>
      <c r="F46" s="545"/>
    </row>
    <row r="47" spans="1:6" ht="14.45" customHeight="1" x14ac:dyDescent="0.2">
      <c r="A47" s="545"/>
      <c r="B47" s="543"/>
      <c r="C47" s="543"/>
      <c r="D47" s="543"/>
      <c r="E47" s="546" t="s">
        <v>8846</v>
      </c>
      <c r="F47" s="545"/>
    </row>
    <row r="48" spans="1:6" ht="14.45" customHeight="1" x14ac:dyDescent="0.2">
      <c r="A48" s="545"/>
      <c r="B48" s="543"/>
      <c r="C48" s="543"/>
      <c r="D48" s="543"/>
      <c r="E48" s="546" t="s">
        <v>8847</v>
      </c>
      <c r="F48" s="545"/>
    </row>
    <row r="49" spans="1:6" ht="14.45" customHeight="1" x14ac:dyDescent="0.2">
      <c r="A49" s="545"/>
      <c r="B49" s="547"/>
      <c r="C49" s="547"/>
      <c r="D49" s="547"/>
      <c r="E49" s="544" t="s">
        <v>8848</v>
      </c>
      <c r="F49" s="548"/>
    </row>
    <row r="50" spans="1:6" ht="14.45" customHeight="1" x14ac:dyDescent="0.2">
      <c r="A50" s="545"/>
      <c r="B50" s="549" t="s">
        <v>8849</v>
      </c>
      <c r="C50" s="549" t="s">
        <v>9047</v>
      </c>
      <c r="D50" s="549" t="s">
        <v>9049</v>
      </c>
      <c r="E50" s="546" t="s">
        <v>8850</v>
      </c>
      <c r="F50" s="545"/>
    </row>
    <row r="51" spans="1:6" ht="14.45" customHeight="1" x14ac:dyDescent="0.2">
      <c r="A51" s="545"/>
      <c r="B51" s="554"/>
      <c r="C51" s="553" t="s">
        <v>9048</v>
      </c>
      <c r="D51" s="553" t="s">
        <v>9050</v>
      </c>
      <c r="E51" s="546"/>
      <c r="F51" s="545"/>
    </row>
    <row r="52" spans="1:6" ht="14.45" customHeight="1" x14ac:dyDescent="0.2">
      <c r="A52" s="545"/>
      <c r="B52" s="729" t="s">
        <v>8849</v>
      </c>
      <c r="C52" s="541" t="s">
        <v>9027</v>
      </c>
      <c r="D52" s="541" t="s">
        <v>8807</v>
      </c>
      <c r="E52" s="422" t="s">
        <v>8851</v>
      </c>
      <c r="F52" s="542"/>
    </row>
    <row r="53" spans="1:6" ht="14.45" customHeight="1" x14ac:dyDescent="0.2">
      <c r="A53" s="545"/>
      <c r="B53" s="730"/>
      <c r="C53" s="543" t="s">
        <v>9028</v>
      </c>
      <c r="D53" s="543" t="s">
        <v>9029</v>
      </c>
      <c r="E53" s="546" t="s">
        <v>8852</v>
      </c>
      <c r="F53" s="545"/>
    </row>
    <row r="54" spans="1:6" ht="14.45" customHeight="1" x14ac:dyDescent="0.2">
      <c r="A54" s="545"/>
      <c r="B54" s="730"/>
      <c r="C54" s="543"/>
      <c r="D54" s="543"/>
      <c r="E54" s="546" t="s">
        <v>8853</v>
      </c>
      <c r="F54" s="545"/>
    </row>
    <row r="55" spans="1:6" ht="14.45" customHeight="1" x14ac:dyDescent="0.2">
      <c r="A55" s="545"/>
      <c r="B55" s="730"/>
      <c r="C55" s="543"/>
      <c r="D55" s="543"/>
      <c r="E55" s="546" t="s">
        <v>8854</v>
      </c>
      <c r="F55" s="545"/>
    </row>
    <row r="56" spans="1:6" ht="14.45" customHeight="1" x14ac:dyDescent="0.2">
      <c r="A56" s="548"/>
      <c r="B56" s="731"/>
      <c r="C56" s="547"/>
      <c r="D56" s="547"/>
      <c r="E56" s="544" t="s">
        <v>8855</v>
      </c>
      <c r="F56" s="548"/>
    </row>
    <row r="57" spans="1:6" ht="14.45" customHeight="1" x14ac:dyDescent="0.2">
      <c r="A57" s="545"/>
      <c r="B57" s="730" t="s">
        <v>8849</v>
      </c>
      <c r="C57" s="543" t="s">
        <v>9030</v>
      </c>
      <c r="D57" s="543" t="s">
        <v>8807</v>
      </c>
      <c r="E57" s="546" t="s">
        <v>8856</v>
      </c>
      <c r="F57" s="545"/>
    </row>
    <row r="58" spans="1:6" ht="14.45" customHeight="1" x14ac:dyDescent="0.2">
      <c r="A58" s="545"/>
      <c r="B58" s="730"/>
      <c r="C58" s="543" t="s">
        <v>9031</v>
      </c>
      <c r="D58" s="543" t="s">
        <v>9032</v>
      </c>
      <c r="E58" s="546" t="s">
        <v>8857</v>
      </c>
      <c r="F58" s="545"/>
    </row>
    <row r="59" spans="1:6" ht="14.45" customHeight="1" x14ac:dyDescent="0.2">
      <c r="A59" s="545"/>
      <c r="B59" s="731"/>
      <c r="C59" s="547"/>
      <c r="D59" s="547"/>
      <c r="E59" s="544" t="s">
        <v>8858</v>
      </c>
      <c r="F59" s="548"/>
    </row>
    <row r="60" spans="1:6" ht="14.45" customHeight="1" x14ac:dyDescent="0.2">
      <c r="A60" s="545"/>
      <c r="B60" s="549" t="s">
        <v>8859</v>
      </c>
      <c r="C60" s="549" t="s">
        <v>9052</v>
      </c>
      <c r="D60" s="549" t="s">
        <v>9054</v>
      </c>
      <c r="E60" s="546" t="s">
        <v>8860</v>
      </c>
      <c r="F60" s="545"/>
    </row>
    <row r="61" spans="1:6" ht="14.45" customHeight="1" x14ac:dyDescent="0.2">
      <c r="A61" s="545"/>
      <c r="B61" s="553"/>
      <c r="C61" s="553" t="s">
        <v>9053</v>
      </c>
      <c r="D61" s="553" t="s">
        <v>9055</v>
      </c>
      <c r="E61" s="546"/>
      <c r="F61" s="545"/>
    </row>
    <row r="62" spans="1:6" ht="14.45" customHeight="1" x14ac:dyDescent="0.2">
      <c r="A62" s="545"/>
      <c r="B62" s="729" t="s">
        <v>8861</v>
      </c>
      <c r="C62" s="541" t="s">
        <v>9033</v>
      </c>
      <c r="D62" s="541" t="s">
        <v>8807</v>
      </c>
      <c r="E62" s="422" t="s">
        <v>8862</v>
      </c>
      <c r="F62" s="542"/>
    </row>
    <row r="63" spans="1:6" ht="14.45" customHeight="1" x14ac:dyDescent="0.2">
      <c r="A63" s="545"/>
      <c r="B63" s="730"/>
      <c r="C63" s="543" t="s">
        <v>9034</v>
      </c>
      <c r="D63" s="543" t="s">
        <v>9035</v>
      </c>
      <c r="E63" s="546" t="s">
        <v>8863</v>
      </c>
      <c r="F63" s="545"/>
    </row>
    <row r="64" spans="1:6" ht="14.45" customHeight="1" x14ac:dyDescent="0.2">
      <c r="A64" s="545"/>
      <c r="B64" s="730"/>
      <c r="C64" s="543"/>
      <c r="D64" s="543"/>
      <c r="E64" s="546" t="s">
        <v>8864</v>
      </c>
      <c r="F64" s="545"/>
    </row>
    <row r="65" spans="1:6" ht="14.45" customHeight="1" x14ac:dyDescent="0.2">
      <c r="A65" s="545"/>
      <c r="B65" s="730"/>
      <c r="C65" s="543"/>
      <c r="D65" s="543"/>
      <c r="E65" s="546" t="s">
        <v>8865</v>
      </c>
      <c r="F65" s="545"/>
    </row>
    <row r="66" spans="1:6" ht="14.45" customHeight="1" x14ac:dyDescent="0.2">
      <c r="A66" s="545"/>
      <c r="B66" s="730"/>
      <c r="C66" s="543"/>
      <c r="D66" s="543"/>
      <c r="E66" s="546" t="s">
        <v>8866</v>
      </c>
      <c r="F66" s="545"/>
    </row>
    <row r="67" spans="1:6" ht="14.45" customHeight="1" x14ac:dyDescent="0.2">
      <c r="A67" s="545"/>
      <c r="B67" s="730"/>
      <c r="C67" s="543"/>
      <c r="D67" s="543"/>
      <c r="E67" s="546" t="s">
        <v>8867</v>
      </c>
      <c r="F67" s="545"/>
    </row>
    <row r="68" spans="1:6" ht="14.45" customHeight="1" x14ac:dyDescent="0.2">
      <c r="A68" s="545"/>
      <c r="B68" s="730"/>
      <c r="C68" s="543"/>
      <c r="D68" s="543"/>
      <c r="E68" s="546" t="s">
        <v>8868</v>
      </c>
      <c r="F68" s="545"/>
    </row>
    <row r="69" spans="1:6" ht="14.45" customHeight="1" x14ac:dyDescent="0.2">
      <c r="A69" s="548"/>
      <c r="B69" s="731"/>
      <c r="C69" s="547"/>
      <c r="D69" s="547"/>
      <c r="E69" s="544" t="s">
        <v>8869</v>
      </c>
      <c r="F69" s="548"/>
    </row>
    <row r="70" spans="1:6" ht="14.45" customHeight="1" x14ac:dyDescent="0.2">
      <c r="A70" s="733" t="s">
        <v>8870</v>
      </c>
      <c r="B70" s="734"/>
      <c r="C70" s="735"/>
      <c r="D70" s="736" t="s">
        <v>8871</v>
      </c>
      <c r="E70" s="737"/>
      <c r="F70" s="389"/>
    </row>
    <row r="72" spans="1:6" ht="14.45" customHeight="1" x14ac:dyDescent="0.2">
      <c r="B72" s="550"/>
      <c r="C72" s="551"/>
    </row>
  </sheetData>
  <mergeCells count="26">
    <mergeCell ref="A1:F1"/>
    <mergeCell ref="E4:F4"/>
    <mergeCell ref="A4:D4"/>
    <mergeCell ref="A5:F5"/>
    <mergeCell ref="A6:F6"/>
    <mergeCell ref="E2:F2"/>
    <mergeCell ref="A8:A9"/>
    <mergeCell ref="B8:B9"/>
    <mergeCell ref="C8:C9"/>
    <mergeCell ref="D8:E9"/>
    <mergeCell ref="F8:F9"/>
    <mergeCell ref="A11:A12"/>
    <mergeCell ref="A70:C70"/>
    <mergeCell ref="D70:E70"/>
    <mergeCell ref="B57:B59"/>
    <mergeCell ref="B62:B69"/>
    <mergeCell ref="A26:A35"/>
    <mergeCell ref="A14:A24"/>
    <mergeCell ref="B52:B56"/>
    <mergeCell ref="B10:E10"/>
    <mergeCell ref="B13:E13"/>
    <mergeCell ref="B25:E25"/>
    <mergeCell ref="B36:E36"/>
    <mergeCell ref="B26:B35"/>
    <mergeCell ref="B11:B12"/>
    <mergeCell ref="B14:B24"/>
  </mergeCells>
  <pageMargins left="0.70866141732283472" right="0.39370078740157483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  <rowBreaks count="1" manualBreakCount="1">
    <brk id="5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F945-22E9-48A5-B9CD-A95FE5729887}">
  <dimension ref="A1:N79"/>
  <sheetViews>
    <sheetView view="pageBreakPreview" zoomScale="85" zoomScaleNormal="70" zoomScaleSheetLayoutView="85" workbookViewId="0">
      <pane ySplit="9" topLeftCell="A58" activePane="bottomLeft" state="frozen"/>
      <selection activeCell="J17" sqref="J17"/>
      <selection pane="bottomLeft" activeCell="J17" sqref="J17"/>
    </sheetView>
  </sheetViews>
  <sheetFormatPr defaultRowHeight="14.45" customHeight="1" x14ac:dyDescent="0.25"/>
  <cols>
    <col min="1" max="1" width="5.625" style="561" bestFit="1" customWidth="1"/>
    <col min="2" max="2" width="11.75" style="561" customWidth="1"/>
    <col min="3" max="3" width="14.375" style="561" bestFit="1" customWidth="1"/>
    <col min="4" max="4" width="9.75" style="562" customWidth="1"/>
    <col min="5" max="5" width="14" style="562" customWidth="1"/>
    <col min="6" max="6" width="42" style="561" customWidth="1"/>
    <col min="7" max="7" width="14.25" style="421" bestFit="1" customWidth="1"/>
    <col min="8" max="8" width="17.125" style="564" bestFit="1" customWidth="1"/>
    <col min="9" max="9" width="10.875" style="564" bestFit="1" customWidth="1"/>
    <col min="10" max="10" width="18.25" style="564" bestFit="1" customWidth="1"/>
    <col min="11" max="11" width="14" style="564" bestFit="1" customWidth="1"/>
    <col min="12" max="12" width="4.375" style="561" bestFit="1" customWidth="1"/>
    <col min="13" max="254" width="8.875" style="561"/>
    <col min="255" max="255" width="6" style="561" bestFit="1" customWidth="1"/>
    <col min="256" max="256" width="12.125" style="561" customWidth="1"/>
    <col min="257" max="257" width="23.875" style="561" customWidth="1"/>
    <col min="258" max="258" width="10.875" style="561" bestFit="1" customWidth="1"/>
    <col min="259" max="259" width="12.75" style="561" customWidth="1"/>
    <col min="260" max="260" width="11.375" style="561" customWidth="1"/>
    <col min="261" max="261" width="12.75" style="561" customWidth="1"/>
    <col min="262" max="262" width="50.125" style="561" customWidth="1"/>
    <col min="263" max="263" width="17.75" style="561" bestFit="1" customWidth="1"/>
    <col min="264" max="266" width="15.375" style="561" customWidth="1"/>
    <col min="267" max="267" width="16.375" style="561" customWidth="1"/>
    <col min="268" max="510" width="8.875" style="561"/>
    <col min="511" max="511" width="6" style="561" bestFit="1" customWidth="1"/>
    <col min="512" max="512" width="12.125" style="561" customWidth="1"/>
    <col min="513" max="513" width="23.875" style="561" customWidth="1"/>
    <col min="514" max="514" width="10.875" style="561" bestFit="1" customWidth="1"/>
    <col min="515" max="515" width="12.75" style="561" customWidth="1"/>
    <col min="516" max="516" width="11.375" style="561" customWidth="1"/>
    <col min="517" max="517" width="12.75" style="561" customWidth="1"/>
    <col min="518" max="518" width="50.125" style="561" customWidth="1"/>
    <col min="519" max="519" width="17.75" style="561" bestFit="1" customWidth="1"/>
    <col min="520" max="522" width="15.375" style="561" customWidth="1"/>
    <col min="523" max="523" width="16.375" style="561" customWidth="1"/>
    <col min="524" max="766" width="8.875" style="561"/>
    <col min="767" max="767" width="6" style="561" bestFit="1" customWidth="1"/>
    <col min="768" max="768" width="12.125" style="561" customWidth="1"/>
    <col min="769" max="769" width="23.875" style="561" customWidth="1"/>
    <col min="770" max="770" width="10.875" style="561" bestFit="1" customWidth="1"/>
    <col min="771" max="771" width="12.75" style="561" customWidth="1"/>
    <col min="772" max="772" width="11.375" style="561" customWidth="1"/>
    <col min="773" max="773" width="12.75" style="561" customWidth="1"/>
    <col min="774" max="774" width="50.125" style="561" customWidth="1"/>
    <col min="775" max="775" width="17.75" style="561" bestFit="1" customWidth="1"/>
    <col min="776" max="778" width="15.375" style="561" customWidth="1"/>
    <col min="779" max="779" width="16.375" style="561" customWidth="1"/>
    <col min="780" max="1022" width="8.875" style="561"/>
    <col min="1023" max="1023" width="6" style="561" bestFit="1" customWidth="1"/>
    <col min="1024" max="1024" width="12.125" style="561" customWidth="1"/>
    <col min="1025" max="1025" width="23.875" style="561" customWidth="1"/>
    <col min="1026" max="1026" width="10.875" style="561" bestFit="1" customWidth="1"/>
    <col min="1027" max="1027" width="12.75" style="561" customWidth="1"/>
    <col min="1028" max="1028" width="11.375" style="561" customWidth="1"/>
    <col min="1029" max="1029" width="12.75" style="561" customWidth="1"/>
    <col min="1030" max="1030" width="50.125" style="561" customWidth="1"/>
    <col min="1031" max="1031" width="17.75" style="561" bestFit="1" customWidth="1"/>
    <col min="1032" max="1034" width="15.375" style="561" customWidth="1"/>
    <col min="1035" max="1035" width="16.375" style="561" customWidth="1"/>
    <col min="1036" max="1278" width="8.875" style="561"/>
    <col min="1279" max="1279" width="6" style="561" bestFit="1" customWidth="1"/>
    <col min="1280" max="1280" width="12.125" style="561" customWidth="1"/>
    <col min="1281" max="1281" width="23.875" style="561" customWidth="1"/>
    <col min="1282" max="1282" width="10.875" style="561" bestFit="1" customWidth="1"/>
    <col min="1283" max="1283" width="12.75" style="561" customWidth="1"/>
    <col min="1284" max="1284" width="11.375" style="561" customWidth="1"/>
    <col min="1285" max="1285" width="12.75" style="561" customWidth="1"/>
    <col min="1286" max="1286" width="50.125" style="561" customWidth="1"/>
    <col min="1287" max="1287" width="17.75" style="561" bestFit="1" customWidth="1"/>
    <col min="1288" max="1290" width="15.375" style="561" customWidth="1"/>
    <col min="1291" max="1291" width="16.375" style="561" customWidth="1"/>
    <col min="1292" max="1534" width="8.875" style="561"/>
    <col min="1535" max="1535" width="6" style="561" bestFit="1" customWidth="1"/>
    <col min="1536" max="1536" width="12.125" style="561" customWidth="1"/>
    <col min="1537" max="1537" width="23.875" style="561" customWidth="1"/>
    <col min="1538" max="1538" width="10.875" style="561" bestFit="1" customWidth="1"/>
    <col min="1539" max="1539" width="12.75" style="561" customWidth="1"/>
    <col min="1540" max="1540" width="11.375" style="561" customWidth="1"/>
    <col min="1541" max="1541" width="12.75" style="561" customWidth="1"/>
    <col min="1542" max="1542" width="50.125" style="561" customWidth="1"/>
    <col min="1543" max="1543" width="17.75" style="561" bestFit="1" customWidth="1"/>
    <col min="1544" max="1546" width="15.375" style="561" customWidth="1"/>
    <col min="1547" max="1547" width="16.375" style="561" customWidth="1"/>
    <col min="1548" max="1790" width="8.875" style="561"/>
    <col min="1791" max="1791" width="6" style="561" bestFit="1" customWidth="1"/>
    <col min="1792" max="1792" width="12.125" style="561" customWidth="1"/>
    <col min="1793" max="1793" width="23.875" style="561" customWidth="1"/>
    <col min="1794" max="1794" width="10.875" style="561" bestFit="1" customWidth="1"/>
    <col min="1795" max="1795" width="12.75" style="561" customWidth="1"/>
    <col min="1796" max="1796" width="11.375" style="561" customWidth="1"/>
    <col min="1797" max="1797" width="12.75" style="561" customWidth="1"/>
    <col min="1798" max="1798" width="50.125" style="561" customWidth="1"/>
    <col min="1799" max="1799" width="17.75" style="561" bestFit="1" customWidth="1"/>
    <col min="1800" max="1802" width="15.375" style="561" customWidth="1"/>
    <col min="1803" max="1803" width="16.375" style="561" customWidth="1"/>
    <col min="1804" max="2046" width="8.875" style="561"/>
    <col min="2047" max="2047" width="6" style="561" bestFit="1" customWidth="1"/>
    <col min="2048" max="2048" width="12.125" style="561" customWidth="1"/>
    <col min="2049" max="2049" width="23.875" style="561" customWidth="1"/>
    <col min="2050" max="2050" width="10.875" style="561" bestFit="1" customWidth="1"/>
    <col min="2051" max="2051" width="12.75" style="561" customWidth="1"/>
    <col min="2052" max="2052" width="11.375" style="561" customWidth="1"/>
    <col min="2053" max="2053" width="12.75" style="561" customWidth="1"/>
    <col min="2054" max="2054" width="50.125" style="561" customWidth="1"/>
    <col min="2055" max="2055" width="17.75" style="561" bestFit="1" customWidth="1"/>
    <col min="2056" max="2058" width="15.375" style="561" customWidth="1"/>
    <col min="2059" max="2059" width="16.375" style="561" customWidth="1"/>
    <col min="2060" max="2302" width="8.875" style="561"/>
    <col min="2303" max="2303" width="6" style="561" bestFit="1" customWidth="1"/>
    <col min="2304" max="2304" width="12.125" style="561" customWidth="1"/>
    <col min="2305" max="2305" width="23.875" style="561" customWidth="1"/>
    <col min="2306" max="2306" width="10.875" style="561" bestFit="1" customWidth="1"/>
    <col min="2307" max="2307" width="12.75" style="561" customWidth="1"/>
    <col min="2308" max="2308" width="11.375" style="561" customWidth="1"/>
    <col min="2309" max="2309" width="12.75" style="561" customWidth="1"/>
    <col min="2310" max="2310" width="50.125" style="561" customWidth="1"/>
    <col min="2311" max="2311" width="17.75" style="561" bestFit="1" customWidth="1"/>
    <col min="2312" max="2314" width="15.375" style="561" customWidth="1"/>
    <col min="2315" max="2315" width="16.375" style="561" customWidth="1"/>
    <col min="2316" max="2558" width="8.875" style="561"/>
    <col min="2559" max="2559" width="6" style="561" bestFit="1" customWidth="1"/>
    <col min="2560" max="2560" width="12.125" style="561" customWidth="1"/>
    <col min="2561" max="2561" width="23.875" style="561" customWidth="1"/>
    <col min="2562" max="2562" width="10.875" style="561" bestFit="1" customWidth="1"/>
    <col min="2563" max="2563" width="12.75" style="561" customWidth="1"/>
    <col min="2564" max="2564" width="11.375" style="561" customWidth="1"/>
    <col min="2565" max="2565" width="12.75" style="561" customWidth="1"/>
    <col min="2566" max="2566" width="50.125" style="561" customWidth="1"/>
    <col min="2567" max="2567" width="17.75" style="561" bestFit="1" customWidth="1"/>
    <col min="2568" max="2570" width="15.375" style="561" customWidth="1"/>
    <col min="2571" max="2571" width="16.375" style="561" customWidth="1"/>
    <col min="2572" max="2814" width="8.875" style="561"/>
    <col min="2815" max="2815" width="6" style="561" bestFit="1" customWidth="1"/>
    <col min="2816" max="2816" width="12.125" style="561" customWidth="1"/>
    <col min="2817" max="2817" width="23.875" style="561" customWidth="1"/>
    <col min="2818" max="2818" width="10.875" style="561" bestFit="1" customWidth="1"/>
    <col min="2819" max="2819" width="12.75" style="561" customWidth="1"/>
    <col min="2820" max="2820" width="11.375" style="561" customWidth="1"/>
    <col min="2821" max="2821" width="12.75" style="561" customWidth="1"/>
    <col min="2822" max="2822" width="50.125" style="561" customWidth="1"/>
    <col min="2823" max="2823" width="17.75" style="561" bestFit="1" customWidth="1"/>
    <col min="2824" max="2826" width="15.375" style="561" customWidth="1"/>
    <col min="2827" max="2827" width="16.375" style="561" customWidth="1"/>
    <col min="2828" max="3070" width="8.875" style="561"/>
    <col min="3071" max="3071" width="6" style="561" bestFit="1" customWidth="1"/>
    <col min="3072" max="3072" width="12.125" style="561" customWidth="1"/>
    <col min="3073" max="3073" width="23.875" style="561" customWidth="1"/>
    <col min="3074" max="3074" width="10.875" style="561" bestFit="1" customWidth="1"/>
    <col min="3075" max="3075" width="12.75" style="561" customWidth="1"/>
    <col min="3076" max="3076" width="11.375" style="561" customWidth="1"/>
    <col min="3077" max="3077" width="12.75" style="561" customWidth="1"/>
    <col min="3078" max="3078" width="50.125" style="561" customWidth="1"/>
    <col min="3079" max="3079" width="17.75" style="561" bestFit="1" customWidth="1"/>
    <col min="3080" max="3082" width="15.375" style="561" customWidth="1"/>
    <col min="3083" max="3083" width="16.375" style="561" customWidth="1"/>
    <col min="3084" max="3326" width="8.875" style="561"/>
    <col min="3327" max="3327" width="6" style="561" bestFit="1" customWidth="1"/>
    <col min="3328" max="3328" width="12.125" style="561" customWidth="1"/>
    <col min="3329" max="3329" width="23.875" style="561" customWidth="1"/>
    <col min="3330" max="3330" width="10.875" style="561" bestFit="1" customWidth="1"/>
    <col min="3331" max="3331" width="12.75" style="561" customWidth="1"/>
    <col min="3332" max="3332" width="11.375" style="561" customWidth="1"/>
    <col min="3333" max="3333" width="12.75" style="561" customWidth="1"/>
    <col min="3334" max="3334" width="50.125" style="561" customWidth="1"/>
    <col min="3335" max="3335" width="17.75" style="561" bestFit="1" customWidth="1"/>
    <col min="3336" max="3338" width="15.375" style="561" customWidth="1"/>
    <col min="3339" max="3339" width="16.375" style="561" customWidth="1"/>
    <col min="3340" max="3582" width="8.875" style="561"/>
    <col min="3583" max="3583" width="6" style="561" bestFit="1" customWidth="1"/>
    <col min="3584" max="3584" width="12.125" style="561" customWidth="1"/>
    <col min="3585" max="3585" width="23.875" style="561" customWidth="1"/>
    <col min="3586" max="3586" width="10.875" style="561" bestFit="1" customWidth="1"/>
    <col min="3587" max="3587" width="12.75" style="561" customWidth="1"/>
    <col min="3588" max="3588" width="11.375" style="561" customWidth="1"/>
    <col min="3589" max="3589" width="12.75" style="561" customWidth="1"/>
    <col min="3590" max="3590" width="50.125" style="561" customWidth="1"/>
    <col min="3591" max="3591" width="17.75" style="561" bestFit="1" customWidth="1"/>
    <col min="3592" max="3594" width="15.375" style="561" customWidth="1"/>
    <col min="3595" max="3595" width="16.375" style="561" customWidth="1"/>
    <col min="3596" max="3838" width="8.875" style="561"/>
    <col min="3839" max="3839" width="6" style="561" bestFit="1" customWidth="1"/>
    <col min="3840" max="3840" width="12.125" style="561" customWidth="1"/>
    <col min="3841" max="3841" width="23.875" style="561" customWidth="1"/>
    <col min="3842" max="3842" width="10.875" style="561" bestFit="1" customWidth="1"/>
    <col min="3843" max="3843" width="12.75" style="561" customWidth="1"/>
    <col min="3844" max="3844" width="11.375" style="561" customWidth="1"/>
    <col min="3845" max="3845" width="12.75" style="561" customWidth="1"/>
    <col min="3846" max="3846" width="50.125" style="561" customWidth="1"/>
    <col min="3847" max="3847" width="17.75" style="561" bestFit="1" customWidth="1"/>
    <col min="3848" max="3850" width="15.375" style="561" customWidth="1"/>
    <col min="3851" max="3851" width="16.375" style="561" customWidth="1"/>
    <col min="3852" max="4094" width="8.875" style="561"/>
    <col min="4095" max="4095" width="6" style="561" bestFit="1" customWidth="1"/>
    <col min="4096" max="4096" width="12.125" style="561" customWidth="1"/>
    <col min="4097" max="4097" width="23.875" style="561" customWidth="1"/>
    <col min="4098" max="4098" width="10.875" style="561" bestFit="1" customWidth="1"/>
    <col min="4099" max="4099" width="12.75" style="561" customWidth="1"/>
    <col min="4100" max="4100" width="11.375" style="561" customWidth="1"/>
    <col min="4101" max="4101" width="12.75" style="561" customWidth="1"/>
    <col min="4102" max="4102" width="50.125" style="561" customWidth="1"/>
    <col min="4103" max="4103" width="17.75" style="561" bestFit="1" customWidth="1"/>
    <col min="4104" max="4106" width="15.375" style="561" customWidth="1"/>
    <col min="4107" max="4107" width="16.375" style="561" customWidth="1"/>
    <col min="4108" max="4350" width="8.875" style="561"/>
    <col min="4351" max="4351" width="6" style="561" bestFit="1" customWidth="1"/>
    <col min="4352" max="4352" width="12.125" style="561" customWidth="1"/>
    <col min="4353" max="4353" width="23.875" style="561" customWidth="1"/>
    <col min="4354" max="4354" width="10.875" style="561" bestFit="1" customWidth="1"/>
    <col min="4355" max="4355" width="12.75" style="561" customWidth="1"/>
    <col min="4356" max="4356" width="11.375" style="561" customWidth="1"/>
    <col min="4357" max="4357" width="12.75" style="561" customWidth="1"/>
    <col min="4358" max="4358" width="50.125" style="561" customWidth="1"/>
    <col min="4359" max="4359" width="17.75" style="561" bestFit="1" customWidth="1"/>
    <col min="4360" max="4362" width="15.375" style="561" customWidth="1"/>
    <col min="4363" max="4363" width="16.375" style="561" customWidth="1"/>
    <col min="4364" max="4606" width="8.875" style="561"/>
    <col min="4607" max="4607" width="6" style="561" bestFit="1" customWidth="1"/>
    <col min="4608" max="4608" width="12.125" style="561" customWidth="1"/>
    <col min="4609" max="4609" width="23.875" style="561" customWidth="1"/>
    <col min="4610" max="4610" width="10.875" style="561" bestFit="1" customWidth="1"/>
    <col min="4611" max="4611" width="12.75" style="561" customWidth="1"/>
    <col min="4612" max="4612" width="11.375" style="561" customWidth="1"/>
    <col min="4613" max="4613" width="12.75" style="561" customWidth="1"/>
    <col min="4614" max="4614" width="50.125" style="561" customWidth="1"/>
    <col min="4615" max="4615" width="17.75" style="561" bestFit="1" customWidth="1"/>
    <col min="4616" max="4618" width="15.375" style="561" customWidth="1"/>
    <col min="4619" max="4619" width="16.375" style="561" customWidth="1"/>
    <col min="4620" max="4862" width="8.875" style="561"/>
    <col min="4863" max="4863" width="6" style="561" bestFit="1" customWidth="1"/>
    <col min="4864" max="4864" width="12.125" style="561" customWidth="1"/>
    <col min="4865" max="4865" width="23.875" style="561" customWidth="1"/>
    <col min="4866" max="4866" width="10.875" style="561" bestFit="1" customWidth="1"/>
    <col min="4867" max="4867" width="12.75" style="561" customWidth="1"/>
    <col min="4868" max="4868" width="11.375" style="561" customWidth="1"/>
    <col min="4869" max="4869" width="12.75" style="561" customWidth="1"/>
    <col min="4870" max="4870" width="50.125" style="561" customWidth="1"/>
    <col min="4871" max="4871" width="17.75" style="561" bestFit="1" customWidth="1"/>
    <col min="4872" max="4874" width="15.375" style="561" customWidth="1"/>
    <col min="4875" max="4875" width="16.375" style="561" customWidth="1"/>
    <col min="4876" max="5118" width="8.875" style="561"/>
    <col min="5119" max="5119" width="6" style="561" bestFit="1" customWidth="1"/>
    <col min="5120" max="5120" width="12.125" style="561" customWidth="1"/>
    <col min="5121" max="5121" width="23.875" style="561" customWidth="1"/>
    <col min="5122" max="5122" width="10.875" style="561" bestFit="1" customWidth="1"/>
    <col min="5123" max="5123" width="12.75" style="561" customWidth="1"/>
    <col min="5124" max="5124" width="11.375" style="561" customWidth="1"/>
    <col min="5125" max="5125" width="12.75" style="561" customWidth="1"/>
    <col min="5126" max="5126" width="50.125" style="561" customWidth="1"/>
    <col min="5127" max="5127" width="17.75" style="561" bestFit="1" customWidth="1"/>
    <col min="5128" max="5130" width="15.375" style="561" customWidth="1"/>
    <col min="5131" max="5131" width="16.375" style="561" customWidth="1"/>
    <col min="5132" max="5374" width="8.875" style="561"/>
    <col min="5375" max="5375" width="6" style="561" bestFit="1" customWidth="1"/>
    <col min="5376" max="5376" width="12.125" style="561" customWidth="1"/>
    <col min="5377" max="5377" width="23.875" style="561" customWidth="1"/>
    <col min="5378" max="5378" width="10.875" style="561" bestFit="1" customWidth="1"/>
    <col min="5379" max="5379" width="12.75" style="561" customWidth="1"/>
    <col min="5380" max="5380" width="11.375" style="561" customWidth="1"/>
    <col min="5381" max="5381" width="12.75" style="561" customWidth="1"/>
    <col min="5382" max="5382" width="50.125" style="561" customWidth="1"/>
    <col min="5383" max="5383" width="17.75" style="561" bestFit="1" customWidth="1"/>
    <col min="5384" max="5386" width="15.375" style="561" customWidth="1"/>
    <col min="5387" max="5387" width="16.375" style="561" customWidth="1"/>
    <col min="5388" max="5630" width="8.875" style="561"/>
    <col min="5631" max="5631" width="6" style="561" bestFit="1" customWidth="1"/>
    <col min="5632" max="5632" width="12.125" style="561" customWidth="1"/>
    <col min="5633" max="5633" width="23.875" style="561" customWidth="1"/>
    <col min="5634" max="5634" width="10.875" style="561" bestFit="1" customWidth="1"/>
    <col min="5635" max="5635" width="12.75" style="561" customWidth="1"/>
    <col min="5636" max="5636" width="11.375" style="561" customWidth="1"/>
    <col min="5637" max="5637" width="12.75" style="561" customWidth="1"/>
    <col min="5638" max="5638" width="50.125" style="561" customWidth="1"/>
    <col min="5639" max="5639" width="17.75" style="561" bestFit="1" customWidth="1"/>
    <col min="5640" max="5642" width="15.375" style="561" customWidth="1"/>
    <col min="5643" max="5643" width="16.375" style="561" customWidth="1"/>
    <col min="5644" max="5886" width="8.875" style="561"/>
    <col min="5887" max="5887" width="6" style="561" bestFit="1" customWidth="1"/>
    <col min="5888" max="5888" width="12.125" style="561" customWidth="1"/>
    <col min="5889" max="5889" width="23.875" style="561" customWidth="1"/>
    <col min="5890" max="5890" width="10.875" style="561" bestFit="1" customWidth="1"/>
    <col min="5891" max="5891" width="12.75" style="561" customWidth="1"/>
    <col min="5892" max="5892" width="11.375" style="561" customWidth="1"/>
    <col min="5893" max="5893" width="12.75" style="561" customWidth="1"/>
    <col min="5894" max="5894" width="50.125" style="561" customWidth="1"/>
    <col min="5895" max="5895" width="17.75" style="561" bestFit="1" customWidth="1"/>
    <col min="5896" max="5898" width="15.375" style="561" customWidth="1"/>
    <col min="5899" max="5899" width="16.375" style="561" customWidth="1"/>
    <col min="5900" max="6142" width="8.875" style="561"/>
    <col min="6143" max="6143" width="6" style="561" bestFit="1" customWidth="1"/>
    <col min="6144" max="6144" width="12.125" style="561" customWidth="1"/>
    <col min="6145" max="6145" width="23.875" style="561" customWidth="1"/>
    <col min="6146" max="6146" width="10.875" style="561" bestFit="1" customWidth="1"/>
    <col min="6147" max="6147" width="12.75" style="561" customWidth="1"/>
    <col min="6148" max="6148" width="11.375" style="561" customWidth="1"/>
    <col min="6149" max="6149" width="12.75" style="561" customWidth="1"/>
    <col min="6150" max="6150" width="50.125" style="561" customWidth="1"/>
    <col min="6151" max="6151" width="17.75" style="561" bestFit="1" customWidth="1"/>
    <col min="6152" max="6154" width="15.375" style="561" customWidth="1"/>
    <col min="6155" max="6155" width="16.375" style="561" customWidth="1"/>
    <col min="6156" max="6398" width="8.875" style="561"/>
    <col min="6399" max="6399" width="6" style="561" bestFit="1" customWidth="1"/>
    <col min="6400" max="6400" width="12.125" style="561" customWidth="1"/>
    <col min="6401" max="6401" width="23.875" style="561" customWidth="1"/>
    <col min="6402" max="6402" width="10.875" style="561" bestFit="1" customWidth="1"/>
    <col min="6403" max="6403" width="12.75" style="561" customWidth="1"/>
    <col min="6404" max="6404" width="11.375" style="561" customWidth="1"/>
    <col min="6405" max="6405" width="12.75" style="561" customWidth="1"/>
    <col min="6406" max="6406" width="50.125" style="561" customWidth="1"/>
    <col min="6407" max="6407" width="17.75" style="561" bestFit="1" customWidth="1"/>
    <col min="6408" max="6410" width="15.375" style="561" customWidth="1"/>
    <col min="6411" max="6411" width="16.375" style="561" customWidth="1"/>
    <col min="6412" max="6654" width="8.875" style="561"/>
    <col min="6655" max="6655" width="6" style="561" bestFit="1" customWidth="1"/>
    <col min="6656" max="6656" width="12.125" style="561" customWidth="1"/>
    <col min="6657" max="6657" width="23.875" style="561" customWidth="1"/>
    <col min="6658" max="6658" width="10.875" style="561" bestFit="1" customWidth="1"/>
    <col min="6659" max="6659" width="12.75" style="561" customWidth="1"/>
    <col min="6660" max="6660" width="11.375" style="561" customWidth="1"/>
    <col min="6661" max="6661" width="12.75" style="561" customWidth="1"/>
    <col min="6662" max="6662" width="50.125" style="561" customWidth="1"/>
    <col min="6663" max="6663" width="17.75" style="561" bestFit="1" customWidth="1"/>
    <col min="6664" max="6666" width="15.375" style="561" customWidth="1"/>
    <col min="6667" max="6667" width="16.375" style="561" customWidth="1"/>
    <col min="6668" max="6910" width="8.875" style="561"/>
    <col min="6911" max="6911" width="6" style="561" bestFit="1" customWidth="1"/>
    <col min="6912" max="6912" width="12.125" style="561" customWidth="1"/>
    <col min="6913" max="6913" width="23.875" style="561" customWidth="1"/>
    <col min="6914" max="6914" width="10.875" style="561" bestFit="1" customWidth="1"/>
    <col min="6915" max="6915" width="12.75" style="561" customWidth="1"/>
    <col min="6916" max="6916" width="11.375" style="561" customWidth="1"/>
    <col min="6917" max="6917" width="12.75" style="561" customWidth="1"/>
    <col min="6918" max="6918" width="50.125" style="561" customWidth="1"/>
    <col min="6919" max="6919" width="17.75" style="561" bestFit="1" customWidth="1"/>
    <col min="6920" max="6922" width="15.375" style="561" customWidth="1"/>
    <col min="6923" max="6923" width="16.375" style="561" customWidth="1"/>
    <col min="6924" max="7166" width="8.875" style="561"/>
    <col min="7167" max="7167" width="6" style="561" bestFit="1" customWidth="1"/>
    <col min="7168" max="7168" width="12.125" style="561" customWidth="1"/>
    <col min="7169" max="7169" width="23.875" style="561" customWidth="1"/>
    <col min="7170" max="7170" width="10.875" style="561" bestFit="1" customWidth="1"/>
    <col min="7171" max="7171" width="12.75" style="561" customWidth="1"/>
    <col min="7172" max="7172" width="11.375" style="561" customWidth="1"/>
    <col min="7173" max="7173" width="12.75" style="561" customWidth="1"/>
    <col min="7174" max="7174" width="50.125" style="561" customWidth="1"/>
    <col min="7175" max="7175" width="17.75" style="561" bestFit="1" customWidth="1"/>
    <col min="7176" max="7178" width="15.375" style="561" customWidth="1"/>
    <col min="7179" max="7179" width="16.375" style="561" customWidth="1"/>
    <col min="7180" max="7422" width="8.875" style="561"/>
    <col min="7423" max="7423" width="6" style="561" bestFit="1" customWidth="1"/>
    <col min="7424" max="7424" width="12.125" style="561" customWidth="1"/>
    <col min="7425" max="7425" width="23.875" style="561" customWidth="1"/>
    <col min="7426" max="7426" width="10.875" style="561" bestFit="1" customWidth="1"/>
    <col min="7427" max="7427" width="12.75" style="561" customWidth="1"/>
    <col min="7428" max="7428" width="11.375" style="561" customWidth="1"/>
    <col min="7429" max="7429" width="12.75" style="561" customWidth="1"/>
    <col min="7430" max="7430" width="50.125" style="561" customWidth="1"/>
    <col min="7431" max="7431" width="17.75" style="561" bestFit="1" customWidth="1"/>
    <col min="7432" max="7434" width="15.375" style="561" customWidth="1"/>
    <col min="7435" max="7435" width="16.375" style="561" customWidth="1"/>
    <col min="7436" max="7678" width="8.875" style="561"/>
    <col min="7679" max="7679" width="6" style="561" bestFit="1" customWidth="1"/>
    <col min="7680" max="7680" width="12.125" style="561" customWidth="1"/>
    <col min="7681" max="7681" width="23.875" style="561" customWidth="1"/>
    <col min="7682" max="7682" width="10.875" style="561" bestFit="1" customWidth="1"/>
    <col min="7683" max="7683" width="12.75" style="561" customWidth="1"/>
    <col min="7684" max="7684" width="11.375" style="561" customWidth="1"/>
    <col min="7685" max="7685" width="12.75" style="561" customWidth="1"/>
    <col min="7686" max="7686" width="50.125" style="561" customWidth="1"/>
    <col min="7687" max="7687" width="17.75" style="561" bestFit="1" customWidth="1"/>
    <col min="7688" max="7690" width="15.375" style="561" customWidth="1"/>
    <col min="7691" max="7691" width="16.375" style="561" customWidth="1"/>
    <col min="7692" max="7934" width="8.875" style="561"/>
    <col min="7935" max="7935" width="6" style="561" bestFit="1" customWidth="1"/>
    <col min="7936" max="7936" width="12.125" style="561" customWidth="1"/>
    <col min="7937" max="7937" width="23.875" style="561" customWidth="1"/>
    <col min="7938" max="7938" width="10.875" style="561" bestFit="1" customWidth="1"/>
    <col min="7939" max="7939" width="12.75" style="561" customWidth="1"/>
    <col min="7940" max="7940" width="11.375" style="561" customWidth="1"/>
    <col min="7941" max="7941" width="12.75" style="561" customWidth="1"/>
    <col min="7942" max="7942" width="50.125" style="561" customWidth="1"/>
    <col min="7943" max="7943" width="17.75" style="561" bestFit="1" customWidth="1"/>
    <col min="7944" max="7946" width="15.375" style="561" customWidth="1"/>
    <col min="7947" max="7947" width="16.375" style="561" customWidth="1"/>
    <col min="7948" max="8190" width="8.875" style="561"/>
    <col min="8191" max="8191" width="6" style="561" bestFit="1" customWidth="1"/>
    <col min="8192" max="8192" width="12.125" style="561" customWidth="1"/>
    <col min="8193" max="8193" width="23.875" style="561" customWidth="1"/>
    <col min="8194" max="8194" width="10.875" style="561" bestFit="1" customWidth="1"/>
    <col min="8195" max="8195" width="12.75" style="561" customWidth="1"/>
    <col min="8196" max="8196" width="11.375" style="561" customWidth="1"/>
    <col min="8197" max="8197" width="12.75" style="561" customWidth="1"/>
    <col min="8198" max="8198" width="50.125" style="561" customWidth="1"/>
    <col min="8199" max="8199" width="17.75" style="561" bestFit="1" customWidth="1"/>
    <col min="8200" max="8202" width="15.375" style="561" customWidth="1"/>
    <col min="8203" max="8203" width="16.375" style="561" customWidth="1"/>
    <col min="8204" max="8446" width="8.875" style="561"/>
    <col min="8447" max="8447" width="6" style="561" bestFit="1" customWidth="1"/>
    <col min="8448" max="8448" width="12.125" style="561" customWidth="1"/>
    <col min="8449" max="8449" width="23.875" style="561" customWidth="1"/>
    <col min="8450" max="8450" width="10.875" style="561" bestFit="1" customWidth="1"/>
    <col min="8451" max="8451" width="12.75" style="561" customWidth="1"/>
    <col min="8452" max="8452" width="11.375" style="561" customWidth="1"/>
    <col min="8453" max="8453" width="12.75" style="561" customWidth="1"/>
    <col min="8454" max="8454" width="50.125" style="561" customWidth="1"/>
    <col min="8455" max="8455" width="17.75" style="561" bestFit="1" customWidth="1"/>
    <col min="8456" max="8458" width="15.375" style="561" customWidth="1"/>
    <col min="8459" max="8459" width="16.375" style="561" customWidth="1"/>
    <col min="8460" max="8702" width="8.875" style="561"/>
    <col min="8703" max="8703" width="6" style="561" bestFit="1" customWidth="1"/>
    <col min="8704" max="8704" width="12.125" style="561" customWidth="1"/>
    <col min="8705" max="8705" width="23.875" style="561" customWidth="1"/>
    <col min="8706" max="8706" width="10.875" style="561" bestFit="1" customWidth="1"/>
    <col min="8707" max="8707" width="12.75" style="561" customWidth="1"/>
    <col min="8708" max="8708" width="11.375" style="561" customWidth="1"/>
    <col min="8709" max="8709" width="12.75" style="561" customWidth="1"/>
    <col min="8710" max="8710" width="50.125" style="561" customWidth="1"/>
    <col min="8711" max="8711" width="17.75" style="561" bestFit="1" customWidth="1"/>
    <col min="8712" max="8714" width="15.375" style="561" customWidth="1"/>
    <col min="8715" max="8715" width="16.375" style="561" customWidth="1"/>
    <col min="8716" max="8958" width="8.875" style="561"/>
    <col min="8959" max="8959" width="6" style="561" bestFit="1" customWidth="1"/>
    <col min="8960" max="8960" width="12.125" style="561" customWidth="1"/>
    <col min="8961" max="8961" width="23.875" style="561" customWidth="1"/>
    <col min="8962" max="8962" width="10.875" style="561" bestFit="1" customWidth="1"/>
    <col min="8963" max="8963" width="12.75" style="561" customWidth="1"/>
    <col min="8964" max="8964" width="11.375" style="561" customWidth="1"/>
    <col min="8965" max="8965" width="12.75" style="561" customWidth="1"/>
    <col min="8966" max="8966" width="50.125" style="561" customWidth="1"/>
    <col min="8967" max="8967" width="17.75" style="561" bestFit="1" customWidth="1"/>
    <col min="8968" max="8970" width="15.375" style="561" customWidth="1"/>
    <col min="8971" max="8971" width="16.375" style="561" customWidth="1"/>
    <col min="8972" max="9214" width="8.875" style="561"/>
    <col min="9215" max="9215" width="6" style="561" bestFit="1" customWidth="1"/>
    <col min="9216" max="9216" width="12.125" style="561" customWidth="1"/>
    <col min="9217" max="9217" width="23.875" style="561" customWidth="1"/>
    <col min="9218" max="9218" width="10.875" style="561" bestFit="1" customWidth="1"/>
    <col min="9219" max="9219" width="12.75" style="561" customWidth="1"/>
    <col min="9220" max="9220" width="11.375" style="561" customWidth="1"/>
    <col min="9221" max="9221" width="12.75" style="561" customWidth="1"/>
    <col min="9222" max="9222" width="50.125" style="561" customWidth="1"/>
    <col min="9223" max="9223" width="17.75" style="561" bestFit="1" customWidth="1"/>
    <col min="9224" max="9226" width="15.375" style="561" customWidth="1"/>
    <col min="9227" max="9227" width="16.375" style="561" customWidth="1"/>
    <col min="9228" max="9470" width="8.875" style="561"/>
    <col min="9471" max="9471" width="6" style="561" bestFit="1" customWidth="1"/>
    <col min="9472" max="9472" width="12.125" style="561" customWidth="1"/>
    <col min="9473" max="9473" width="23.875" style="561" customWidth="1"/>
    <col min="9474" max="9474" width="10.875" style="561" bestFit="1" customWidth="1"/>
    <col min="9475" max="9475" width="12.75" style="561" customWidth="1"/>
    <col min="9476" max="9476" width="11.375" style="561" customWidth="1"/>
    <col min="9477" max="9477" width="12.75" style="561" customWidth="1"/>
    <col min="9478" max="9478" width="50.125" style="561" customWidth="1"/>
    <col min="9479" max="9479" width="17.75" style="561" bestFit="1" customWidth="1"/>
    <col min="9480" max="9482" width="15.375" style="561" customWidth="1"/>
    <col min="9483" max="9483" width="16.375" style="561" customWidth="1"/>
    <col min="9484" max="9726" width="8.875" style="561"/>
    <col min="9727" max="9727" width="6" style="561" bestFit="1" customWidth="1"/>
    <col min="9728" max="9728" width="12.125" style="561" customWidth="1"/>
    <col min="9729" max="9729" width="23.875" style="561" customWidth="1"/>
    <col min="9730" max="9730" width="10.875" style="561" bestFit="1" customWidth="1"/>
    <col min="9731" max="9731" width="12.75" style="561" customWidth="1"/>
    <col min="9732" max="9732" width="11.375" style="561" customWidth="1"/>
    <col min="9733" max="9733" width="12.75" style="561" customWidth="1"/>
    <col min="9734" max="9734" width="50.125" style="561" customWidth="1"/>
    <col min="9735" max="9735" width="17.75" style="561" bestFit="1" customWidth="1"/>
    <col min="9736" max="9738" width="15.375" style="561" customWidth="1"/>
    <col min="9739" max="9739" width="16.375" style="561" customWidth="1"/>
    <col min="9740" max="9982" width="8.875" style="561"/>
    <col min="9983" max="9983" width="6" style="561" bestFit="1" customWidth="1"/>
    <col min="9984" max="9984" width="12.125" style="561" customWidth="1"/>
    <col min="9985" max="9985" width="23.875" style="561" customWidth="1"/>
    <col min="9986" max="9986" width="10.875" style="561" bestFit="1" customWidth="1"/>
    <col min="9987" max="9987" width="12.75" style="561" customWidth="1"/>
    <col min="9988" max="9988" width="11.375" style="561" customWidth="1"/>
    <col min="9989" max="9989" width="12.75" style="561" customWidth="1"/>
    <col min="9990" max="9990" width="50.125" style="561" customWidth="1"/>
    <col min="9991" max="9991" width="17.75" style="561" bestFit="1" customWidth="1"/>
    <col min="9992" max="9994" width="15.375" style="561" customWidth="1"/>
    <col min="9995" max="9995" width="16.375" style="561" customWidth="1"/>
    <col min="9996" max="10238" width="8.875" style="561"/>
    <col min="10239" max="10239" width="6" style="561" bestFit="1" customWidth="1"/>
    <col min="10240" max="10240" width="12.125" style="561" customWidth="1"/>
    <col min="10241" max="10241" width="23.875" style="561" customWidth="1"/>
    <col min="10242" max="10242" width="10.875" style="561" bestFit="1" customWidth="1"/>
    <col min="10243" max="10243" width="12.75" style="561" customWidth="1"/>
    <col min="10244" max="10244" width="11.375" style="561" customWidth="1"/>
    <col min="10245" max="10245" width="12.75" style="561" customWidth="1"/>
    <col min="10246" max="10246" width="50.125" style="561" customWidth="1"/>
    <col min="10247" max="10247" width="17.75" style="561" bestFit="1" customWidth="1"/>
    <col min="10248" max="10250" width="15.375" style="561" customWidth="1"/>
    <col min="10251" max="10251" width="16.375" style="561" customWidth="1"/>
    <col min="10252" max="10494" width="8.875" style="561"/>
    <col min="10495" max="10495" width="6" style="561" bestFit="1" customWidth="1"/>
    <col min="10496" max="10496" width="12.125" style="561" customWidth="1"/>
    <col min="10497" max="10497" width="23.875" style="561" customWidth="1"/>
    <col min="10498" max="10498" width="10.875" style="561" bestFit="1" customWidth="1"/>
    <col min="10499" max="10499" width="12.75" style="561" customWidth="1"/>
    <col min="10500" max="10500" width="11.375" style="561" customWidth="1"/>
    <col min="10501" max="10501" width="12.75" style="561" customWidth="1"/>
    <col min="10502" max="10502" width="50.125" style="561" customWidth="1"/>
    <col min="10503" max="10503" width="17.75" style="561" bestFit="1" customWidth="1"/>
    <col min="10504" max="10506" width="15.375" style="561" customWidth="1"/>
    <col min="10507" max="10507" width="16.375" style="561" customWidth="1"/>
    <col min="10508" max="10750" width="8.875" style="561"/>
    <col min="10751" max="10751" width="6" style="561" bestFit="1" customWidth="1"/>
    <col min="10752" max="10752" width="12.125" style="561" customWidth="1"/>
    <col min="10753" max="10753" width="23.875" style="561" customWidth="1"/>
    <col min="10754" max="10754" width="10.875" style="561" bestFit="1" customWidth="1"/>
    <col min="10755" max="10755" width="12.75" style="561" customWidth="1"/>
    <col min="10756" max="10756" width="11.375" style="561" customWidth="1"/>
    <col min="10757" max="10757" width="12.75" style="561" customWidth="1"/>
    <col min="10758" max="10758" width="50.125" style="561" customWidth="1"/>
    <col min="10759" max="10759" width="17.75" style="561" bestFit="1" customWidth="1"/>
    <col min="10760" max="10762" width="15.375" style="561" customWidth="1"/>
    <col min="10763" max="10763" width="16.375" style="561" customWidth="1"/>
    <col min="10764" max="11006" width="8.875" style="561"/>
    <col min="11007" max="11007" width="6" style="561" bestFit="1" customWidth="1"/>
    <col min="11008" max="11008" width="12.125" style="561" customWidth="1"/>
    <col min="11009" max="11009" width="23.875" style="561" customWidth="1"/>
    <col min="11010" max="11010" width="10.875" style="561" bestFit="1" customWidth="1"/>
    <col min="11011" max="11011" width="12.75" style="561" customWidth="1"/>
    <col min="11012" max="11012" width="11.375" style="561" customWidth="1"/>
    <col min="11013" max="11013" width="12.75" style="561" customWidth="1"/>
    <col min="11014" max="11014" width="50.125" style="561" customWidth="1"/>
    <col min="11015" max="11015" width="17.75" style="561" bestFit="1" customWidth="1"/>
    <col min="11016" max="11018" width="15.375" style="561" customWidth="1"/>
    <col min="11019" max="11019" width="16.375" style="561" customWidth="1"/>
    <col min="11020" max="11262" width="8.875" style="561"/>
    <col min="11263" max="11263" width="6" style="561" bestFit="1" customWidth="1"/>
    <col min="11264" max="11264" width="12.125" style="561" customWidth="1"/>
    <col min="11265" max="11265" width="23.875" style="561" customWidth="1"/>
    <col min="11266" max="11266" width="10.875" style="561" bestFit="1" customWidth="1"/>
    <col min="11267" max="11267" width="12.75" style="561" customWidth="1"/>
    <col min="11268" max="11268" width="11.375" style="561" customWidth="1"/>
    <col min="11269" max="11269" width="12.75" style="561" customWidth="1"/>
    <col min="11270" max="11270" width="50.125" style="561" customWidth="1"/>
    <col min="11271" max="11271" width="17.75" style="561" bestFit="1" customWidth="1"/>
    <col min="11272" max="11274" width="15.375" style="561" customWidth="1"/>
    <col min="11275" max="11275" width="16.375" style="561" customWidth="1"/>
    <col min="11276" max="11518" width="8.875" style="561"/>
    <col min="11519" max="11519" width="6" style="561" bestFit="1" customWidth="1"/>
    <col min="11520" max="11520" width="12.125" style="561" customWidth="1"/>
    <col min="11521" max="11521" width="23.875" style="561" customWidth="1"/>
    <col min="11522" max="11522" width="10.875" style="561" bestFit="1" customWidth="1"/>
    <col min="11523" max="11523" width="12.75" style="561" customWidth="1"/>
    <col min="11524" max="11524" width="11.375" style="561" customWidth="1"/>
    <col min="11525" max="11525" width="12.75" style="561" customWidth="1"/>
    <col min="11526" max="11526" width="50.125" style="561" customWidth="1"/>
    <col min="11527" max="11527" width="17.75" style="561" bestFit="1" customWidth="1"/>
    <col min="11528" max="11530" width="15.375" style="561" customWidth="1"/>
    <col min="11531" max="11531" width="16.375" style="561" customWidth="1"/>
    <col min="11532" max="11774" width="8.875" style="561"/>
    <col min="11775" max="11775" width="6" style="561" bestFit="1" customWidth="1"/>
    <col min="11776" max="11776" width="12.125" style="561" customWidth="1"/>
    <col min="11777" max="11777" width="23.875" style="561" customWidth="1"/>
    <col min="11778" max="11778" width="10.875" style="561" bestFit="1" customWidth="1"/>
    <col min="11779" max="11779" width="12.75" style="561" customWidth="1"/>
    <col min="11780" max="11780" width="11.375" style="561" customWidth="1"/>
    <col min="11781" max="11781" width="12.75" style="561" customWidth="1"/>
    <col min="11782" max="11782" width="50.125" style="561" customWidth="1"/>
    <col min="11783" max="11783" width="17.75" style="561" bestFit="1" customWidth="1"/>
    <col min="11784" max="11786" width="15.375" style="561" customWidth="1"/>
    <col min="11787" max="11787" width="16.375" style="561" customWidth="1"/>
    <col min="11788" max="12030" width="8.875" style="561"/>
    <col min="12031" max="12031" width="6" style="561" bestFit="1" customWidth="1"/>
    <col min="12032" max="12032" width="12.125" style="561" customWidth="1"/>
    <col min="12033" max="12033" width="23.875" style="561" customWidth="1"/>
    <col min="12034" max="12034" width="10.875" style="561" bestFit="1" customWidth="1"/>
    <col min="12035" max="12035" width="12.75" style="561" customWidth="1"/>
    <col min="12036" max="12036" width="11.375" style="561" customWidth="1"/>
    <col min="12037" max="12037" width="12.75" style="561" customWidth="1"/>
    <col min="12038" max="12038" width="50.125" style="561" customWidth="1"/>
    <col min="12039" max="12039" width="17.75" style="561" bestFit="1" customWidth="1"/>
    <col min="12040" max="12042" width="15.375" style="561" customWidth="1"/>
    <col min="12043" max="12043" width="16.375" style="561" customWidth="1"/>
    <col min="12044" max="12286" width="8.875" style="561"/>
    <col min="12287" max="12287" width="6" style="561" bestFit="1" customWidth="1"/>
    <col min="12288" max="12288" width="12.125" style="561" customWidth="1"/>
    <col min="12289" max="12289" width="23.875" style="561" customWidth="1"/>
    <col min="12290" max="12290" width="10.875" style="561" bestFit="1" customWidth="1"/>
    <col min="12291" max="12291" width="12.75" style="561" customWidth="1"/>
    <col min="12292" max="12292" width="11.375" style="561" customWidth="1"/>
    <col min="12293" max="12293" width="12.75" style="561" customWidth="1"/>
    <col min="12294" max="12294" width="50.125" style="561" customWidth="1"/>
    <col min="12295" max="12295" width="17.75" style="561" bestFit="1" customWidth="1"/>
    <col min="12296" max="12298" width="15.375" style="561" customWidth="1"/>
    <col min="12299" max="12299" width="16.375" style="561" customWidth="1"/>
    <col min="12300" max="12542" width="8.875" style="561"/>
    <col min="12543" max="12543" width="6" style="561" bestFit="1" customWidth="1"/>
    <col min="12544" max="12544" width="12.125" style="561" customWidth="1"/>
    <col min="12545" max="12545" width="23.875" style="561" customWidth="1"/>
    <col min="12546" max="12546" width="10.875" style="561" bestFit="1" customWidth="1"/>
    <col min="12547" max="12547" width="12.75" style="561" customWidth="1"/>
    <col min="12548" max="12548" width="11.375" style="561" customWidth="1"/>
    <col min="12549" max="12549" width="12.75" style="561" customWidth="1"/>
    <col min="12550" max="12550" width="50.125" style="561" customWidth="1"/>
    <col min="12551" max="12551" width="17.75" style="561" bestFit="1" customWidth="1"/>
    <col min="12552" max="12554" width="15.375" style="561" customWidth="1"/>
    <col min="12555" max="12555" width="16.375" style="561" customWidth="1"/>
    <col min="12556" max="12798" width="8.875" style="561"/>
    <col min="12799" max="12799" width="6" style="561" bestFit="1" customWidth="1"/>
    <col min="12800" max="12800" width="12.125" style="561" customWidth="1"/>
    <col min="12801" max="12801" width="23.875" style="561" customWidth="1"/>
    <col min="12802" max="12802" width="10.875" style="561" bestFit="1" customWidth="1"/>
    <col min="12803" max="12803" width="12.75" style="561" customWidth="1"/>
    <col min="12804" max="12804" width="11.375" style="561" customWidth="1"/>
    <col min="12805" max="12805" width="12.75" style="561" customWidth="1"/>
    <col min="12806" max="12806" width="50.125" style="561" customWidth="1"/>
    <col min="12807" max="12807" width="17.75" style="561" bestFit="1" customWidth="1"/>
    <col min="12808" max="12810" width="15.375" style="561" customWidth="1"/>
    <col min="12811" max="12811" width="16.375" style="561" customWidth="1"/>
    <col min="12812" max="13054" width="8.875" style="561"/>
    <col min="13055" max="13055" width="6" style="561" bestFit="1" customWidth="1"/>
    <col min="13056" max="13056" width="12.125" style="561" customWidth="1"/>
    <col min="13057" max="13057" width="23.875" style="561" customWidth="1"/>
    <col min="13058" max="13058" width="10.875" style="561" bestFit="1" customWidth="1"/>
    <col min="13059" max="13059" width="12.75" style="561" customWidth="1"/>
    <col min="13060" max="13060" width="11.375" style="561" customWidth="1"/>
    <col min="13061" max="13061" width="12.75" style="561" customWidth="1"/>
    <col min="13062" max="13062" width="50.125" style="561" customWidth="1"/>
    <col min="13063" max="13063" width="17.75" style="561" bestFit="1" customWidth="1"/>
    <col min="13064" max="13066" width="15.375" style="561" customWidth="1"/>
    <col min="13067" max="13067" width="16.375" style="561" customWidth="1"/>
    <col min="13068" max="13310" width="8.875" style="561"/>
    <col min="13311" max="13311" width="6" style="561" bestFit="1" customWidth="1"/>
    <col min="13312" max="13312" width="12.125" style="561" customWidth="1"/>
    <col min="13313" max="13313" width="23.875" style="561" customWidth="1"/>
    <col min="13314" max="13314" width="10.875" style="561" bestFit="1" customWidth="1"/>
    <col min="13315" max="13315" width="12.75" style="561" customWidth="1"/>
    <col min="13316" max="13316" width="11.375" style="561" customWidth="1"/>
    <col min="13317" max="13317" width="12.75" style="561" customWidth="1"/>
    <col min="13318" max="13318" width="50.125" style="561" customWidth="1"/>
    <col min="13319" max="13319" width="17.75" style="561" bestFit="1" customWidth="1"/>
    <col min="13320" max="13322" width="15.375" style="561" customWidth="1"/>
    <col min="13323" max="13323" width="16.375" style="561" customWidth="1"/>
    <col min="13324" max="13566" width="8.875" style="561"/>
    <col min="13567" max="13567" width="6" style="561" bestFit="1" customWidth="1"/>
    <col min="13568" max="13568" width="12.125" style="561" customWidth="1"/>
    <col min="13569" max="13569" width="23.875" style="561" customWidth="1"/>
    <col min="13570" max="13570" width="10.875" style="561" bestFit="1" customWidth="1"/>
    <col min="13571" max="13571" width="12.75" style="561" customWidth="1"/>
    <col min="13572" max="13572" width="11.375" style="561" customWidth="1"/>
    <col min="13573" max="13573" width="12.75" style="561" customWidth="1"/>
    <col min="13574" max="13574" width="50.125" style="561" customWidth="1"/>
    <col min="13575" max="13575" width="17.75" style="561" bestFit="1" customWidth="1"/>
    <col min="13576" max="13578" width="15.375" style="561" customWidth="1"/>
    <col min="13579" max="13579" width="16.375" style="561" customWidth="1"/>
    <col min="13580" max="13822" width="8.875" style="561"/>
    <col min="13823" max="13823" width="6" style="561" bestFit="1" customWidth="1"/>
    <col min="13824" max="13824" width="12.125" style="561" customWidth="1"/>
    <col min="13825" max="13825" width="23.875" style="561" customWidth="1"/>
    <col min="13826" max="13826" width="10.875" style="561" bestFit="1" customWidth="1"/>
    <col min="13827" max="13827" width="12.75" style="561" customWidth="1"/>
    <col min="13828" max="13828" width="11.375" style="561" customWidth="1"/>
    <col min="13829" max="13829" width="12.75" style="561" customWidth="1"/>
    <col min="13830" max="13830" width="50.125" style="561" customWidth="1"/>
    <col min="13831" max="13831" width="17.75" style="561" bestFit="1" customWidth="1"/>
    <col min="13832" max="13834" width="15.375" style="561" customWidth="1"/>
    <col min="13835" max="13835" width="16.375" style="561" customWidth="1"/>
    <col min="13836" max="14078" width="8.875" style="561"/>
    <col min="14079" max="14079" width="6" style="561" bestFit="1" customWidth="1"/>
    <col min="14080" max="14080" width="12.125" style="561" customWidth="1"/>
    <col min="14081" max="14081" width="23.875" style="561" customWidth="1"/>
    <col min="14082" max="14082" width="10.875" style="561" bestFit="1" customWidth="1"/>
    <col min="14083" max="14083" width="12.75" style="561" customWidth="1"/>
    <col min="14084" max="14084" width="11.375" style="561" customWidth="1"/>
    <col min="14085" max="14085" width="12.75" style="561" customWidth="1"/>
    <col min="14086" max="14086" width="50.125" style="561" customWidth="1"/>
    <col min="14087" max="14087" width="17.75" style="561" bestFit="1" customWidth="1"/>
    <col min="14088" max="14090" width="15.375" style="561" customWidth="1"/>
    <col min="14091" max="14091" width="16.375" style="561" customWidth="1"/>
    <col min="14092" max="14334" width="8.875" style="561"/>
    <col min="14335" max="14335" width="6" style="561" bestFit="1" customWidth="1"/>
    <col min="14336" max="14336" width="12.125" style="561" customWidth="1"/>
    <col min="14337" max="14337" width="23.875" style="561" customWidth="1"/>
    <col min="14338" max="14338" width="10.875" style="561" bestFit="1" customWidth="1"/>
    <col min="14339" max="14339" width="12.75" style="561" customWidth="1"/>
    <col min="14340" max="14340" width="11.375" style="561" customWidth="1"/>
    <col min="14341" max="14341" width="12.75" style="561" customWidth="1"/>
    <col min="14342" max="14342" width="50.125" style="561" customWidth="1"/>
    <col min="14343" max="14343" width="17.75" style="561" bestFit="1" customWidth="1"/>
    <col min="14344" max="14346" width="15.375" style="561" customWidth="1"/>
    <col min="14347" max="14347" width="16.375" style="561" customWidth="1"/>
    <col min="14348" max="14590" width="8.875" style="561"/>
    <col min="14591" max="14591" width="6" style="561" bestFit="1" customWidth="1"/>
    <col min="14592" max="14592" width="12.125" style="561" customWidth="1"/>
    <col min="14593" max="14593" width="23.875" style="561" customWidth="1"/>
    <col min="14594" max="14594" width="10.875" style="561" bestFit="1" customWidth="1"/>
    <col min="14595" max="14595" width="12.75" style="561" customWidth="1"/>
    <col min="14596" max="14596" width="11.375" style="561" customWidth="1"/>
    <col min="14597" max="14597" width="12.75" style="561" customWidth="1"/>
    <col min="14598" max="14598" width="50.125" style="561" customWidth="1"/>
    <col min="14599" max="14599" width="17.75" style="561" bestFit="1" customWidth="1"/>
    <col min="14600" max="14602" width="15.375" style="561" customWidth="1"/>
    <col min="14603" max="14603" width="16.375" style="561" customWidth="1"/>
    <col min="14604" max="14846" width="8.875" style="561"/>
    <col min="14847" max="14847" width="6" style="561" bestFit="1" customWidth="1"/>
    <col min="14848" max="14848" width="12.125" style="561" customWidth="1"/>
    <col min="14849" max="14849" width="23.875" style="561" customWidth="1"/>
    <col min="14850" max="14850" width="10.875" style="561" bestFit="1" customWidth="1"/>
    <col min="14851" max="14851" width="12.75" style="561" customWidth="1"/>
    <col min="14852" max="14852" width="11.375" style="561" customWidth="1"/>
    <col min="14853" max="14853" width="12.75" style="561" customWidth="1"/>
    <col min="14854" max="14854" width="50.125" style="561" customWidth="1"/>
    <col min="14855" max="14855" width="17.75" style="561" bestFit="1" customWidth="1"/>
    <col min="14856" max="14858" width="15.375" style="561" customWidth="1"/>
    <col min="14859" max="14859" width="16.375" style="561" customWidth="1"/>
    <col min="14860" max="15102" width="8.875" style="561"/>
    <col min="15103" max="15103" width="6" style="561" bestFit="1" customWidth="1"/>
    <col min="15104" max="15104" width="12.125" style="561" customWidth="1"/>
    <col min="15105" max="15105" width="23.875" style="561" customWidth="1"/>
    <col min="15106" max="15106" width="10.875" style="561" bestFit="1" customWidth="1"/>
    <col min="15107" max="15107" width="12.75" style="561" customWidth="1"/>
    <col min="15108" max="15108" width="11.375" style="561" customWidth="1"/>
    <col min="15109" max="15109" width="12.75" style="561" customWidth="1"/>
    <col min="15110" max="15110" width="50.125" style="561" customWidth="1"/>
    <col min="15111" max="15111" width="17.75" style="561" bestFit="1" customWidth="1"/>
    <col min="15112" max="15114" width="15.375" style="561" customWidth="1"/>
    <col min="15115" max="15115" width="16.375" style="561" customWidth="1"/>
    <col min="15116" max="15358" width="8.875" style="561"/>
    <col min="15359" max="15359" width="6" style="561" bestFit="1" customWidth="1"/>
    <col min="15360" max="15360" width="12.125" style="561" customWidth="1"/>
    <col min="15361" max="15361" width="23.875" style="561" customWidth="1"/>
    <col min="15362" max="15362" width="10.875" style="561" bestFit="1" customWidth="1"/>
    <col min="15363" max="15363" width="12.75" style="561" customWidth="1"/>
    <col min="15364" max="15364" width="11.375" style="561" customWidth="1"/>
    <col min="15365" max="15365" width="12.75" style="561" customWidth="1"/>
    <col min="15366" max="15366" width="50.125" style="561" customWidth="1"/>
    <col min="15367" max="15367" width="17.75" style="561" bestFit="1" customWidth="1"/>
    <col min="15368" max="15370" width="15.375" style="561" customWidth="1"/>
    <col min="15371" max="15371" width="16.375" style="561" customWidth="1"/>
    <col min="15372" max="15614" width="8.875" style="561"/>
    <col min="15615" max="15615" width="6" style="561" bestFit="1" customWidth="1"/>
    <col min="15616" max="15616" width="12.125" style="561" customWidth="1"/>
    <col min="15617" max="15617" width="23.875" style="561" customWidth="1"/>
    <col min="15618" max="15618" width="10.875" style="561" bestFit="1" customWidth="1"/>
    <col min="15619" max="15619" width="12.75" style="561" customWidth="1"/>
    <col min="15620" max="15620" width="11.375" style="561" customWidth="1"/>
    <col min="15621" max="15621" width="12.75" style="561" customWidth="1"/>
    <col min="15622" max="15622" width="50.125" style="561" customWidth="1"/>
    <col min="15623" max="15623" width="17.75" style="561" bestFit="1" customWidth="1"/>
    <col min="15624" max="15626" width="15.375" style="561" customWidth="1"/>
    <col min="15627" max="15627" width="16.375" style="561" customWidth="1"/>
    <col min="15628" max="15870" width="8.875" style="561"/>
    <col min="15871" max="15871" width="6" style="561" bestFit="1" customWidth="1"/>
    <col min="15872" max="15872" width="12.125" style="561" customWidth="1"/>
    <col min="15873" max="15873" width="23.875" style="561" customWidth="1"/>
    <col min="15874" max="15874" width="10.875" style="561" bestFit="1" customWidth="1"/>
    <col min="15875" max="15875" width="12.75" style="561" customWidth="1"/>
    <col min="15876" max="15876" width="11.375" style="561" customWidth="1"/>
    <col min="15877" max="15877" width="12.75" style="561" customWidth="1"/>
    <col min="15878" max="15878" width="50.125" style="561" customWidth="1"/>
    <col min="15879" max="15879" width="17.75" style="561" bestFit="1" customWidth="1"/>
    <col min="15880" max="15882" width="15.375" style="561" customWidth="1"/>
    <col min="15883" max="15883" width="16.375" style="561" customWidth="1"/>
    <col min="15884" max="16126" width="8.875" style="561"/>
    <col min="16127" max="16127" width="6" style="561" bestFit="1" customWidth="1"/>
    <col min="16128" max="16128" width="12.125" style="561" customWidth="1"/>
    <col min="16129" max="16129" width="23.875" style="561" customWidth="1"/>
    <col min="16130" max="16130" width="10.875" style="561" bestFit="1" customWidth="1"/>
    <col min="16131" max="16131" width="12.75" style="561" customWidth="1"/>
    <col min="16132" max="16132" width="11.375" style="561" customWidth="1"/>
    <col min="16133" max="16133" width="12.75" style="561" customWidth="1"/>
    <col min="16134" max="16134" width="50.125" style="561" customWidth="1"/>
    <col min="16135" max="16135" width="17.75" style="561" bestFit="1" customWidth="1"/>
    <col min="16136" max="16138" width="15.375" style="561" customWidth="1"/>
    <col min="16139" max="16139" width="16.375" style="561" customWidth="1"/>
    <col min="16140" max="16384" width="8.875" style="561"/>
  </cols>
  <sheetData>
    <row r="1" spans="1:11" ht="14.45" customHeight="1" x14ac:dyDescent="0.25">
      <c r="A1" s="619"/>
      <c r="B1" s="619"/>
      <c r="C1" s="619"/>
      <c r="D1" s="619"/>
      <c r="E1" s="619"/>
      <c r="F1" s="619"/>
      <c r="G1" s="619"/>
      <c r="H1" s="619"/>
      <c r="I1" s="619"/>
      <c r="J1" s="619"/>
      <c r="K1" s="619"/>
    </row>
    <row r="2" spans="1:11" ht="14.45" customHeight="1" x14ac:dyDescent="0.25">
      <c r="H2" s="563"/>
      <c r="I2" s="563"/>
      <c r="J2" s="563"/>
    </row>
    <row r="3" spans="1:11" ht="14.45" customHeight="1" x14ac:dyDescent="0.25">
      <c r="H3" s="563"/>
      <c r="I3" s="563"/>
      <c r="J3" s="563"/>
    </row>
    <row r="4" spans="1:11" ht="14.45" customHeight="1" x14ac:dyDescent="0.25">
      <c r="A4" s="749" t="s">
        <v>9036</v>
      </c>
      <c r="B4" s="749"/>
      <c r="C4" s="749"/>
      <c r="D4" s="749"/>
      <c r="E4" s="749"/>
      <c r="F4" s="749"/>
      <c r="G4" s="749"/>
      <c r="H4" s="749"/>
      <c r="I4" s="749"/>
      <c r="J4" s="749"/>
      <c r="K4" s="565" t="s">
        <v>8968</v>
      </c>
    </row>
    <row r="5" spans="1:11" ht="14.45" customHeight="1" x14ac:dyDescent="0.25">
      <c r="A5" s="749" t="s">
        <v>8872</v>
      </c>
      <c r="B5" s="749"/>
      <c r="C5" s="749"/>
      <c r="D5" s="749"/>
      <c r="E5" s="749"/>
      <c r="F5" s="749"/>
      <c r="G5" s="749"/>
      <c r="H5" s="749"/>
      <c r="I5" s="749"/>
      <c r="J5" s="749"/>
      <c r="K5" s="749"/>
    </row>
    <row r="6" spans="1:11" ht="14.45" customHeight="1" x14ac:dyDescent="0.25">
      <c r="A6" s="749" t="s">
        <v>204</v>
      </c>
      <c r="B6" s="749"/>
      <c r="C6" s="749"/>
      <c r="D6" s="749"/>
      <c r="E6" s="749"/>
      <c r="F6" s="749"/>
      <c r="G6" s="749"/>
      <c r="H6" s="749"/>
      <c r="I6" s="749"/>
      <c r="J6" s="749"/>
      <c r="K6" s="749"/>
    </row>
    <row r="8" spans="1:11" s="562" customFormat="1" ht="14.45" customHeight="1" x14ac:dyDescent="0.25">
      <c r="A8" s="757" t="s">
        <v>1</v>
      </c>
      <c r="B8" s="758" t="s">
        <v>179</v>
      </c>
      <c r="C8" s="759" t="s">
        <v>8482</v>
      </c>
      <c r="D8" s="760" t="s">
        <v>8483</v>
      </c>
      <c r="E8" s="761"/>
      <c r="F8" s="762" t="s">
        <v>8873</v>
      </c>
      <c r="G8" s="764" t="s">
        <v>8874</v>
      </c>
      <c r="H8" s="766" t="s">
        <v>8875</v>
      </c>
      <c r="I8" s="766"/>
      <c r="J8" s="750" t="s">
        <v>8876</v>
      </c>
      <c r="K8" s="751"/>
    </row>
    <row r="9" spans="1:11" s="562" customFormat="1" ht="14.45" customHeight="1" x14ac:dyDescent="0.25">
      <c r="A9" s="757"/>
      <c r="B9" s="758"/>
      <c r="C9" s="759"/>
      <c r="D9" s="566" t="s">
        <v>8877</v>
      </c>
      <c r="E9" s="567" t="s">
        <v>8878</v>
      </c>
      <c r="F9" s="763"/>
      <c r="G9" s="765"/>
      <c r="H9" s="568" t="s">
        <v>8879</v>
      </c>
      <c r="I9" s="568" t="s">
        <v>8880</v>
      </c>
      <c r="J9" s="568" t="s">
        <v>8879</v>
      </c>
      <c r="K9" s="568" t="s">
        <v>8880</v>
      </c>
    </row>
    <row r="10" spans="1:11" ht="14.45" customHeight="1" x14ac:dyDescent="0.25">
      <c r="A10" s="569">
        <v>1</v>
      </c>
      <c r="B10" s="569">
        <v>2500700173</v>
      </c>
      <c r="C10" s="570" t="s">
        <v>8881</v>
      </c>
      <c r="D10" s="571" t="s">
        <v>8882</v>
      </c>
      <c r="E10" s="572">
        <v>3100165532</v>
      </c>
      <c r="F10" s="573" t="s">
        <v>9060</v>
      </c>
      <c r="G10" s="574">
        <v>98440</v>
      </c>
      <c r="H10" s="575" t="s">
        <v>8883</v>
      </c>
      <c r="I10" s="575" t="s">
        <v>8884</v>
      </c>
      <c r="J10" s="575" t="s">
        <v>8885</v>
      </c>
      <c r="K10" s="575" t="s">
        <v>8885</v>
      </c>
    </row>
    <row r="11" spans="1:11" ht="14.45" customHeight="1" x14ac:dyDescent="0.25">
      <c r="A11" s="558"/>
      <c r="B11" s="558"/>
      <c r="C11" s="576"/>
      <c r="D11" s="577" t="s">
        <v>8882</v>
      </c>
      <c r="E11" s="578">
        <v>3100157968</v>
      </c>
      <c r="F11" s="579" t="s">
        <v>9061</v>
      </c>
      <c r="G11" s="580">
        <v>212250</v>
      </c>
      <c r="H11" s="581" t="s">
        <v>8883</v>
      </c>
      <c r="I11" s="581" t="s">
        <v>8884</v>
      </c>
      <c r="J11" s="581" t="s">
        <v>8885</v>
      </c>
      <c r="K11" s="581" t="s">
        <v>8885</v>
      </c>
    </row>
    <row r="12" spans="1:11" ht="14.45" customHeight="1" x14ac:dyDescent="0.25">
      <c r="A12" s="569">
        <v>2</v>
      </c>
      <c r="B12" s="569">
        <v>2500700333</v>
      </c>
      <c r="C12" s="582" t="s">
        <v>8886</v>
      </c>
      <c r="D12" s="569" t="s">
        <v>8887</v>
      </c>
      <c r="E12" s="569">
        <v>3600033063</v>
      </c>
      <c r="F12" s="582" t="s">
        <v>9062</v>
      </c>
      <c r="G12" s="583">
        <v>225920</v>
      </c>
      <c r="H12" s="552" t="s">
        <v>8888</v>
      </c>
      <c r="I12" s="552" t="s">
        <v>8889</v>
      </c>
      <c r="J12" s="552" t="s">
        <v>8890</v>
      </c>
      <c r="K12" s="552" t="s">
        <v>8891</v>
      </c>
    </row>
    <row r="13" spans="1:11" ht="14.45" customHeight="1" x14ac:dyDescent="0.25">
      <c r="A13" s="555"/>
      <c r="B13" s="555"/>
      <c r="C13" s="584"/>
      <c r="D13" s="555"/>
      <c r="E13" s="555"/>
      <c r="F13" s="584" t="s">
        <v>9063</v>
      </c>
      <c r="G13" s="585"/>
      <c r="H13" s="586"/>
      <c r="I13" s="586"/>
      <c r="J13" s="586"/>
      <c r="K13" s="586"/>
    </row>
    <row r="14" spans="1:11" ht="14.45" customHeight="1" x14ac:dyDescent="0.25">
      <c r="A14" s="555"/>
      <c r="B14" s="555"/>
      <c r="C14" s="587"/>
      <c r="D14" s="588" t="s">
        <v>8892</v>
      </c>
      <c r="E14" s="588">
        <v>3600056054</v>
      </c>
      <c r="F14" s="589" t="s">
        <v>9062</v>
      </c>
      <c r="G14" s="590">
        <v>179200</v>
      </c>
      <c r="H14" s="591" t="s">
        <v>8888</v>
      </c>
      <c r="I14" s="591" t="s">
        <v>8889</v>
      </c>
      <c r="J14" s="591" t="s">
        <v>8890</v>
      </c>
      <c r="K14" s="591" t="s">
        <v>8891</v>
      </c>
    </row>
    <row r="15" spans="1:11" ht="14.45" customHeight="1" x14ac:dyDescent="0.25">
      <c r="A15" s="555"/>
      <c r="B15" s="555"/>
      <c r="C15" s="587"/>
      <c r="D15" s="555"/>
      <c r="E15" s="555"/>
      <c r="F15" s="584" t="s">
        <v>9063</v>
      </c>
      <c r="G15" s="585"/>
      <c r="H15" s="586"/>
      <c r="I15" s="586"/>
      <c r="J15" s="586"/>
      <c r="K15" s="586"/>
    </row>
    <row r="16" spans="1:11" ht="14.45" customHeight="1" x14ac:dyDescent="0.25">
      <c r="A16" s="569">
        <v>3</v>
      </c>
      <c r="B16" s="569">
        <v>2500700483</v>
      </c>
      <c r="C16" s="582" t="s">
        <v>8893</v>
      </c>
      <c r="D16" s="592" t="s">
        <v>8894</v>
      </c>
      <c r="E16" s="592">
        <v>3200000601</v>
      </c>
      <c r="F16" s="593" t="s">
        <v>8895</v>
      </c>
      <c r="G16" s="594">
        <v>396720</v>
      </c>
      <c r="H16" s="575" t="s">
        <v>8885</v>
      </c>
      <c r="I16" s="575" t="s">
        <v>8885</v>
      </c>
      <c r="J16" s="575" t="s">
        <v>8896</v>
      </c>
      <c r="K16" s="575" t="s">
        <v>8897</v>
      </c>
    </row>
    <row r="17" spans="1:14" ht="14.45" customHeight="1" x14ac:dyDescent="0.25">
      <c r="A17" s="555"/>
      <c r="B17" s="555"/>
      <c r="C17" s="584"/>
      <c r="D17" s="556" t="s">
        <v>8894</v>
      </c>
      <c r="E17" s="556">
        <v>3200000702</v>
      </c>
      <c r="F17" s="595" t="s">
        <v>8898</v>
      </c>
      <c r="G17" s="557">
        <v>372120</v>
      </c>
      <c r="H17" s="596" t="s">
        <v>8885</v>
      </c>
      <c r="I17" s="596" t="s">
        <v>8885</v>
      </c>
      <c r="J17" s="596" t="s">
        <v>8896</v>
      </c>
      <c r="K17" s="596" t="s">
        <v>8897</v>
      </c>
    </row>
    <row r="18" spans="1:14" ht="14.45" customHeight="1" x14ac:dyDescent="0.25">
      <c r="A18" s="555"/>
      <c r="B18" s="555"/>
      <c r="C18" s="584"/>
      <c r="D18" s="556" t="s">
        <v>8899</v>
      </c>
      <c r="E18" s="556">
        <v>3200002301</v>
      </c>
      <c r="F18" s="595" t="s">
        <v>8900</v>
      </c>
      <c r="G18" s="557">
        <v>100200</v>
      </c>
      <c r="H18" s="596" t="s">
        <v>8885</v>
      </c>
      <c r="I18" s="596" t="s">
        <v>8885</v>
      </c>
      <c r="J18" s="596" t="s">
        <v>8896</v>
      </c>
      <c r="K18" s="596" t="s">
        <v>8897</v>
      </c>
      <c r="N18" s="597"/>
    </row>
    <row r="19" spans="1:14" ht="14.45" customHeight="1" x14ac:dyDescent="0.25">
      <c r="A19" s="555"/>
      <c r="B19" s="555"/>
      <c r="C19" s="584"/>
      <c r="D19" s="556" t="s">
        <v>8894</v>
      </c>
      <c r="E19" s="556">
        <v>3200000801</v>
      </c>
      <c r="F19" s="598" t="s">
        <v>9057</v>
      </c>
      <c r="G19" s="557">
        <v>698940</v>
      </c>
      <c r="H19" s="596" t="s">
        <v>8885</v>
      </c>
      <c r="I19" s="596" t="s">
        <v>8885</v>
      </c>
      <c r="J19" s="596" t="s">
        <v>8896</v>
      </c>
      <c r="K19" s="596" t="s">
        <v>8897</v>
      </c>
      <c r="N19" s="599"/>
    </row>
    <row r="20" spans="1:14" ht="14.45" customHeight="1" x14ac:dyDescent="0.25">
      <c r="A20" s="555"/>
      <c r="B20" s="555"/>
      <c r="C20" s="584"/>
      <c r="D20" s="556" t="s">
        <v>8894</v>
      </c>
      <c r="E20" s="556">
        <v>3200000501</v>
      </c>
      <c r="F20" s="595" t="s">
        <v>8901</v>
      </c>
      <c r="G20" s="557">
        <v>275700</v>
      </c>
      <c r="H20" s="596" t="s">
        <v>8885</v>
      </c>
      <c r="I20" s="596" t="s">
        <v>8885</v>
      </c>
      <c r="J20" s="596" t="s">
        <v>8896</v>
      </c>
      <c r="K20" s="596" t="s">
        <v>8897</v>
      </c>
      <c r="N20" s="599"/>
    </row>
    <row r="21" spans="1:14" ht="14.45" customHeight="1" x14ac:dyDescent="0.25">
      <c r="A21" s="555"/>
      <c r="B21" s="555"/>
      <c r="C21" s="584"/>
      <c r="D21" s="556" t="s">
        <v>8894</v>
      </c>
      <c r="E21" s="556">
        <v>3200000701</v>
      </c>
      <c r="F21" s="595" t="s">
        <v>8902</v>
      </c>
      <c r="G21" s="557">
        <v>575100</v>
      </c>
      <c r="H21" s="596" t="s">
        <v>8885</v>
      </c>
      <c r="I21" s="596" t="s">
        <v>8885</v>
      </c>
      <c r="J21" s="596" t="s">
        <v>8896</v>
      </c>
      <c r="K21" s="596" t="s">
        <v>8897</v>
      </c>
      <c r="N21" s="599"/>
    </row>
    <row r="22" spans="1:14" ht="14.45" customHeight="1" x14ac:dyDescent="0.25">
      <c r="A22" s="555"/>
      <c r="B22" s="555"/>
      <c r="C22" s="584"/>
      <c r="D22" s="556" t="s">
        <v>8903</v>
      </c>
      <c r="E22" s="556">
        <v>3200000503</v>
      </c>
      <c r="F22" s="595" t="s">
        <v>8902</v>
      </c>
      <c r="G22" s="557">
        <v>312240</v>
      </c>
      <c r="H22" s="596" t="s">
        <v>8885</v>
      </c>
      <c r="I22" s="596" t="s">
        <v>8885</v>
      </c>
      <c r="J22" s="596" t="s">
        <v>8896</v>
      </c>
      <c r="K22" s="596" t="s">
        <v>8897</v>
      </c>
      <c r="N22" s="599"/>
    </row>
    <row r="23" spans="1:14" ht="14.45" customHeight="1" x14ac:dyDescent="0.25">
      <c r="A23" s="555"/>
      <c r="B23" s="555"/>
      <c r="C23" s="584"/>
      <c r="D23" s="556" t="s">
        <v>8903</v>
      </c>
      <c r="E23" s="556">
        <v>3200000602</v>
      </c>
      <c r="F23" s="595" t="s">
        <v>8902</v>
      </c>
      <c r="G23" s="557">
        <v>498000</v>
      </c>
      <c r="H23" s="596" t="s">
        <v>8885</v>
      </c>
      <c r="I23" s="596" t="s">
        <v>8885</v>
      </c>
      <c r="J23" s="596" t="s">
        <v>8896</v>
      </c>
      <c r="K23" s="596" t="s">
        <v>8897</v>
      </c>
      <c r="N23" s="599"/>
    </row>
    <row r="24" spans="1:14" ht="14.45" customHeight="1" x14ac:dyDescent="0.25">
      <c r="A24" s="555"/>
      <c r="B24" s="555"/>
      <c r="C24" s="584"/>
      <c r="D24" s="556" t="s">
        <v>8904</v>
      </c>
      <c r="E24" s="556">
        <v>3200001602</v>
      </c>
      <c r="F24" s="595" t="s">
        <v>8905</v>
      </c>
      <c r="G24" s="557">
        <v>646920</v>
      </c>
      <c r="H24" s="596" t="s">
        <v>8885</v>
      </c>
      <c r="I24" s="596" t="s">
        <v>8885</v>
      </c>
      <c r="J24" s="596" t="s">
        <v>8896</v>
      </c>
      <c r="K24" s="596" t="s">
        <v>8897</v>
      </c>
      <c r="N24" s="599"/>
    </row>
    <row r="25" spans="1:14" ht="14.45" customHeight="1" x14ac:dyDescent="0.25">
      <c r="A25" s="555"/>
      <c r="B25" s="555"/>
      <c r="C25" s="584"/>
      <c r="D25" s="556" t="s">
        <v>8906</v>
      </c>
      <c r="E25" s="556">
        <v>3200002903</v>
      </c>
      <c r="F25" s="595" t="s">
        <v>8907</v>
      </c>
      <c r="G25" s="557">
        <v>1040760</v>
      </c>
      <c r="H25" s="596" t="s">
        <v>8885</v>
      </c>
      <c r="I25" s="596" t="s">
        <v>8885</v>
      </c>
      <c r="J25" s="596" t="s">
        <v>8896</v>
      </c>
      <c r="K25" s="596" t="s">
        <v>8897</v>
      </c>
      <c r="N25" s="599"/>
    </row>
    <row r="26" spans="1:14" ht="14.45" customHeight="1" x14ac:dyDescent="0.25">
      <c r="A26" s="555"/>
      <c r="B26" s="555"/>
      <c r="C26" s="584"/>
      <c r="D26" s="556" t="s">
        <v>8906</v>
      </c>
      <c r="E26" s="556">
        <v>3200002901</v>
      </c>
      <c r="F26" s="595" t="s">
        <v>8907</v>
      </c>
      <c r="G26" s="557">
        <v>990900</v>
      </c>
      <c r="H26" s="596" t="s">
        <v>8885</v>
      </c>
      <c r="I26" s="596" t="s">
        <v>8885</v>
      </c>
      <c r="J26" s="596" t="s">
        <v>8896</v>
      </c>
      <c r="K26" s="596" t="s">
        <v>8897</v>
      </c>
      <c r="N26" s="599"/>
    </row>
    <row r="27" spans="1:14" ht="14.45" customHeight="1" x14ac:dyDescent="0.25">
      <c r="A27" s="555"/>
      <c r="B27" s="555"/>
      <c r="C27" s="584"/>
      <c r="D27" s="556" t="s">
        <v>8904</v>
      </c>
      <c r="E27" s="556">
        <v>3200002704</v>
      </c>
      <c r="F27" s="595" t="s">
        <v>8907</v>
      </c>
      <c r="G27" s="557">
        <v>729000</v>
      </c>
      <c r="H27" s="596" t="s">
        <v>8885</v>
      </c>
      <c r="I27" s="596" t="s">
        <v>8885</v>
      </c>
      <c r="J27" s="596" t="s">
        <v>8896</v>
      </c>
      <c r="K27" s="596" t="s">
        <v>8897</v>
      </c>
      <c r="N27" s="599"/>
    </row>
    <row r="28" spans="1:14" ht="14.45" customHeight="1" x14ac:dyDescent="0.25">
      <c r="A28" s="555"/>
      <c r="B28" s="555"/>
      <c r="C28" s="584"/>
      <c r="D28" s="556" t="s">
        <v>8899</v>
      </c>
      <c r="E28" s="556">
        <v>3200001402</v>
      </c>
      <c r="F28" s="595" t="s">
        <v>8908</v>
      </c>
      <c r="G28" s="557">
        <v>475500</v>
      </c>
      <c r="H28" s="596" t="s">
        <v>8885</v>
      </c>
      <c r="I28" s="596" t="s">
        <v>8885</v>
      </c>
      <c r="J28" s="596" t="s">
        <v>8896</v>
      </c>
      <c r="K28" s="596" t="s">
        <v>8897</v>
      </c>
      <c r="N28" s="599"/>
    </row>
    <row r="29" spans="1:14" ht="14.45" customHeight="1" x14ac:dyDescent="0.25">
      <c r="A29" s="555"/>
      <c r="B29" s="555"/>
      <c r="C29" s="584"/>
      <c r="D29" s="556" t="s">
        <v>8904</v>
      </c>
      <c r="E29" s="556">
        <v>3200002103</v>
      </c>
      <c r="F29" s="595" t="s">
        <v>8907</v>
      </c>
      <c r="G29" s="557">
        <v>889980</v>
      </c>
      <c r="H29" s="596" t="s">
        <v>8885</v>
      </c>
      <c r="I29" s="596" t="s">
        <v>8885</v>
      </c>
      <c r="J29" s="596" t="s">
        <v>8896</v>
      </c>
      <c r="K29" s="596" t="s">
        <v>8897</v>
      </c>
      <c r="N29" s="599"/>
    </row>
    <row r="30" spans="1:14" ht="14.45" customHeight="1" x14ac:dyDescent="0.25">
      <c r="A30" s="555"/>
      <c r="B30" s="555"/>
      <c r="C30" s="584"/>
      <c r="D30" s="556" t="s">
        <v>8899</v>
      </c>
      <c r="E30" s="556">
        <v>3200002101</v>
      </c>
      <c r="F30" s="595" t="s">
        <v>8909</v>
      </c>
      <c r="G30" s="557">
        <v>307560</v>
      </c>
      <c r="H30" s="596" t="s">
        <v>8885</v>
      </c>
      <c r="I30" s="596" t="s">
        <v>8885</v>
      </c>
      <c r="J30" s="596" t="s">
        <v>8896</v>
      </c>
      <c r="K30" s="596" t="s">
        <v>8897</v>
      </c>
      <c r="N30" s="599"/>
    </row>
    <row r="31" spans="1:14" ht="14.45" customHeight="1" x14ac:dyDescent="0.25">
      <c r="A31" s="555"/>
      <c r="B31" s="555"/>
      <c r="C31" s="584"/>
      <c r="D31" s="556" t="s">
        <v>8906</v>
      </c>
      <c r="E31" s="556">
        <v>3200003101</v>
      </c>
      <c r="F31" s="598" t="s">
        <v>9058</v>
      </c>
      <c r="G31" s="557">
        <v>467460</v>
      </c>
      <c r="H31" s="596" t="s">
        <v>8885</v>
      </c>
      <c r="I31" s="596" t="s">
        <v>8885</v>
      </c>
      <c r="J31" s="596" t="s">
        <v>8896</v>
      </c>
      <c r="K31" s="596" t="s">
        <v>8897</v>
      </c>
    </row>
    <row r="32" spans="1:14" ht="14.45" customHeight="1" x14ac:dyDescent="0.25">
      <c r="A32" s="555"/>
      <c r="B32" s="555"/>
      <c r="C32" s="584"/>
      <c r="D32" s="556" t="s">
        <v>8904</v>
      </c>
      <c r="E32" s="556">
        <v>3200002705</v>
      </c>
      <c r="F32" s="595" t="s">
        <v>8910</v>
      </c>
      <c r="G32" s="557">
        <v>879060</v>
      </c>
      <c r="H32" s="596" t="s">
        <v>8885</v>
      </c>
      <c r="I32" s="596" t="s">
        <v>8885</v>
      </c>
      <c r="J32" s="596" t="s">
        <v>8896</v>
      </c>
      <c r="K32" s="596" t="s">
        <v>8897</v>
      </c>
    </row>
    <row r="33" spans="1:14" ht="14.45" customHeight="1" x14ac:dyDescent="0.25">
      <c r="A33" s="555"/>
      <c r="B33" s="555"/>
      <c r="C33" s="584"/>
      <c r="D33" s="556" t="s">
        <v>8904</v>
      </c>
      <c r="E33" s="556">
        <v>3200002703</v>
      </c>
      <c r="F33" s="595" t="s">
        <v>8910</v>
      </c>
      <c r="G33" s="557">
        <v>192000</v>
      </c>
      <c r="H33" s="596" t="s">
        <v>8885</v>
      </c>
      <c r="I33" s="596" t="s">
        <v>8885</v>
      </c>
      <c r="J33" s="596" t="s">
        <v>8896</v>
      </c>
      <c r="K33" s="596" t="s">
        <v>8897</v>
      </c>
    </row>
    <row r="34" spans="1:14" ht="14.45" customHeight="1" x14ac:dyDescent="0.25">
      <c r="A34" s="555"/>
      <c r="B34" s="555"/>
      <c r="C34" s="584"/>
      <c r="D34" s="556" t="s">
        <v>8904</v>
      </c>
      <c r="E34" s="556">
        <v>3200002701</v>
      </c>
      <c r="F34" s="595" t="s">
        <v>8910</v>
      </c>
      <c r="G34" s="557">
        <v>740820</v>
      </c>
      <c r="H34" s="596" t="s">
        <v>8885</v>
      </c>
      <c r="I34" s="596" t="s">
        <v>8885</v>
      </c>
      <c r="J34" s="596" t="s">
        <v>8896</v>
      </c>
      <c r="K34" s="596" t="s">
        <v>8897</v>
      </c>
    </row>
    <row r="35" spans="1:14" ht="14.45" customHeight="1" x14ac:dyDescent="0.25">
      <c r="A35" s="555"/>
      <c r="B35" s="555"/>
      <c r="C35" s="584"/>
      <c r="D35" s="556" t="s">
        <v>8894</v>
      </c>
      <c r="E35" s="556">
        <v>3200001001</v>
      </c>
      <c r="F35" s="595" t="s">
        <v>8910</v>
      </c>
      <c r="G35" s="557">
        <v>642120</v>
      </c>
      <c r="H35" s="596" t="s">
        <v>8885</v>
      </c>
      <c r="I35" s="596" t="s">
        <v>8885</v>
      </c>
      <c r="J35" s="596" t="s">
        <v>8896</v>
      </c>
      <c r="K35" s="596" t="s">
        <v>8897</v>
      </c>
    </row>
    <row r="36" spans="1:14" ht="14.45" customHeight="1" x14ac:dyDescent="0.25">
      <c r="A36" s="555"/>
      <c r="B36" s="555"/>
      <c r="C36" s="584"/>
      <c r="D36" s="556" t="s">
        <v>8906</v>
      </c>
      <c r="E36" s="556">
        <v>3200003001</v>
      </c>
      <c r="F36" s="598" t="s">
        <v>9059</v>
      </c>
      <c r="G36" s="557">
        <v>302040</v>
      </c>
      <c r="H36" s="596" t="s">
        <v>8885</v>
      </c>
      <c r="I36" s="596" t="s">
        <v>8885</v>
      </c>
      <c r="J36" s="600" t="s">
        <v>8896</v>
      </c>
      <c r="K36" s="600" t="s">
        <v>8897</v>
      </c>
    </row>
    <row r="37" spans="1:14" ht="14.45" customHeight="1" x14ac:dyDescent="0.25">
      <c r="A37" s="555"/>
      <c r="B37" s="555"/>
      <c r="C37" s="584"/>
      <c r="D37" s="556" t="s">
        <v>8904</v>
      </c>
      <c r="E37" s="556">
        <v>3200002302</v>
      </c>
      <c r="F37" s="595" t="s">
        <v>8910</v>
      </c>
      <c r="G37" s="557">
        <v>111600</v>
      </c>
      <c r="H37" s="596" t="s">
        <v>8885</v>
      </c>
      <c r="I37" s="596" t="s">
        <v>8885</v>
      </c>
      <c r="J37" s="600" t="s">
        <v>8896</v>
      </c>
      <c r="K37" s="600" t="s">
        <v>8897</v>
      </c>
    </row>
    <row r="38" spans="1:14" ht="14.45" customHeight="1" x14ac:dyDescent="0.25">
      <c r="A38" s="558"/>
      <c r="B38" s="558"/>
      <c r="C38" s="601"/>
      <c r="D38" s="559" t="s">
        <v>8894</v>
      </c>
      <c r="E38" s="559">
        <v>3200000502</v>
      </c>
      <c r="F38" s="602" t="s">
        <v>8911</v>
      </c>
      <c r="G38" s="560">
        <v>414900</v>
      </c>
      <c r="H38" s="581" t="s">
        <v>8885</v>
      </c>
      <c r="I38" s="581" t="s">
        <v>8885</v>
      </c>
      <c r="J38" s="603" t="s">
        <v>8896</v>
      </c>
      <c r="K38" s="603" t="s">
        <v>8897</v>
      </c>
    </row>
    <row r="39" spans="1:14" ht="14.45" customHeight="1" x14ac:dyDescent="0.25">
      <c r="A39" s="569">
        <v>4</v>
      </c>
      <c r="B39" s="569">
        <v>2500700563</v>
      </c>
      <c r="C39" s="570" t="s">
        <v>8964</v>
      </c>
      <c r="D39" s="592" t="s">
        <v>8912</v>
      </c>
      <c r="E39" s="592">
        <v>4200662399</v>
      </c>
      <c r="F39" s="604" t="s">
        <v>9064</v>
      </c>
      <c r="G39" s="605">
        <v>10600</v>
      </c>
      <c r="H39" s="575" t="s">
        <v>8896</v>
      </c>
      <c r="I39" s="575" t="s">
        <v>8884</v>
      </c>
      <c r="J39" s="575" t="s">
        <v>8888</v>
      </c>
      <c r="K39" s="575" t="s">
        <v>8889</v>
      </c>
      <c r="N39" s="597"/>
    </row>
    <row r="40" spans="1:14" ht="14.45" customHeight="1" x14ac:dyDescent="0.25">
      <c r="A40" s="555"/>
      <c r="B40" s="555"/>
      <c r="C40" s="587" t="s">
        <v>8967</v>
      </c>
      <c r="D40" s="556" t="s">
        <v>8913</v>
      </c>
      <c r="E40" s="556">
        <v>4201005697</v>
      </c>
      <c r="F40" s="598" t="s">
        <v>9065</v>
      </c>
      <c r="G40" s="606">
        <v>40000</v>
      </c>
      <c r="H40" s="596" t="s">
        <v>8896</v>
      </c>
      <c r="I40" s="596" t="s">
        <v>8884</v>
      </c>
      <c r="J40" s="596" t="s">
        <v>8888</v>
      </c>
      <c r="K40" s="596" t="s">
        <v>8889</v>
      </c>
      <c r="N40" s="599"/>
    </row>
    <row r="41" spans="1:14" ht="14.45" customHeight="1" x14ac:dyDescent="0.25">
      <c r="A41" s="555"/>
      <c r="B41" s="555"/>
      <c r="C41" s="587"/>
      <c r="D41" s="556" t="s">
        <v>8914</v>
      </c>
      <c r="E41" s="556">
        <v>4201141266</v>
      </c>
      <c r="F41" s="598" t="s">
        <v>9066</v>
      </c>
      <c r="G41" s="606">
        <v>5700</v>
      </c>
      <c r="H41" s="596" t="s">
        <v>8896</v>
      </c>
      <c r="I41" s="596" t="s">
        <v>8884</v>
      </c>
      <c r="J41" s="596" t="s">
        <v>8888</v>
      </c>
      <c r="K41" s="596" t="s">
        <v>8889</v>
      </c>
      <c r="N41" s="599"/>
    </row>
    <row r="42" spans="1:14" ht="14.45" customHeight="1" x14ac:dyDescent="0.25">
      <c r="A42" s="555"/>
      <c r="B42" s="555"/>
      <c r="C42" s="587"/>
      <c r="D42" s="556" t="s">
        <v>8915</v>
      </c>
      <c r="E42" s="556">
        <v>4201755471</v>
      </c>
      <c r="F42" s="598" t="s">
        <v>9067</v>
      </c>
      <c r="G42" s="606">
        <v>80000</v>
      </c>
      <c r="H42" s="596" t="s">
        <v>8896</v>
      </c>
      <c r="I42" s="596" t="s">
        <v>8884</v>
      </c>
      <c r="J42" s="596" t="s">
        <v>8888</v>
      </c>
      <c r="K42" s="596" t="s">
        <v>8889</v>
      </c>
      <c r="N42" s="599"/>
    </row>
    <row r="43" spans="1:14" ht="14.45" customHeight="1" x14ac:dyDescent="0.25">
      <c r="A43" s="555"/>
      <c r="B43" s="555"/>
      <c r="C43" s="587"/>
      <c r="D43" s="556" t="s">
        <v>8916</v>
      </c>
      <c r="E43" s="556">
        <v>4201833424</v>
      </c>
      <c r="F43" s="598" t="s">
        <v>9064</v>
      </c>
      <c r="G43" s="606">
        <v>11400</v>
      </c>
      <c r="H43" s="596" t="s">
        <v>8896</v>
      </c>
      <c r="I43" s="596" t="s">
        <v>8884</v>
      </c>
      <c r="J43" s="596" t="s">
        <v>8888</v>
      </c>
      <c r="K43" s="596" t="s">
        <v>8889</v>
      </c>
      <c r="N43" s="599"/>
    </row>
    <row r="44" spans="1:14" ht="14.45" customHeight="1" x14ac:dyDescent="0.25">
      <c r="A44" s="555"/>
      <c r="B44" s="555"/>
      <c r="C44" s="587"/>
      <c r="D44" s="556" t="s">
        <v>8917</v>
      </c>
      <c r="E44" s="556">
        <v>4202231334</v>
      </c>
      <c r="F44" s="598" t="s">
        <v>9064</v>
      </c>
      <c r="G44" s="606">
        <v>13600</v>
      </c>
      <c r="H44" s="596" t="s">
        <v>8896</v>
      </c>
      <c r="I44" s="596" t="s">
        <v>8884</v>
      </c>
      <c r="J44" s="596" t="s">
        <v>8888</v>
      </c>
      <c r="K44" s="596" t="s">
        <v>8889</v>
      </c>
      <c r="N44" s="599"/>
    </row>
    <row r="45" spans="1:14" ht="14.45" customHeight="1" x14ac:dyDescent="0.25">
      <c r="A45" s="555"/>
      <c r="B45" s="555"/>
      <c r="C45" s="587"/>
      <c r="D45" s="607" t="s">
        <v>8918</v>
      </c>
      <c r="E45" s="607">
        <v>4202593549</v>
      </c>
      <c r="F45" s="608" t="s">
        <v>9068</v>
      </c>
      <c r="G45" s="609">
        <v>23100</v>
      </c>
      <c r="H45" s="610" t="s">
        <v>8896</v>
      </c>
      <c r="I45" s="610" t="s">
        <v>8884</v>
      </c>
      <c r="J45" s="610" t="s">
        <v>8888</v>
      </c>
      <c r="K45" s="610" t="s">
        <v>8889</v>
      </c>
      <c r="N45" s="599"/>
    </row>
    <row r="46" spans="1:14" ht="14.45" customHeight="1" x14ac:dyDescent="0.25">
      <c r="A46" s="555"/>
      <c r="B46" s="555"/>
      <c r="C46" s="587"/>
      <c r="D46" s="556" t="s">
        <v>8919</v>
      </c>
      <c r="E46" s="556">
        <v>6100061196</v>
      </c>
      <c r="F46" s="598" t="s">
        <v>9091</v>
      </c>
      <c r="G46" s="611">
        <v>383400</v>
      </c>
      <c r="H46" s="596" t="s">
        <v>8920</v>
      </c>
      <c r="I46" s="596" t="s">
        <v>8897</v>
      </c>
      <c r="J46" s="596" t="s">
        <v>8921</v>
      </c>
      <c r="K46" s="596" t="s">
        <v>8922</v>
      </c>
    </row>
    <row r="47" spans="1:14" ht="14.45" customHeight="1" x14ac:dyDescent="0.25">
      <c r="A47" s="569">
        <v>5</v>
      </c>
      <c r="B47" s="569">
        <v>2500700588</v>
      </c>
      <c r="C47" s="570" t="s">
        <v>8964</v>
      </c>
      <c r="D47" s="592" t="s">
        <v>8923</v>
      </c>
      <c r="E47" s="592">
        <v>3600028680</v>
      </c>
      <c r="F47" s="604" t="s">
        <v>9069</v>
      </c>
      <c r="G47" s="612">
        <v>11600</v>
      </c>
      <c r="H47" s="575" t="s">
        <v>8888</v>
      </c>
      <c r="I47" s="575" t="s">
        <v>8889</v>
      </c>
      <c r="J47" s="575" t="s">
        <v>8924</v>
      </c>
      <c r="K47" s="575" t="s">
        <v>8897</v>
      </c>
    </row>
    <row r="48" spans="1:14" ht="14.45" customHeight="1" x14ac:dyDescent="0.25">
      <c r="A48" s="555"/>
      <c r="B48" s="555"/>
      <c r="C48" s="587" t="s">
        <v>8966</v>
      </c>
      <c r="D48" s="556" t="s">
        <v>8925</v>
      </c>
      <c r="E48" s="556">
        <v>3600117710</v>
      </c>
      <c r="F48" s="598" t="s">
        <v>9070</v>
      </c>
      <c r="G48" s="611">
        <v>58250</v>
      </c>
      <c r="H48" s="596" t="s">
        <v>8888</v>
      </c>
      <c r="I48" s="596" t="s">
        <v>8889</v>
      </c>
      <c r="J48" s="596" t="s">
        <v>8926</v>
      </c>
      <c r="K48" s="596" t="s">
        <v>8891</v>
      </c>
    </row>
    <row r="49" spans="1:11" ht="14.45" customHeight="1" x14ac:dyDescent="0.25">
      <c r="A49" s="555"/>
      <c r="B49" s="555"/>
      <c r="C49" s="587"/>
      <c r="D49" s="556" t="s">
        <v>8927</v>
      </c>
      <c r="E49" s="556">
        <v>3600140215</v>
      </c>
      <c r="F49" s="598" t="s">
        <v>9070</v>
      </c>
      <c r="G49" s="611">
        <v>37390</v>
      </c>
      <c r="H49" s="596" t="s">
        <v>8888</v>
      </c>
      <c r="I49" s="596" t="s">
        <v>8889</v>
      </c>
      <c r="J49" s="596" t="s">
        <v>8926</v>
      </c>
      <c r="K49" s="596" t="s">
        <v>8891</v>
      </c>
    </row>
    <row r="50" spans="1:11" ht="14.45" customHeight="1" x14ac:dyDescent="0.25">
      <c r="A50" s="558"/>
      <c r="B50" s="558"/>
      <c r="C50" s="576"/>
      <c r="D50" s="559" t="s">
        <v>8927</v>
      </c>
      <c r="E50" s="559">
        <v>3600134931</v>
      </c>
      <c r="F50" s="613" t="s">
        <v>9070</v>
      </c>
      <c r="G50" s="614">
        <v>131540</v>
      </c>
      <c r="H50" s="581" t="s">
        <v>8888</v>
      </c>
      <c r="I50" s="581" t="s">
        <v>8889</v>
      </c>
      <c r="J50" s="581" t="s">
        <v>8926</v>
      </c>
      <c r="K50" s="581" t="s">
        <v>8891</v>
      </c>
    </row>
    <row r="51" spans="1:11" ht="14.45" customHeight="1" x14ac:dyDescent="0.25">
      <c r="A51" s="555"/>
      <c r="B51" s="555"/>
      <c r="C51" s="587"/>
      <c r="D51" s="607" t="s">
        <v>8927</v>
      </c>
      <c r="E51" s="607">
        <v>3600137550</v>
      </c>
      <c r="F51" s="608" t="s">
        <v>9070</v>
      </c>
      <c r="G51" s="618">
        <v>115220</v>
      </c>
      <c r="H51" s="610" t="s">
        <v>8888</v>
      </c>
      <c r="I51" s="610" t="s">
        <v>8889</v>
      </c>
      <c r="J51" s="610" t="s">
        <v>8926</v>
      </c>
      <c r="K51" s="610" t="s">
        <v>8891</v>
      </c>
    </row>
    <row r="52" spans="1:11" ht="14.45" customHeight="1" x14ac:dyDescent="0.25">
      <c r="A52" s="555"/>
      <c r="B52" s="555"/>
      <c r="C52" s="587"/>
      <c r="D52" s="556" t="s">
        <v>8927</v>
      </c>
      <c r="E52" s="556">
        <v>3600138319</v>
      </c>
      <c r="F52" s="598" t="s">
        <v>9070</v>
      </c>
      <c r="G52" s="611">
        <v>61600</v>
      </c>
      <c r="H52" s="596" t="s">
        <v>8888</v>
      </c>
      <c r="I52" s="596" t="s">
        <v>8889</v>
      </c>
      <c r="J52" s="596" t="s">
        <v>8926</v>
      </c>
      <c r="K52" s="596" t="s">
        <v>8891</v>
      </c>
    </row>
    <row r="53" spans="1:11" ht="14.45" customHeight="1" x14ac:dyDescent="0.25">
      <c r="A53" s="569">
        <v>6</v>
      </c>
      <c r="B53" s="569">
        <v>2500700602</v>
      </c>
      <c r="C53" s="570" t="s">
        <v>8964</v>
      </c>
      <c r="D53" s="592" t="s">
        <v>8928</v>
      </c>
      <c r="E53" s="592">
        <v>3600037601</v>
      </c>
      <c r="F53" s="604" t="s">
        <v>9076</v>
      </c>
      <c r="G53" s="612">
        <v>27300</v>
      </c>
      <c r="H53" s="575" t="s">
        <v>8890</v>
      </c>
      <c r="I53" s="575" t="s">
        <v>8891</v>
      </c>
      <c r="J53" s="575" t="s">
        <v>8888</v>
      </c>
      <c r="K53" s="575" t="s">
        <v>8889</v>
      </c>
    </row>
    <row r="54" spans="1:11" ht="14.45" customHeight="1" x14ac:dyDescent="0.25">
      <c r="A54" s="555"/>
      <c r="B54" s="555"/>
      <c r="C54" s="587" t="s">
        <v>8965</v>
      </c>
      <c r="D54" s="556" t="s">
        <v>8929</v>
      </c>
      <c r="E54" s="556">
        <v>3600046628</v>
      </c>
      <c r="F54" s="598" t="s">
        <v>9077</v>
      </c>
      <c r="G54" s="611">
        <v>58500</v>
      </c>
      <c r="H54" s="596" t="s">
        <v>8890</v>
      </c>
      <c r="I54" s="596" t="s">
        <v>8891</v>
      </c>
      <c r="J54" s="596" t="s">
        <v>8888</v>
      </c>
      <c r="K54" s="596" t="s">
        <v>8889</v>
      </c>
    </row>
    <row r="55" spans="1:11" ht="14.45" customHeight="1" x14ac:dyDescent="0.25">
      <c r="A55" s="555"/>
      <c r="B55" s="555"/>
      <c r="C55" s="587"/>
      <c r="D55" s="556" t="s">
        <v>8930</v>
      </c>
      <c r="E55" s="556">
        <v>3600053363</v>
      </c>
      <c r="F55" s="598" t="s">
        <v>9077</v>
      </c>
      <c r="G55" s="611">
        <v>50700</v>
      </c>
      <c r="H55" s="596" t="s">
        <v>8890</v>
      </c>
      <c r="I55" s="596" t="s">
        <v>8891</v>
      </c>
      <c r="J55" s="596" t="s">
        <v>8888</v>
      </c>
      <c r="K55" s="596" t="s">
        <v>8889</v>
      </c>
    </row>
    <row r="56" spans="1:11" ht="14.45" customHeight="1" x14ac:dyDescent="0.25">
      <c r="A56" s="555"/>
      <c r="B56" s="555"/>
      <c r="C56" s="587"/>
      <c r="D56" s="556" t="s">
        <v>8931</v>
      </c>
      <c r="E56" s="556">
        <v>3600093352</v>
      </c>
      <c r="F56" s="598" t="s">
        <v>9078</v>
      </c>
      <c r="G56" s="611">
        <v>30000</v>
      </c>
      <c r="H56" s="596" t="s">
        <v>8896</v>
      </c>
      <c r="I56" s="596" t="s">
        <v>8897</v>
      </c>
      <c r="J56" s="596" t="s">
        <v>8888</v>
      </c>
      <c r="K56" s="596" t="s">
        <v>8889</v>
      </c>
    </row>
    <row r="57" spans="1:11" ht="14.45" customHeight="1" x14ac:dyDescent="0.25">
      <c r="A57" s="555"/>
      <c r="B57" s="555"/>
      <c r="C57" s="587"/>
      <c r="D57" s="556" t="s">
        <v>8932</v>
      </c>
      <c r="E57" s="556">
        <v>3600095370</v>
      </c>
      <c r="F57" s="598" t="s">
        <v>9079</v>
      </c>
      <c r="G57" s="611">
        <v>54000</v>
      </c>
      <c r="H57" s="596" t="s">
        <v>8896</v>
      </c>
      <c r="I57" s="596" t="s">
        <v>8897</v>
      </c>
      <c r="J57" s="596" t="s">
        <v>8888</v>
      </c>
      <c r="K57" s="596" t="s">
        <v>8889</v>
      </c>
    </row>
    <row r="58" spans="1:11" ht="14.45" customHeight="1" x14ac:dyDescent="0.25">
      <c r="A58" s="555"/>
      <c r="B58" s="555"/>
      <c r="C58" s="587"/>
      <c r="D58" s="556" t="s">
        <v>8919</v>
      </c>
      <c r="E58" s="556">
        <v>3600099957</v>
      </c>
      <c r="F58" s="598" t="s">
        <v>9080</v>
      </c>
      <c r="G58" s="611">
        <v>6000</v>
      </c>
      <c r="H58" s="596" t="s">
        <v>8896</v>
      </c>
      <c r="I58" s="596" t="s">
        <v>8897</v>
      </c>
      <c r="J58" s="596" t="s">
        <v>8888</v>
      </c>
      <c r="K58" s="596" t="s">
        <v>8889</v>
      </c>
    </row>
    <row r="59" spans="1:11" ht="14.45" customHeight="1" x14ac:dyDescent="0.25">
      <c r="A59" s="555"/>
      <c r="B59" s="555"/>
      <c r="C59" s="587"/>
      <c r="D59" s="556" t="s">
        <v>8932</v>
      </c>
      <c r="E59" s="556">
        <v>3600116588</v>
      </c>
      <c r="F59" s="598" t="s">
        <v>9079</v>
      </c>
      <c r="G59" s="611">
        <v>24000</v>
      </c>
      <c r="H59" s="596" t="s">
        <v>8896</v>
      </c>
      <c r="I59" s="596" t="s">
        <v>8897</v>
      </c>
      <c r="J59" s="596" t="s">
        <v>8888</v>
      </c>
      <c r="K59" s="596" t="s">
        <v>8889</v>
      </c>
    </row>
    <row r="60" spans="1:11" ht="14.45" customHeight="1" x14ac:dyDescent="0.25">
      <c r="A60" s="555"/>
      <c r="B60" s="555"/>
      <c r="C60" s="587"/>
      <c r="D60" s="556" t="s">
        <v>8932</v>
      </c>
      <c r="E60" s="556">
        <v>3600123438</v>
      </c>
      <c r="F60" s="598" t="s">
        <v>9081</v>
      </c>
      <c r="G60" s="611">
        <v>11100</v>
      </c>
      <c r="H60" s="596" t="s">
        <v>8896</v>
      </c>
      <c r="I60" s="596" t="s">
        <v>8897</v>
      </c>
      <c r="J60" s="596" t="s">
        <v>8888</v>
      </c>
      <c r="K60" s="596" t="s">
        <v>8889</v>
      </c>
    </row>
    <row r="61" spans="1:11" ht="14.45" customHeight="1" x14ac:dyDescent="0.25">
      <c r="A61" s="555"/>
      <c r="B61" s="555"/>
      <c r="C61" s="587"/>
      <c r="D61" s="556" t="s">
        <v>8932</v>
      </c>
      <c r="E61" s="556">
        <v>3600123440</v>
      </c>
      <c r="F61" s="598" t="s">
        <v>9082</v>
      </c>
      <c r="G61" s="611">
        <v>95520</v>
      </c>
      <c r="H61" s="596" t="s">
        <v>8896</v>
      </c>
      <c r="I61" s="596" t="s">
        <v>8897</v>
      </c>
      <c r="J61" s="596" t="s">
        <v>8888</v>
      </c>
      <c r="K61" s="596" t="s">
        <v>8889</v>
      </c>
    </row>
    <row r="62" spans="1:11" ht="14.45" customHeight="1" x14ac:dyDescent="0.25">
      <c r="A62" s="555"/>
      <c r="B62" s="555"/>
      <c r="C62" s="587"/>
      <c r="D62" s="556" t="s">
        <v>8932</v>
      </c>
      <c r="E62" s="556">
        <v>3600129845</v>
      </c>
      <c r="F62" s="598" t="s">
        <v>9083</v>
      </c>
      <c r="G62" s="611">
        <v>1000</v>
      </c>
      <c r="H62" s="596" t="s">
        <v>8896</v>
      </c>
      <c r="I62" s="596" t="s">
        <v>8897</v>
      </c>
      <c r="J62" s="596" t="s">
        <v>8888</v>
      </c>
      <c r="K62" s="596" t="s">
        <v>8889</v>
      </c>
    </row>
    <row r="63" spans="1:11" ht="14.45" customHeight="1" x14ac:dyDescent="0.25">
      <c r="A63" s="555"/>
      <c r="B63" s="555"/>
      <c r="C63" s="587"/>
      <c r="D63" s="556" t="s">
        <v>8933</v>
      </c>
      <c r="E63" s="556">
        <v>3600129890</v>
      </c>
      <c r="F63" s="598" t="s">
        <v>9084</v>
      </c>
      <c r="G63" s="611">
        <v>5000</v>
      </c>
      <c r="H63" s="596" t="s">
        <v>8896</v>
      </c>
      <c r="I63" s="596" t="s">
        <v>8897</v>
      </c>
      <c r="J63" s="596" t="s">
        <v>8888</v>
      </c>
      <c r="K63" s="596" t="s">
        <v>8889</v>
      </c>
    </row>
    <row r="64" spans="1:11" ht="14.45" customHeight="1" x14ac:dyDescent="0.25">
      <c r="A64" s="555"/>
      <c r="B64" s="555"/>
      <c r="C64" s="587"/>
      <c r="D64" s="556" t="s">
        <v>8932</v>
      </c>
      <c r="E64" s="556">
        <v>3600131837</v>
      </c>
      <c r="F64" s="598" t="s">
        <v>9085</v>
      </c>
      <c r="G64" s="611">
        <v>24480</v>
      </c>
      <c r="H64" s="596" t="s">
        <v>8896</v>
      </c>
      <c r="I64" s="596" t="s">
        <v>8897</v>
      </c>
      <c r="J64" s="596" t="s">
        <v>8888</v>
      </c>
      <c r="K64" s="596" t="s">
        <v>8889</v>
      </c>
    </row>
    <row r="65" spans="1:11" ht="14.45" customHeight="1" x14ac:dyDescent="0.25">
      <c r="A65" s="555"/>
      <c r="B65" s="555"/>
      <c r="C65" s="587"/>
      <c r="D65" s="556" t="s">
        <v>8933</v>
      </c>
      <c r="E65" s="556">
        <v>3600139808</v>
      </c>
      <c r="F65" s="598" t="s">
        <v>9086</v>
      </c>
      <c r="G65" s="611">
        <v>12000</v>
      </c>
      <c r="H65" s="596" t="s">
        <v>8896</v>
      </c>
      <c r="I65" s="596" t="s">
        <v>8897</v>
      </c>
      <c r="J65" s="596" t="s">
        <v>8888</v>
      </c>
      <c r="K65" s="596" t="s">
        <v>8889</v>
      </c>
    </row>
    <row r="66" spans="1:11" ht="14.45" customHeight="1" x14ac:dyDescent="0.25">
      <c r="A66" s="555"/>
      <c r="B66" s="555"/>
      <c r="C66" s="587"/>
      <c r="D66" s="556" t="s">
        <v>8931</v>
      </c>
      <c r="E66" s="556">
        <v>3600139818</v>
      </c>
      <c r="F66" s="598" t="s">
        <v>9087</v>
      </c>
      <c r="G66" s="611">
        <v>3100</v>
      </c>
      <c r="H66" s="596" t="s">
        <v>8896</v>
      </c>
      <c r="I66" s="596" t="s">
        <v>8897</v>
      </c>
      <c r="J66" s="596" t="s">
        <v>8888</v>
      </c>
      <c r="K66" s="596" t="s">
        <v>8889</v>
      </c>
    </row>
    <row r="67" spans="1:11" ht="14.45" customHeight="1" x14ac:dyDescent="0.25">
      <c r="A67" s="558"/>
      <c r="B67" s="558"/>
      <c r="C67" s="576"/>
      <c r="D67" s="559" t="s">
        <v>8931</v>
      </c>
      <c r="E67" s="559">
        <v>3600142305</v>
      </c>
      <c r="F67" s="613" t="s">
        <v>9075</v>
      </c>
      <c r="G67" s="614">
        <v>84000</v>
      </c>
      <c r="H67" s="581" t="s">
        <v>8896</v>
      </c>
      <c r="I67" s="581" t="s">
        <v>8897</v>
      </c>
      <c r="J67" s="581" t="s">
        <v>8888</v>
      </c>
      <c r="K67" s="581" t="s">
        <v>8889</v>
      </c>
    </row>
    <row r="68" spans="1:11" ht="14.45" customHeight="1" x14ac:dyDescent="0.25">
      <c r="A68" s="569">
        <v>7</v>
      </c>
      <c r="B68" s="569">
        <v>2500700647</v>
      </c>
      <c r="C68" s="570" t="s">
        <v>8962</v>
      </c>
      <c r="D68" s="592" t="s">
        <v>8912</v>
      </c>
      <c r="E68" s="592">
        <v>3600044064</v>
      </c>
      <c r="F68" s="604" t="s">
        <v>9074</v>
      </c>
      <c r="G68" s="612">
        <v>103200</v>
      </c>
      <c r="H68" s="575" t="s">
        <v>8888</v>
      </c>
      <c r="I68" s="575" t="s">
        <v>8889</v>
      </c>
      <c r="J68" s="575" t="s">
        <v>8890</v>
      </c>
      <c r="K68" s="575" t="s">
        <v>8891</v>
      </c>
    </row>
    <row r="69" spans="1:11" ht="14.45" customHeight="1" x14ac:dyDescent="0.25">
      <c r="A69" s="555"/>
      <c r="B69" s="555"/>
      <c r="C69" s="587" t="s">
        <v>8963</v>
      </c>
      <c r="D69" s="556" t="s">
        <v>8934</v>
      </c>
      <c r="E69" s="556">
        <v>3600046856</v>
      </c>
      <c r="F69" s="598" t="s">
        <v>9074</v>
      </c>
      <c r="G69" s="611">
        <v>122600</v>
      </c>
      <c r="H69" s="596" t="s">
        <v>8888</v>
      </c>
      <c r="I69" s="596" t="s">
        <v>8889</v>
      </c>
      <c r="J69" s="596" t="s">
        <v>8890</v>
      </c>
      <c r="K69" s="596" t="s">
        <v>8891</v>
      </c>
    </row>
    <row r="70" spans="1:11" ht="14.45" customHeight="1" x14ac:dyDescent="0.25">
      <c r="A70" s="555"/>
      <c r="B70" s="555"/>
      <c r="C70" s="587"/>
      <c r="D70" s="556" t="s">
        <v>8935</v>
      </c>
      <c r="E70" s="556">
        <v>3600058294</v>
      </c>
      <c r="F70" s="598" t="s">
        <v>9074</v>
      </c>
      <c r="G70" s="611">
        <v>182000</v>
      </c>
      <c r="H70" s="596" t="s">
        <v>8888</v>
      </c>
      <c r="I70" s="596" t="s">
        <v>8889</v>
      </c>
      <c r="J70" s="596" t="s">
        <v>8890</v>
      </c>
      <c r="K70" s="596" t="s">
        <v>8891</v>
      </c>
    </row>
    <row r="71" spans="1:11" ht="14.45" customHeight="1" x14ac:dyDescent="0.25">
      <c r="A71" s="555"/>
      <c r="B71" s="555"/>
      <c r="C71" s="587"/>
      <c r="D71" s="556" t="s">
        <v>1576</v>
      </c>
      <c r="E71" s="556">
        <v>3600070614</v>
      </c>
      <c r="F71" s="598" t="s">
        <v>9074</v>
      </c>
      <c r="G71" s="611">
        <v>128400</v>
      </c>
      <c r="H71" s="596" t="s">
        <v>8888</v>
      </c>
      <c r="I71" s="596" t="s">
        <v>8889</v>
      </c>
      <c r="J71" s="596" t="s">
        <v>8890</v>
      </c>
      <c r="K71" s="596" t="s">
        <v>8891</v>
      </c>
    </row>
    <row r="72" spans="1:11" ht="14.45" customHeight="1" x14ac:dyDescent="0.25">
      <c r="A72" s="555"/>
      <c r="B72" s="555"/>
      <c r="C72" s="587"/>
      <c r="D72" s="556" t="s">
        <v>8892</v>
      </c>
      <c r="E72" s="556">
        <v>3600057511</v>
      </c>
      <c r="F72" s="598" t="s">
        <v>9073</v>
      </c>
      <c r="G72" s="611">
        <v>172200</v>
      </c>
      <c r="H72" s="596" t="s">
        <v>8888</v>
      </c>
      <c r="I72" s="596" t="s">
        <v>8889</v>
      </c>
      <c r="J72" s="596" t="s">
        <v>8890</v>
      </c>
      <c r="K72" s="596" t="s">
        <v>8891</v>
      </c>
    </row>
    <row r="73" spans="1:11" ht="14.45" customHeight="1" x14ac:dyDescent="0.25">
      <c r="A73" s="555"/>
      <c r="B73" s="555"/>
      <c r="C73" s="587"/>
      <c r="D73" s="556" t="s">
        <v>8892</v>
      </c>
      <c r="E73" s="556">
        <v>3600057511</v>
      </c>
      <c r="F73" s="598" t="s">
        <v>9072</v>
      </c>
      <c r="G73" s="611">
        <v>12600</v>
      </c>
      <c r="H73" s="596" t="s">
        <v>8888</v>
      </c>
      <c r="I73" s="596" t="s">
        <v>8889</v>
      </c>
      <c r="J73" s="596" t="s">
        <v>8936</v>
      </c>
      <c r="K73" s="596" t="s">
        <v>8897</v>
      </c>
    </row>
    <row r="74" spans="1:11" ht="14.45" customHeight="1" x14ac:dyDescent="0.25">
      <c r="A74" s="555"/>
      <c r="B74" s="555"/>
      <c r="C74" s="587"/>
      <c r="D74" s="556" t="s">
        <v>8933</v>
      </c>
      <c r="E74" s="556">
        <v>3600139787</v>
      </c>
      <c r="F74" s="598" t="s">
        <v>9070</v>
      </c>
      <c r="G74" s="611">
        <v>25800</v>
      </c>
      <c r="H74" s="596" t="s">
        <v>8888</v>
      </c>
      <c r="I74" s="596" t="s">
        <v>8889</v>
      </c>
      <c r="J74" s="596" t="s">
        <v>8926</v>
      </c>
      <c r="K74" s="596" t="s">
        <v>8891</v>
      </c>
    </row>
    <row r="75" spans="1:11" ht="14.45" customHeight="1" x14ac:dyDescent="0.25">
      <c r="A75" s="555"/>
      <c r="B75" s="555"/>
      <c r="C75" s="587"/>
      <c r="D75" s="556" t="s">
        <v>8937</v>
      </c>
      <c r="E75" s="556">
        <v>3600134582</v>
      </c>
      <c r="F75" s="598" t="s">
        <v>9071</v>
      </c>
      <c r="G75" s="611">
        <v>6000</v>
      </c>
      <c r="H75" s="596" t="s">
        <v>8888</v>
      </c>
      <c r="I75" s="596" t="s">
        <v>8889</v>
      </c>
      <c r="J75" s="596" t="s">
        <v>8938</v>
      </c>
      <c r="K75" s="596" t="s">
        <v>8897</v>
      </c>
    </row>
    <row r="76" spans="1:11" ht="14.45" customHeight="1" x14ac:dyDescent="0.25">
      <c r="A76" s="558"/>
      <c r="B76" s="558"/>
      <c r="C76" s="576"/>
      <c r="D76" s="559" t="s">
        <v>8939</v>
      </c>
      <c r="E76" s="559">
        <v>3600145418</v>
      </c>
      <c r="F76" s="613" t="s">
        <v>9071</v>
      </c>
      <c r="G76" s="614">
        <v>4000</v>
      </c>
      <c r="H76" s="581" t="s">
        <v>8888</v>
      </c>
      <c r="I76" s="581" t="s">
        <v>8889</v>
      </c>
      <c r="J76" s="581" t="s">
        <v>8938</v>
      </c>
      <c r="K76" s="581" t="s">
        <v>8897</v>
      </c>
    </row>
    <row r="77" spans="1:11" ht="14.45" customHeight="1" x14ac:dyDescent="0.25">
      <c r="A77" s="569">
        <v>8</v>
      </c>
      <c r="B77" s="569">
        <v>2500701605</v>
      </c>
      <c r="C77" s="582" t="s">
        <v>8940</v>
      </c>
      <c r="D77" s="592" t="s">
        <v>8941</v>
      </c>
      <c r="E77" s="592">
        <v>3100069512</v>
      </c>
      <c r="F77" s="604" t="s">
        <v>9092</v>
      </c>
      <c r="G77" s="612">
        <v>8174.7</v>
      </c>
      <c r="H77" s="575" t="s">
        <v>8942</v>
      </c>
      <c r="I77" s="575" t="s">
        <v>8897</v>
      </c>
      <c r="J77" s="575" t="s">
        <v>8943</v>
      </c>
      <c r="K77" s="575" t="s">
        <v>8944</v>
      </c>
    </row>
    <row r="78" spans="1:11" ht="14.45" customHeight="1" thickBot="1" x14ac:dyDescent="0.3">
      <c r="A78" s="752"/>
      <c r="B78" s="753"/>
      <c r="C78" s="753"/>
      <c r="D78" s="615"/>
      <c r="E78" s="615"/>
      <c r="F78" s="616" t="s">
        <v>8528</v>
      </c>
      <c r="G78" s="617">
        <f>SUM(G10:G77)</f>
        <v>15010524.699999999</v>
      </c>
      <c r="H78" s="754"/>
      <c r="I78" s="755"/>
      <c r="J78" s="755"/>
      <c r="K78" s="756"/>
    </row>
    <row r="79" spans="1:11" ht="14.45" customHeight="1" thickTop="1" x14ac:dyDescent="0.25"/>
  </sheetData>
  <autoFilter ref="A9:N78" xr:uid="{0B7BB70F-D4B6-460E-8E5F-389CDB1BB412}"/>
  <mergeCells count="14">
    <mergeCell ref="A4:J4"/>
    <mergeCell ref="A1:K1"/>
    <mergeCell ref="J8:K8"/>
    <mergeCell ref="A78:C78"/>
    <mergeCell ref="H78:K78"/>
    <mergeCell ref="A5:K5"/>
    <mergeCell ref="A6:K6"/>
    <mergeCell ref="A8:A9"/>
    <mergeCell ref="B8:B9"/>
    <mergeCell ref="C8:C9"/>
    <mergeCell ref="D8:E8"/>
    <mergeCell ref="F8:F9"/>
    <mergeCell ref="G8:G9"/>
    <mergeCell ref="H8:I8"/>
  </mergeCells>
  <pageMargins left="0.70866141732283472" right="0.39370078740157483" top="0.31496062992125984" bottom="0.47244094488188981" header="0.31496062992125984" footer="0.31496062992125984"/>
  <pageSetup paperSize="9" scale="73" firstPageNumber="11" orientation="landscape" r:id="rId1"/>
  <headerFooter scaleWithDoc="0">
    <oddHeader>&amp;C&amp;"TH SarabunPSK,ธรรมดา"&amp;14-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18</vt:i4>
      </vt:variant>
    </vt:vector>
  </HeadingPairs>
  <TitlesOfParts>
    <vt:vector size="31" baseType="lpstr">
      <vt:lpstr>รายละเอียดแนบ 1</vt:lpstr>
      <vt:lpstr>รายละเอียดแนบ 2</vt:lpstr>
      <vt:lpstr>รายละเอียดแนบ 3</vt:lpstr>
      <vt:lpstr>รายละเอียดแนบ 4</vt:lpstr>
      <vt:lpstr>รายละเอียดแนบ 5</vt:lpstr>
      <vt:lpstr>รายละเอียดแนบ6</vt:lpstr>
      <vt:lpstr>รายละเอียดแนบ7</vt:lpstr>
      <vt:lpstr>รายละเอียดแนบ8</vt:lpstr>
      <vt:lpstr>รายละเอียดแนบ9</vt:lpstr>
      <vt:lpstr>รายละเอียดแนบ10</vt:lpstr>
      <vt:lpstr>รายละเอียดแนบ 11</vt:lpstr>
      <vt:lpstr>รายละเอียดแนบ 12 </vt:lpstr>
      <vt:lpstr>รายละเอียดแนบ 13</vt:lpstr>
      <vt:lpstr>'รายละเอียดแนบ 1'!Print_Area</vt:lpstr>
      <vt:lpstr>'รายละเอียดแนบ 12 '!Print_Area</vt:lpstr>
      <vt:lpstr>'รายละเอียดแนบ 13'!Print_Area</vt:lpstr>
      <vt:lpstr>'รายละเอียดแนบ 2'!Print_Area</vt:lpstr>
      <vt:lpstr>'รายละเอียดแนบ 3'!Print_Area</vt:lpstr>
      <vt:lpstr>'รายละเอียดแนบ 4'!Print_Area</vt:lpstr>
      <vt:lpstr>'รายละเอียดแนบ 5'!Print_Area</vt:lpstr>
      <vt:lpstr>รายละเอียดแนบ6!Print_Area</vt:lpstr>
      <vt:lpstr>รายละเอียดแนบ7!Print_Area</vt:lpstr>
      <vt:lpstr>รายละเอียดแนบ8!Print_Area</vt:lpstr>
      <vt:lpstr>รายละเอียดแนบ9!Print_Area</vt:lpstr>
      <vt:lpstr>'รายละเอียดแนบ 11'!Print_Titles</vt:lpstr>
      <vt:lpstr>'รายละเอียดแนบ 12 '!Print_Titles</vt:lpstr>
      <vt:lpstr>'รายละเอียดแนบ 13'!Print_Titles</vt:lpstr>
      <vt:lpstr>'รายละเอียดแนบ 5'!Print_Titles</vt:lpstr>
      <vt:lpstr>รายละเอียดแนบ10!Print_Titles</vt:lpstr>
      <vt:lpstr>รายละเอียดแนบ6!Print_Titles</vt:lpstr>
      <vt:lpstr>รายละเอียดแนบ9!Print_Titles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SAO</cp:lastModifiedBy>
  <cp:lastPrinted>2022-04-12T03:50:54Z</cp:lastPrinted>
  <dcterms:created xsi:type="dcterms:W3CDTF">2020-03-06T03:45:43Z</dcterms:created>
  <dcterms:modified xsi:type="dcterms:W3CDTF">2022-04-12T03:52:29Z</dcterms:modified>
</cp:coreProperties>
</file>