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ตง\สตง.ปี 64\รายงานข้อเสนอแนะ 64\ครั้งที่ 2\"/>
    </mc:Choice>
  </mc:AlternateContent>
  <bookViews>
    <workbookView xWindow="0" yWindow="0" windowWidth="20490" windowHeight="7800" activeTab="1"/>
  </bookViews>
  <sheets>
    <sheet name="รายละเอียดแนบ 1" sheetId="1" r:id="rId1"/>
    <sheet name="รายละเอียดแนบ 2" sheetId="2" r:id="rId2"/>
    <sheet name="รายละเอียดแนบ 3" sheetId="3" r:id="rId3"/>
    <sheet name="รายละเอียดแนบ 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0" localSheetId="0">#REF!</definedName>
    <definedName name="\0" localSheetId="1">#REF!</definedName>
    <definedName name="\0" localSheetId="2">#REF!</definedName>
    <definedName name="\0" localSheetId="3">#REF!</definedName>
    <definedName name="\0">#REF!</definedName>
    <definedName name="\A" localSheetId="2">#REF!</definedName>
    <definedName name="\A" localSheetId="3">#REF!</definedName>
    <definedName name="\A">#REF!</definedName>
    <definedName name="\M" localSheetId="3">#REF!</definedName>
    <definedName name="\M">#REF!</definedName>
    <definedName name="\p" localSheetId="3">'[2]พ.ย.46-ม.ค.47'!#REF!</definedName>
    <definedName name="\p">'[2]พ.ย.46-ม.ค.47'!#REF!</definedName>
    <definedName name="_____________st14" localSheetId="3">#REF!</definedName>
    <definedName name="_____________st14">#REF!</definedName>
    <definedName name="_____________st15" localSheetId="0">#REF!</definedName>
    <definedName name="_____________st15" localSheetId="1">#REF!</definedName>
    <definedName name="_____________st15" localSheetId="3">#REF!</definedName>
    <definedName name="_____________st15">#REF!</definedName>
    <definedName name="____________st14" localSheetId="3">#REF!</definedName>
    <definedName name="____________st14">#REF!</definedName>
    <definedName name="____________st15">#REF!</definedName>
    <definedName name="___________st14">#REF!</definedName>
    <definedName name="___________st15">#REF!</definedName>
    <definedName name="__________st14">#REF!</definedName>
    <definedName name="__________st15">#REF!</definedName>
    <definedName name="_________st14">#REF!</definedName>
    <definedName name="_________st15">#REF!</definedName>
    <definedName name="________st14">#REF!</definedName>
    <definedName name="________st15">#REF!</definedName>
    <definedName name="_______kks1">#REF!</definedName>
    <definedName name="_______st14">#REF!</definedName>
    <definedName name="_______st15">#REF!</definedName>
    <definedName name="_______W020798">#REF!</definedName>
    <definedName name="______kks1">#REF!</definedName>
    <definedName name="______st14">#REF!</definedName>
    <definedName name="______st15">#REF!</definedName>
    <definedName name="______W020798">#REF!</definedName>
    <definedName name="_____kks1">#REF!</definedName>
    <definedName name="_____st13">#REF!</definedName>
    <definedName name="_____st14">#REF!</definedName>
    <definedName name="_____st15">#REF!</definedName>
    <definedName name="_____st18">#REF!</definedName>
    <definedName name="_____W020798">#REF!</definedName>
    <definedName name="____b0301">'[3]Sch 7-1'!$A$2:$M$59</definedName>
    <definedName name="____bb210">'[4]B 200'!$A$8:$AE$85</definedName>
    <definedName name="____bes0301">'[3]Sch 7-1'!$A$1:$M$59</definedName>
    <definedName name="____kks1" localSheetId="3">#REF!</definedName>
    <definedName name="____kks1">#REF!</definedName>
    <definedName name="____st13" localSheetId="0">#REF!</definedName>
    <definedName name="____st13" localSheetId="1">#REF!</definedName>
    <definedName name="____st13" localSheetId="3">#REF!</definedName>
    <definedName name="____st13">#REF!</definedName>
    <definedName name="____st14" localSheetId="3">#REF!</definedName>
    <definedName name="____st14">#REF!</definedName>
    <definedName name="____st15">#REF!</definedName>
    <definedName name="____st16">#REF!</definedName>
    <definedName name="____st18">#REF!</definedName>
    <definedName name="____W020798">#REF!</definedName>
    <definedName name="___b0301">'[3]Sch 7-1'!$A$2:$M$59</definedName>
    <definedName name="___bb210">'[4]B 200'!$A$8:$AE$85</definedName>
    <definedName name="___bes0301">'[3]Sch 7-1'!$A$1:$M$59</definedName>
    <definedName name="___kks1" localSheetId="3">#REF!</definedName>
    <definedName name="___kks1">#REF!</definedName>
    <definedName name="___st13" localSheetId="0">#REF!</definedName>
    <definedName name="___st13" localSheetId="1">#REF!</definedName>
    <definedName name="___st13" localSheetId="3">#REF!</definedName>
    <definedName name="___st13">#REF!</definedName>
    <definedName name="___st14" localSheetId="3">#REF!</definedName>
    <definedName name="___st14">#REF!</definedName>
    <definedName name="___st15">#REF!</definedName>
    <definedName name="___st16">#REF!</definedName>
    <definedName name="___st18">#REF!</definedName>
    <definedName name="___W020798">#REF!</definedName>
    <definedName name="__01">#REF!</definedName>
    <definedName name="__b0301">'[3]Sch 7-1'!$A$2:$M$59</definedName>
    <definedName name="__bb210">'[4]B 200'!$A$8:$AE$85</definedName>
    <definedName name="__bes0301">'[3]Sch 7-1'!$A$1:$M$59</definedName>
    <definedName name="__DAT1" localSheetId="0">[5]Sheet1!#REF!</definedName>
    <definedName name="__DAT1" localSheetId="1">[5]Sheet1!#REF!</definedName>
    <definedName name="__DAT1" localSheetId="3">[5]Sheet1!#REF!</definedName>
    <definedName name="__DAT1">[5]Sheet1!#REF!</definedName>
    <definedName name="__DAT10" localSheetId="0">[5]Sheet1!#REF!</definedName>
    <definedName name="__DAT10" localSheetId="1">[5]Sheet1!#REF!</definedName>
    <definedName name="__DAT10" localSheetId="3">[5]Sheet1!#REF!</definedName>
    <definedName name="__DAT10">[5]Sheet1!#REF!</definedName>
    <definedName name="__DAT4" localSheetId="0">[5]Sheet1!#REF!</definedName>
    <definedName name="__DAT4" localSheetId="1">[5]Sheet1!#REF!</definedName>
    <definedName name="__DAT4" localSheetId="3">[5]Sheet1!#REF!</definedName>
    <definedName name="__DAT4">[5]Sheet1!#REF!</definedName>
    <definedName name="__DAT9" localSheetId="0">[5]Sheet1!#REF!</definedName>
    <definedName name="__DAT9" localSheetId="1">[5]Sheet1!#REF!</definedName>
    <definedName name="__DAT9" localSheetId="3">[5]Sheet1!#REF!</definedName>
    <definedName name="__DAT9">[5]Sheet1!#REF!</definedName>
    <definedName name="__kks1" localSheetId="0">#REF!</definedName>
    <definedName name="__kks1" localSheetId="1">#REF!</definedName>
    <definedName name="__kks1" localSheetId="3">#REF!</definedName>
    <definedName name="__kks1">#REF!</definedName>
    <definedName name="__st13" localSheetId="0">#REF!</definedName>
    <definedName name="__st13" localSheetId="1">#REF!</definedName>
    <definedName name="__st13" localSheetId="3">#REF!</definedName>
    <definedName name="__st13">#REF!</definedName>
    <definedName name="__st14" localSheetId="3">#REF!</definedName>
    <definedName name="__st14">#REF!</definedName>
    <definedName name="__st15">#REF!</definedName>
    <definedName name="__st16">#REF!</definedName>
    <definedName name="__st18">#REF!</definedName>
    <definedName name="__W020798">#REF!</definedName>
    <definedName name="_01">#REF!</definedName>
    <definedName name="_1">#REF!</definedName>
    <definedName name="_1_01">#REF!</definedName>
    <definedName name="_1_Excel_BuiltIn_Print_Area_4_1">#REF!</definedName>
    <definedName name="_1Excel_BuiltIn_Print_Area_4_1">#REF!</definedName>
    <definedName name="_2">#REF!</definedName>
    <definedName name="_2Excel_BuiltIn_Print_Area_4_1">#REF!</definedName>
    <definedName name="_3">#REF!</definedName>
    <definedName name="_4_01">#REF!</definedName>
    <definedName name="_7_06">#REF!</definedName>
    <definedName name="_b0301">'[3]Sch 7-1'!$A$2:$M$59</definedName>
    <definedName name="_bab1" localSheetId="3">#REF!</definedName>
    <definedName name="_bab1">#REF!</definedName>
    <definedName name="_bb210">'[4]B 200'!$A$8:$AE$85</definedName>
    <definedName name="_bes0301">'[3]Sch 7-1'!$A$1:$M$59</definedName>
    <definedName name="_DAT1" localSheetId="0">[5]Sheet1!#REF!</definedName>
    <definedName name="_DAT1" localSheetId="1">[5]Sheet1!#REF!</definedName>
    <definedName name="_DAT1" localSheetId="3">[5]Sheet1!#REF!</definedName>
    <definedName name="_DAT1">[5]Sheet1!#REF!</definedName>
    <definedName name="_DAT10" localSheetId="0">[5]Sheet1!#REF!</definedName>
    <definedName name="_DAT10" localSheetId="1">[5]Sheet1!#REF!</definedName>
    <definedName name="_DAT10" localSheetId="3">[5]Sheet1!#REF!</definedName>
    <definedName name="_DAT10">[5]Sheet1!#REF!</definedName>
    <definedName name="_DAT4" localSheetId="0">[5]Sheet1!#REF!</definedName>
    <definedName name="_DAT4" localSheetId="1">[5]Sheet1!#REF!</definedName>
    <definedName name="_DAT4" localSheetId="3">[5]Sheet1!#REF!</definedName>
    <definedName name="_DAT4">[5]Sheet1!#REF!</definedName>
    <definedName name="_DAT9" localSheetId="0">[5]Sheet1!#REF!</definedName>
    <definedName name="_DAT9" localSheetId="1">[5]Sheet1!#REF!</definedName>
    <definedName name="_DAT9" localSheetId="3">[5]Sheet1!#REF!</definedName>
    <definedName name="_DAT9">[5]Sheet1!#REF!</definedName>
    <definedName name="_xlnm._FilterDatabase" localSheetId="0" hidden="1">'รายละเอียดแนบ 1'!$F$1:$F$2298</definedName>
    <definedName name="_xlnm._FilterDatabase" localSheetId="1" hidden="1">'รายละเอียดแนบ 2'!$H$1:$H$2370</definedName>
    <definedName name="_xlnm._FilterDatabase" localSheetId="2" hidden="1">'รายละเอียดแนบ 3'!$F$1:$F$51</definedName>
    <definedName name="_xlnm._FilterDatabase" localSheetId="3" hidden="1">'รายละเอียดแนบ 4'!$K$1:$K$122</definedName>
    <definedName name="_Key1" localSheetId="0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3" hidden="1">#REF!</definedName>
    <definedName name="_Key2" hidden="1">#REF!</definedName>
    <definedName name="_kks1" localSheetId="3">#REF!</definedName>
    <definedName name="_kks1">#REF!</definedName>
    <definedName name="_Order1" hidden="1">255</definedName>
    <definedName name="_Order2" hidden="1">255</definedName>
    <definedName name="_RJE1" localSheetId="0" hidden="1">{"'SCBMF'!$A$1:$I$51","'SCBDA'!$A$1:$I$45","'SCBBA'!$A$1:$I$37"}</definedName>
    <definedName name="_RJE1" localSheetId="1" hidden="1">{"'SCBMF'!$A$1:$I$51","'SCBDA'!$A$1:$I$45","'SCBBA'!$A$1:$I$37"}</definedName>
    <definedName name="_RJE1" localSheetId="2" hidden="1">{"'SCBMF'!$A$1:$I$51","'SCBDA'!$A$1:$I$45","'SCBBA'!$A$1:$I$37"}</definedName>
    <definedName name="_RJE1" localSheetId="3" hidden="1">{"'SCBMF'!$A$1:$I$51","'SCBDA'!$A$1:$I$45","'SCBBA'!$A$1:$I$37"}</definedName>
    <definedName name="_RJE1" hidden="1">{"'SCBMF'!$A$1:$I$51","'SCBDA'!$A$1:$I$45","'SCBBA'!$A$1:$I$37"}</definedName>
    <definedName name="_RJE2" hidden="1">{"'SCBMF'!$A$1:$I$51","'SCBDA'!$A$1:$I$45","'SCBBA'!$A$1:$I$37"}</definedName>
    <definedName name="_Sort" localSheetId="3" hidden="1">#REF!</definedName>
    <definedName name="_Sort" hidden="1">#REF!</definedName>
    <definedName name="_st13" localSheetId="0">#REF!</definedName>
    <definedName name="_st13" localSheetId="1">#REF!</definedName>
    <definedName name="_st13" localSheetId="3">#REF!</definedName>
    <definedName name="_st13">#REF!</definedName>
    <definedName name="_st14" localSheetId="3">#REF!</definedName>
    <definedName name="_st14">#REF!</definedName>
    <definedName name="_st15">#REF!</definedName>
    <definedName name="_st16">#REF!</definedName>
    <definedName name="_st18">#REF!</definedName>
    <definedName name="_W020798">#REF!</definedName>
    <definedName name="A">#REF!</definedName>
    <definedName name="ac_id_thai">#REF!</definedName>
    <definedName name="ac_thai">#REF!</definedName>
    <definedName name="account_code">#REF!</definedName>
    <definedName name="account_lao">#REF!</definedName>
    <definedName name="afgrerds">'[2]พ.ย.46-ม.ค.47'!#REF!</definedName>
    <definedName name="AIAPF" localSheetId="3">#REF!</definedName>
    <definedName name="AIAPF">#REF!</definedName>
    <definedName name="air" localSheetId="0">#REF!</definedName>
    <definedName name="air" localSheetId="1">#REF!</definedName>
    <definedName name="air" localSheetId="3">#REF!</definedName>
    <definedName name="air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df">[6]dept!$A$4:$A$102</definedName>
    <definedName name="asdfas">[7]ac_code!$A$1:$E$360</definedName>
    <definedName name="Asset" localSheetId="0">[8]BS_Best!#REF!</definedName>
    <definedName name="Asset" localSheetId="1">[8]BS_Best!#REF!</definedName>
    <definedName name="Asset" localSheetId="3">[8]BS_Best!#REF!</definedName>
    <definedName name="Asset">[8]BS_Best!#REF!</definedName>
    <definedName name="Asset1" localSheetId="0">[8]BS_Best!#REF!</definedName>
    <definedName name="Asset1" localSheetId="1">[8]BS_Best!#REF!</definedName>
    <definedName name="Asset1" localSheetId="3">[8]BS_Best!#REF!</definedName>
    <definedName name="Asset1">[8]BS_Best!#REF!</definedName>
    <definedName name="assets" localSheetId="0">#REF!</definedName>
    <definedName name="assets" localSheetId="1">#REF!</definedName>
    <definedName name="assets" localSheetId="3">#REF!</definedName>
    <definedName name="assets">#REF!</definedName>
    <definedName name="B" localSheetId="0">#REF!</definedName>
    <definedName name="B" localSheetId="1">#REF!</definedName>
    <definedName name="B" localSheetId="3">#REF!</definedName>
    <definedName name="B">#REF!</definedName>
    <definedName name="bab" localSheetId="3">#REF!</definedName>
    <definedName name="bab">#REF!</definedName>
    <definedName name="bbbb">#REF!</definedName>
    <definedName name="BCExport">'[9]TB 31-8-53'!#REF!</definedName>
    <definedName name="BG_Del" hidden="1">15</definedName>
    <definedName name="BG_Ins" hidden="1">4</definedName>
    <definedName name="BG_Mod" hidden="1">6</definedName>
    <definedName name="BOAAM" localSheetId="3">#REF!</definedName>
    <definedName name="BOAAM">#REF!</definedName>
    <definedName name="BOY" localSheetId="0" hidden="1">#REF!</definedName>
    <definedName name="BOY" localSheetId="1" hidden="1">#REF!</definedName>
    <definedName name="BOY" localSheetId="3" hidden="1">#REF!</definedName>
    <definedName name="BOY" hidden="1">#REF!</definedName>
    <definedName name="BTHAI" localSheetId="3">#REF!</definedName>
    <definedName name="BTHAI">#REF!</definedName>
    <definedName name="BTHAI1">#REF!</definedName>
    <definedName name="BUD">#REF!</definedName>
    <definedName name="CapexTotals">#REF!</definedName>
    <definedName name="CC">#REF!</definedName>
    <definedName name="CF2004V2">#REF!</definedName>
    <definedName name="CF2005V2">#REF!</definedName>
    <definedName name="CF2006V2">#REF!</definedName>
    <definedName name="CF2007V2">#REF!</definedName>
    <definedName name="CF2007V3">#REF!</definedName>
    <definedName name="CF2008V2">#REF!</definedName>
    <definedName name="CFLOW2004">#REF!</definedName>
    <definedName name="CFLOW2005">#REF!</definedName>
    <definedName name="CFLOW2006">#REF!</definedName>
    <definedName name="CFLOW2007">#REF!</definedName>
    <definedName name="CFLOW2008">#REF!</definedName>
    <definedName name="ChoosePic" localSheetId="0">INDEX(PicTable,#REF!)</definedName>
    <definedName name="ChoosePic" localSheetId="1">INDEX(PicTable,#REF!)</definedName>
    <definedName name="ChoosePic" localSheetId="2">INDEX(PicTable,#REF!)</definedName>
    <definedName name="ChoosePic" localSheetId="3">INDEX(PicTable,#REF!)</definedName>
    <definedName name="ChoosePic">INDEX(PicTable,#REF!)</definedName>
    <definedName name="CIA" localSheetId="3">[10]งบดุล!#REF!</definedName>
    <definedName name="CIA">[10]งบดุล!#REF!</definedName>
    <definedName name="CLIENT_NAME">'[11]Iron Curtain Method'!$F$3</definedName>
    <definedName name="Co_Name" localSheetId="0">#REF!</definedName>
    <definedName name="Co_Name" localSheetId="1">#REF!</definedName>
    <definedName name="Co_Name" localSheetId="3">#REF!</definedName>
    <definedName name="Co_Name">#REF!</definedName>
    <definedName name="CODE" localSheetId="0">#REF!</definedName>
    <definedName name="CODE" localSheetId="1">#REF!</definedName>
    <definedName name="CODE" localSheetId="3">#REF!</definedName>
    <definedName name="CODE">#REF!</definedName>
    <definedName name="CompareAssets" localSheetId="3">#REF!</definedName>
    <definedName name="CompareAssets">#REF!</definedName>
    <definedName name="CONG35">[12]SOR!$G$8</definedName>
    <definedName name="COST" localSheetId="0">#REF!</definedName>
    <definedName name="COST" localSheetId="1">#REF!</definedName>
    <definedName name="COST" localSheetId="3">#REF!</definedName>
    <definedName name="COST">#REF!</definedName>
    <definedName name="costh" localSheetId="0">#REF!</definedName>
    <definedName name="costh" localSheetId="1">#REF!</definedName>
    <definedName name="costh" localSheetId="3">#REF!</definedName>
    <definedName name="costh">#REF!</definedName>
    <definedName name="costh1" localSheetId="3">#REF!</definedName>
    <definedName name="costh1">#REF!</definedName>
    <definedName name="costh2">#REF!</definedName>
    <definedName name="costh3">#REF!</definedName>
    <definedName name="costnew">#REF!</definedName>
    <definedName name="cr_cust_sum_transfer_sheet1">[13]Sheet1!#REF!</definedName>
    <definedName name="cr_se_ed_q2_45_q1_45_bs" localSheetId="0">#REF!</definedName>
    <definedName name="cr_se_ed_q2_45_q1_45_bs" localSheetId="1">#REF!</definedName>
    <definedName name="cr_se_ed_q2_45_q1_45_bs" localSheetId="3">#REF!</definedName>
    <definedName name="cr_se_ed_q2_45_q1_45_bs">#REF!</definedName>
    <definedName name="CRR_PRINT" localSheetId="0">#REF!</definedName>
    <definedName name="CRR_PRINT" localSheetId="1">#REF!</definedName>
    <definedName name="CRR_PRINT" localSheetId="3">#REF!</definedName>
    <definedName name="CRR_PRINT">#REF!</definedName>
    <definedName name="Current_Period" localSheetId="3">#REF!</definedName>
    <definedName name="Current_Period">#REF!</definedName>
    <definedName name="CURRENT_PRINT">#REF!</definedName>
    <definedName name="d">#REF!</definedName>
    <definedName name="DAILY_KK1">#REF!</definedName>
    <definedName name="DATA">[14]DATA!$A$3:$P$888</definedName>
    <definedName name="DATA1" localSheetId="0">#REF!</definedName>
    <definedName name="DATA1" localSheetId="1">#REF!</definedName>
    <definedName name="DATA1" localSheetId="3">#REF!</definedName>
    <definedName name="DATA1">#REF!</definedName>
    <definedName name="DATA2" localSheetId="0">#REF!</definedName>
    <definedName name="DATA2" localSheetId="1">#REF!</definedName>
    <definedName name="DATA2" localSheetId="3">#REF!</definedName>
    <definedName name="DATA2">#REF!</definedName>
    <definedName name="DATA3" localSheetId="3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d">#REF!</definedName>
    <definedName name="dds">#REF!</definedName>
    <definedName name="dec">[10]งบดุล!#REF!</definedName>
    <definedName name="Detail" localSheetId="0">#REF!</definedName>
    <definedName name="Detail" localSheetId="1">#REF!</definedName>
    <definedName name="Detail" localSheetId="3">#REF!</definedName>
    <definedName name="Detail">#REF!</definedName>
    <definedName name="dfd" localSheetId="0">#REF!</definedName>
    <definedName name="dfd" localSheetId="1">#REF!</definedName>
    <definedName name="dfd" localSheetId="3">#REF!</definedName>
    <definedName name="dfd">#REF!</definedName>
    <definedName name="dfdfdfe" localSheetId="3">#REF!</definedName>
    <definedName name="dfdfdfe">#REF!</definedName>
    <definedName name="dfh" localSheetId="3">[48]งบกำไรขาดทุน!#REF!</definedName>
    <definedName name="dfh">[15]งบกำไรขาดทุน!#REF!</definedName>
    <definedName name="dgfhj" localSheetId="0">#REF!</definedName>
    <definedName name="dgfhj" localSheetId="1">#REF!</definedName>
    <definedName name="dgfhj" localSheetId="3">#REF!</definedName>
    <definedName name="dgfhj">#REF!</definedName>
    <definedName name="DOC" localSheetId="0">#REF!</definedName>
    <definedName name="DOC" localSheetId="1">#REF!</definedName>
    <definedName name="DOC" localSheetId="3">#REF!</definedName>
    <definedName name="DOC">#REF!</definedName>
    <definedName name="dsgdg" localSheetId="0">[16]งบกำไรขาดทุน!#REF!</definedName>
    <definedName name="dsgdg" localSheetId="1">[16]งบกำไรขาดทุน!#REF!</definedName>
    <definedName name="dsgdg" localSheetId="3">[16]งบกำไรขาดทุน!#REF!</definedName>
    <definedName name="dsgdg">[16]งบกำไรขาดทุน!#REF!</definedName>
    <definedName name="DVF" localSheetId="0">#REF!</definedName>
    <definedName name="DVF" localSheetId="1">#REF!</definedName>
    <definedName name="DVF" localSheetId="3">#REF!</definedName>
    <definedName name="DVF">#REF!</definedName>
    <definedName name="e3wfd" localSheetId="3">INDEX([49]!PicTable,#REF!)</definedName>
    <definedName name="e3wfd">INDEX([17]!PicTable,#REF!)</definedName>
    <definedName name="ee" localSheetId="0">#REF!</definedName>
    <definedName name="ee" localSheetId="1">#REF!</definedName>
    <definedName name="ee" localSheetId="3">#REF!</definedName>
    <definedName name="ee">#REF!</definedName>
    <definedName name="ew" localSheetId="0">#REF!</definedName>
    <definedName name="ew" localSheetId="1">#REF!</definedName>
    <definedName name="ew" localSheetId="3">#REF!</definedName>
    <definedName name="ew">#REF!</definedName>
    <definedName name="Excel_BuiltIn_Print_Area" localSheetId="3">#REF!</definedName>
    <definedName name="Excel_BuiltIn_Print_Area">#REF!</definedName>
    <definedName name="Excel_BuiltIn_Print_Area_30" localSheetId="3">[18]I!#REF!</definedName>
    <definedName name="Excel_BuiltIn_Print_Area_30">[18]I!#REF!</definedName>
    <definedName name="Excel_BuiltIn_Print_Area_36">"$#REF!.$A$1:$I$80"</definedName>
    <definedName name="Excel_BuiltIn_Print_Area_5" localSheetId="3">#REF!</definedName>
    <definedName name="Excel_BuiltIn_Print_Area_5">#REF!</definedName>
    <definedName name="Excel_BuiltIn_Print_Titles_4_1" localSheetId="0">#REF!</definedName>
    <definedName name="Excel_BuiltIn_Print_Titles_4_1" localSheetId="1">#REF!</definedName>
    <definedName name="Excel_BuiltIn_Print_Titles_4_1" localSheetId="3">#REF!</definedName>
    <definedName name="Excel_BuiltIn_Print_Titles_4_1">#REF!</definedName>
    <definedName name="f" localSheetId="3">#REF!</definedName>
    <definedName name="f">#REF!</definedName>
    <definedName name="faid">[19]รายละเอียดทรัพย์สิน!$A$5:$A$124</definedName>
    <definedName name="FAS" localSheetId="0">#REF!</definedName>
    <definedName name="FAS" localSheetId="1">#REF!</definedName>
    <definedName name="FAS" localSheetId="3">#REF!</definedName>
    <definedName name="FAS">#REF!</definedName>
    <definedName name="ff" localSheetId="0">#REF!</definedName>
    <definedName name="ff" localSheetId="1">#REF!</definedName>
    <definedName name="ff" localSheetId="3">#REF!</definedName>
    <definedName name="ff">#REF!</definedName>
    <definedName name="fffr" localSheetId="3">#REF!</definedName>
    <definedName name="fffr">#REF!</definedName>
    <definedName name="First_date">#REF!</definedName>
    <definedName name="First_day">#REF!</definedName>
    <definedName name="First_Period">#REF!</definedName>
    <definedName name="follow">#REF!</definedName>
    <definedName name="FWK">[12]SOR!$G$9</definedName>
    <definedName name="gghhj" localSheetId="0">#REF!</definedName>
    <definedName name="gghhj" localSheetId="1">#REF!</definedName>
    <definedName name="gghhj" localSheetId="3">#REF!</definedName>
    <definedName name="gghhj">#REF!</definedName>
    <definedName name="ghy" localSheetId="0">#REF!</definedName>
    <definedName name="ghy" localSheetId="1">#REF!</definedName>
    <definedName name="ghy" localSheetId="3">#REF!</definedName>
    <definedName name="ghy">#REF!</definedName>
    <definedName name="GM" localSheetId="0">'[20]พ.ย.46-ม.ค.47'!#REF!</definedName>
    <definedName name="GM" localSheetId="1">'[20]พ.ย.46-ม.ค.47'!#REF!</definedName>
    <definedName name="GM" localSheetId="3">'[20]พ.ย.46-ม.ค.47'!#REF!</definedName>
    <definedName name="GM">'[20]พ.ย.46-ม.ค.47'!#REF!</definedName>
    <definedName name="GP_0811" localSheetId="0">#REF!</definedName>
    <definedName name="GP_0811" localSheetId="1">#REF!</definedName>
    <definedName name="GP_0811" localSheetId="3">#REF!</definedName>
    <definedName name="GP_0811">#REF!</definedName>
    <definedName name="GP_Analysis" localSheetId="0">#REF!</definedName>
    <definedName name="GP_Analysis" localSheetId="1">#REF!</definedName>
    <definedName name="GP_Analysis" localSheetId="3">#REF!</definedName>
    <definedName name="GP_Analysis">#REF!</definedName>
    <definedName name="GP_GROUP" localSheetId="3">#REF!</definedName>
    <definedName name="GP_GROUP">#REF!</definedName>
    <definedName name="hlmk">#REF!</definedName>
    <definedName name="house">[21]Assumption!$J$1:$Q$37</definedName>
    <definedName name="house_price" localSheetId="0">#REF!</definedName>
    <definedName name="house_price" localSheetId="1">#REF!</definedName>
    <definedName name="house_price" localSheetId="3">#REF!</definedName>
    <definedName name="house_price">#REF!</definedName>
    <definedName name="House1" localSheetId="0">#REF!</definedName>
    <definedName name="House1" localSheetId="1">#REF!</definedName>
    <definedName name="House1" localSheetId="3">#REF!</definedName>
    <definedName name="House1">#REF!</definedName>
    <definedName name="HTML_CodePage" hidden="1">874</definedName>
    <definedName name="HTML_Control" localSheetId="0" hidden="1">{"'SCBMF'!$A$1:$I$51","'SCBDA'!$A$1:$I$45","'SCBBA'!$A$1:$I$37"}</definedName>
    <definedName name="HTML_Control" localSheetId="1" hidden="1">{"'SCBMF'!$A$1:$I$51","'SCBDA'!$A$1:$I$45","'SCBBA'!$A$1:$I$37"}</definedName>
    <definedName name="HTML_Control" localSheetId="2" hidden="1">{"'SCBMF'!$A$1:$I$51","'SCBDA'!$A$1:$I$45","'SCBBA'!$A$1:$I$37"}</definedName>
    <definedName name="HTML_Control" localSheetId="3" hidden="1">{"'SCBMF'!$A$1:$I$51","'SCBDA'!$A$1:$I$45","'SCBBA'!$A$1:$I$37"}</definedName>
    <definedName name="HTML_Control" hidden="1">{"'SCBMF'!$A$1:$I$51","'SCBDA'!$A$1:$I$45","'SCBBA'!$A$1:$I$37"}</definedName>
    <definedName name="HTML_Description" hidden="1">""</definedName>
    <definedName name="HTML_Email" hidden="1">""</definedName>
    <definedName name="HTML_Header" hidden="1">""</definedName>
    <definedName name="HTML_LastUpdate" hidden="1">"4/12/98"</definedName>
    <definedName name="HTML_LineAfter" hidden="1">FALSE</definedName>
    <definedName name="HTML_LineBefore" hidden="1">FALSE</definedName>
    <definedName name="HTML_Name" hidden="1">"PARKPOOM KARNASOOT"</definedName>
    <definedName name="HTML_OBDlg2" hidden="1">TRUE</definedName>
    <definedName name="HTML_OBDlg4" hidden="1">TRUE</definedName>
    <definedName name="HTML_OS" hidden="1">0</definedName>
    <definedName name="HTML_PathFile" hidden="1">"C:\HTML\scbam.htm"</definedName>
    <definedName name="HTML_Title" hidden="1">""</definedName>
    <definedName name="I" localSheetId="0">[22]B!#REF!</definedName>
    <definedName name="I" localSheetId="1">[22]B!#REF!</definedName>
    <definedName name="I" localSheetId="3">[22]B!#REF!</definedName>
    <definedName name="I">[22]B!#REF!</definedName>
    <definedName name="INPAY" localSheetId="0">#REF!</definedName>
    <definedName name="INPAY" localSheetId="1">#REF!</definedName>
    <definedName name="INPAY" localSheetId="3">#REF!</definedName>
    <definedName name="INPAY">#REF!</definedName>
    <definedName name="INREC" localSheetId="0">#REF!</definedName>
    <definedName name="INREC" localSheetId="1">#REF!</definedName>
    <definedName name="INREC" localSheetId="3">#REF!</definedName>
    <definedName name="INREC">#REF!</definedName>
    <definedName name="invert_e" localSheetId="0" hidden="1">{"'SCBMF'!$A$1:$I$51","'SCBDA'!$A$1:$I$45","'SCBBA'!$A$1:$I$37"}</definedName>
    <definedName name="invert_e" localSheetId="1" hidden="1">{"'SCBMF'!$A$1:$I$51","'SCBDA'!$A$1:$I$45","'SCBBA'!$A$1:$I$37"}</definedName>
    <definedName name="invert_e" localSheetId="2" hidden="1">{"'SCBMF'!$A$1:$I$51","'SCBDA'!$A$1:$I$45","'SCBBA'!$A$1:$I$37"}</definedName>
    <definedName name="invert_e" localSheetId="3" hidden="1">{"'SCBMF'!$A$1:$I$51","'SCBDA'!$A$1:$I$45","'SCBBA'!$A$1:$I$37"}</definedName>
    <definedName name="invert_e" hidden="1">{"'SCBMF'!$A$1:$I$51","'SCBDA'!$A$1:$I$45","'SCBBA'!$A$1:$I$37"}</definedName>
    <definedName name="IRRBK001">[8]BK001!#REF!</definedName>
    <definedName name="IRRBK1">[8]BK001!#REF!</definedName>
    <definedName name="J" localSheetId="0">#REF!</definedName>
    <definedName name="J" localSheetId="1">#REF!</definedName>
    <definedName name="J" localSheetId="3">#REF!</definedName>
    <definedName name="J">#REF!</definedName>
    <definedName name="jjj" localSheetId="0">#REF!</definedName>
    <definedName name="jjj" localSheetId="1">#REF!</definedName>
    <definedName name="jjj" localSheetId="3">#REF!</definedName>
    <definedName name="jjj">#REF!</definedName>
    <definedName name="jkklj" localSheetId="3">#REF!</definedName>
    <definedName name="jkklj">#REF!</definedName>
    <definedName name="job">[23]JOB!$D$12:$CY$232</definedName>
    <definedName name="jsof" localSheetId="0">[10]งบกำไรขาดทุน!#REF!</definedName>
    <definedName name="jsof" localSheetId="1">[10]งบกำไรขาดทุน!#REF!</definedName>
    <definedName name="jsof" localSheetId="3">[10]งบกำไรขาดทุน!#REF!</definedName>
    <definedName name="jsof">[10]งบกำไรขาดทุน!#REF!</definedName>
    <definedName name="k" localSheetId="0">#REF!</definedName>
    <definedName name="k" localSheetId="1">#REF!</definedName>
    <definedName name="k" localSheetId="3">#REF!</definedName>
    <definedName name="k">#REF!</definedName>
    <definedName name="kdsol" localSheetId="0">#REF!</definedName>
    <definedName name="kdsol" localSheetId="1">#REF!</definedName>
    <definedName name="kdsol" localSheetId="3">#REF!</definedName>
    <definedName name="kdsol">#REF!</definedName>
    <definedName name="kgof" localSheetId="3">#REF!</definedName>
    <definedName name="kgof">#REF!</definedName>
    <definedName name="kjo">#REF!</definedName>
    <definedName name="kkk">#REF!</definedName>
    <definedName name="kljkik">[10]งบกำไรขาดทุน!#REF!</definedName>
    <definedName name="kll" localSheetId="0">#REF!</definedName>
    <definedName name="kll" localSheetId="1">#REF!</definedName>
    <definedName name="kll" localSheetId="3">#REF!</definedName>
    <definedName name="kll">#REF!</definedName>
    <definedName name="ksofap" localSheetId="0">#REF!</definedName>
    <definedName name="ksofap" localSheetId="1">#REF!</definedName>
    <definedName name="ksofap" localSheetId="3">#REF!</definedName>
    <definedName name="ksofap">#REF!</definedName>
    <definedName name="ktbpf" localSheetId="3">#REF!</definedName>
    <definedName name="ktbpf">#REF!</definedName>
    <definedName name="l" localSheetId="3">'[24]พ.ย.46-ม.ค.47'!#REF!</definedName>
    <definedName name="l">'[24]พ.ย.46-ม.ค.47'!#REF!</definedName>
    <definedName name="L_Adjust" localSheetId="0">[25]Links!$H$1:$H$65536</definedName>
    <definedName name="L_Adjust" localSheetId="1">[25]Links!$H$1:$H$65536</definedName>
    <definedName name="L_Adjust" localSheetId="3">[50]Links!$H$1:$H$65536</definedName>
    <definedName name="L_Adjust">[25]Links!$H:$H</definedName>
    <definedName name="L_AJE_Tot" localSheetId="0">[25]Links!$G$1:$G$65536</definedName>
    <definedName name="L_AJE_Tot" localSheetId="1">[25]Links!$G$1:$G$65536</definedName>
    <definedName name="L_AJE_Tot" localSheetId="3">[50]Links!$G$1:$G$65536</definedName>
    <definedName name="L_AJE_Tot">[25]Links!$G:$G</definedName>
    <definedName name="L_CY_Beg" localSheetId="0">[25]Links!$F$1:$F$65536</definedName>
    <definedName name="L_CY_Beg" localSheetId="1">[25]Links!$F$1:$F$65536</definedName>
    <definedName name="L_CY_Beg" localSheetId="3">[50]Links!$F$1:$F$65536</definedName>
    <definedName name="L_CY_Beg">[25]Links!$F:$F</definedName>
    <definedName name="L_CY_End" localSheetId="0">[25]Links!$J$1:$J$65536</definedName>
    <definedName name="L_CY_End" localSheetId="1">[25]Links!$J$1:$J$65536</definedName>
    <definedName name="L_CY_End" localSheetId="3">[50]Links!$J$1:$J$65536</definedName>
    <definedName name="L_CY_End">[25]Links!$J:$J</definedName>
    <definedName name="L_PY_End" localSheetId="0">[25]Links!$K$1:$K$65536</definedName>
    <definedName name="L_PY_End" localSheetId="1">[25]Links!$K$1:$K$65536</definedName>
    <definedName name="L_PY_End" localSheetId="3">[50]Links!$K$1:$K$65536</definedName>
    <definedName name="L_PY_End">[25]Links!$K:$K</definedName>
    <definedName name="L_RJE_Tot" localSheetId="0">[25]Links!$I$1:$I$65536</definedName>
    <definedName name="L_RJE_Tot" localSheetId="1">[25]Links!$I$1:$I$65536</definedName>
    <definedName name="L_RJE_Tot" localSheetId="3">[50]Links!$I$1:$I$65536</definedName>
    <definedName name="L_RJE_Tot">[25]Links!$I:$I</definedName>
    <definedName name="land">'[21]Land Sheet'!$A$8:$L$250</definedName>
    <definedName name="Last_Period" localSheetId="0">#REF!</definedName>
    <definedName name="Last_Period" localSheetId="1">#REF!</definedName>
    <definedName name="Last_Period" localSheetId="3">#REF!</definedName>
    <definedName name="Last_Period">#REF!</definedName>
    <definedName name="LF" localSheetId="0">#REF!</definedName>
    <definedName name="LF" localSheetId="1">#REF!</definedName>
    <definedName name="LF" localSheetId="3">#REF!</definedName>
    <definedName name="LF">#REF!</definedName>
    <definedName name="LG" localSheetId="3">#REF!</definedName>
    <definedName name="LG">#REF!</definedName>
    <definedName name="liabilities">#REF!</definedName>
    <definedName name="Liability">[8]BS_Best!#REF!</definedName>
    <definedName name="liktd">[10]งบกำไรขาดทุน!#REF!</definedName>
    <definedName name="line" localSheetId="0">#REF!,#REF!,#REF!,#REF!,#REF!</definedName>
    <definedName name="line" localSheetId="1">#REF!,#REF!,#REF!,#REF!,#REF!</definedName>
    <definedName name="line" localSheetId="2">#REF!,#REF!,#REF!,#REF!,#REF!</definedName>
    <definedName name="line" localSheetId="3">#REF!,#REF!,#REF!,#REF!,#REF!</definedName>
    <definedName name="line">#REF!,#REF!,#REF!,#REF!,#REF!</definedName>
    <definedName name="ljl" localSheetId="3">[10]งบกำไรขาดทุน!#REF!</definedName>
    <definedName name="ljl">[10]งบกำไรขาดทุน!#REF!</definedName>
    <definedName name="lk" localSheetId="0">#REF!</definedName>
    <definedName name="lk" localSheetId="1">#REF!</definedName>
    <definedName name="lk" localSheetId="3">#REF!</definedName>
    <definedName name="lk">#REF!</definedName>
    <definedName name="lll" localSheetId="0">#REF!</definedName>
    <definedName name="lll" localSheetId="1">#REF!</definedName>
    <definedName name="lll" localSheetId="3">#REF!</definedName>
    <definedName name="lll">#REF!</definedName>
    <definedName name="LoanTotals" localSheetId="3">#REF!</definedName>
    <definedName name="LoanTotals">#REF!</definedName>
    <definedName name="location">#REF!</definedName>
    <definedName name="Locationcodes" localSheetId="0">'[26]Location Codes'!$A$1:$C$65536</definedName>
    <definedName name="Locationcodes" localSheetId="1">'[26]Location Codes'!$A$1:$C$65536</definedName>
    <definedName name="Locationcodes" localSheetId="3">'[26]Location Codes'!$A$1:$C$65536</definedName>
    <definedName name="Locationcodes">'[26]Location Codes'!$A:$C</definedName>
    <definedName name="m" localSheetId="0">[10]งบกำไรขาดทุน!#REF!</definedName>
    <definedName name="m" localSheetId="1">[10]งบกำไรขาดทุน!#REF!</definedName>
    <definedName name="m" localSheetId="3">[10]งบกำไรขาดทุน!#REF!</definedName>
    <definedName name="m">[10]งบกำไรขาดทุน!#REF!</definedName>
    <definedName name="MAIN" localSheetId="0">#REF!</definedName>
    <definedName name="MAIN" localSheetId="1">#REF!</definedName>
    <definedName name="MAIN" localSheetId="3">#REF!</definedName>
    <definedName name="MAIN">#REF!</definedName>
    <definedName name="Markup" localSheetId="0">#REF!</definedName>
    <definedName name="Markup" localSheetId="1">#REF!</definedName>
    <definedName name="Markup" localSheetId="3">#REF!</definedName>
    <definedName name="Markup">#REF!</definedName>
    <definedName name="MFC" localSheetId="3">#REF!</definedName>
    <definedName name="MFC">#REF!</definedName>
    <definedName name="Monthnum">#REF!</definedName>
    <definedName name="Movement">#REF!</definedName>
    <definedName name="name">#REF!</definedName>
    <definedName name="Num_Day">#REF!</definedName>
    <definedName name="o08i90i">#REF!</definedName>
    <definedName name="OPEN">#REF!</definedName>
    <definedName name="openning" localSheetId="0">INDEX(PicTable,#REF!)</definedName>
    <definedName name="openning" localSheetId="1">INDEX(PicTable,#REF!)</definedName>
    <definedName name="openning" localSheetId="2">INDEX(PicTable,#REF!)</definedName>
    <definedName name="openning" localSheetId="3">INDEX(PicTable,#REF!)</definedName>
    <definedName name="openning">INDEX(PicTable,#REF!)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age_1" localSheetId="0">#REF!</definedName>
    <definedName name="Page_1" localSheetId="1">#REF!</definedName>
    <definedName name="Page_1" localSheetId="2">#REF!</definedName>
    <definedName name="Page_1" localSheetId="3">#REF!</definedName>
    <definedName name="Page_1">#REF!</definedName>
    <definedName name="Page_2" localSheetId="2">#REF!</definedName>
    <definedName name="Page_2" localSheetId="3">#REF!</definedName>
    <definedName name="Page_2">#REF!</definedName>
    <definedName name="paste">'[27]CFP-BK2'!$T$7:$U$7,'[27]CFP-BK2'!$W$7:$AH$7,'[27]CFP-BK2'!$AJ$7:$AU$7,'[27]CFP-BK2'!$AW$7:$AY$7</definedName>
    <definedName name="pat" localSheetId="3">[10]งบกำไรขาดทุน!#REF!</definedName>
    <definedName name="pat">[10]งบกำไรขาดทุน!#REF!</definedName>
    <definedName name="pattama" localSheetId="0">#REF!</definedName>
    <definedName name="pattama" localSheetId="1">#REF!</definedName>
    <definedName name="pattama" localSheetId="3">#REF!</definedName>
    <definedName name="pattama">#REF!</definedName>
    <definedName name="Percent" localSheetId="0">#REF!</definedName>
    <definedName name="Percent" localSheetId="1">#REF!</definedName>
    <definedName name="Percent" localSheetId="3">#REF!</definedName>
    <definedName name="Percent">#REF!</definedName>
    <definedName name="PERIOD_END">'[11]Iron Curtain Method'!$F$4</definedName>
    <definedName name="PeriodsInYear" localSheetId="0">[10]งบกำไรขาดทุน!#REF!</definedName>
    <definedName name="PeriodsInYear" localSheetId="1">[10]งบกำไรขาดทุน!#REF!</definedName>
    <definedName name="PeriodsInYear" localSheetId="3">[10]งบกำไรขาดทุน!#REF!</definedName>
    <definedName name="PeriodsInYear">[10]งบกำไรขาดทุน!#REF!</definedName>
    <definedName name="PicTable">[19]picture!$C$2:$C$249</definedName>
    <definedName name="PREPARED_BY">'[11]Iron Curtain Method'!$L$3</definedName>
    <definedName name="PREPARED_DATE">'[11]Iron Curtain Method'!$L$4</definedName>
    <definedName name="Previous_Period" localSheetId="0">#REF!</definedName>
    <definedName name="Previous_Period" localSheetId="1">#REF!</definedName>
    <definedName name="Previous_Period" localSheetId="3">#REF!</definedName>
    <definedName name="Previous_Period">#REF!</definedName>
    <definedName name="Print_ads" localSheetId="0">#REF!</definedName>
    <definedName name="Print_ads" localSheetId="1">#REF!</definedName>
    <definedName name="Print_ads" localSheetId="3">#REF!</definedName>
    <definedName name="Print_ads">#REF!</definedName>
    <definedName name="_xlnm.Print_Area" localSheetId="0">'รายละเอียดแนบ 1'!$A$1:$F$2298</definedName>
    <definedName name="_xlnm.Print_Area" localSheetId="1">'รายละเอียดแนบ 2'!$A$1:$H$2370</definedName>
    <definedName name="_xlnm.Print_Area" localSheetId="2">'รายละเอียดแนบ 3'!$A$1:$F$55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Print_Area1" localSheetId="2">#REF!</definedName>
    <definedName name="Print_Area1" localSheetId="3">#REF!</definedName>
    <definedName name="Print_Area1">#REF!</definedName>
    <definedName name="_xlnm.Print_Titles" localSheetId="0">'รายละเอียดแนบ 1'!$1:$9</definedName>
    <definedName name="_xlnm.Print_Titles" localSheetId="1">'รายละเอียดแนบ 2'!$1:$9</definedName>
    <definedName name="_xlnm.Print_Titles" localSheetId="3">'รายละเอียดแนบ 4'!$1:$8</definedName>
    <definedName name="_xlnm.Print_Titles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>#REF!</definedName>
    <definedName name="Print1" localSheetId="2">#REF!</definedName>
    <definedName name="Print1">#REF!</definedName>
    <definedName name="PrintArea" localSheetId="2">[10]งบกำไรขาดทุน!#REF!</definedName>
    <definedName name="PrintArea">[10]งบกำไรขาดทุน!#REF!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Rate">[28]Parameter!$B$4</definedName>
    <definedName name="RAW_PRINT" localSheetId="0">#REF!</definedName>
    <definedName name="RAW_PRINT" localSheetId="1">#REF!</definedName>
    <definedName name="RAW_PRINT" localSheetId="2">#REF!</definedName>
    <definedName name="RAW_PRINT" localSheetId="3">#REF!</definedName>
    <definedName name="RAW_PRINT">#REF!</definedName>
    <definedName name="_xlnm.Recorder" localSheetId="0">#REF!</definedName>
    <definedName name="_xlnm.Recorder" localSheetId="1">#REF!</definedName>
    <definedName name="_xlnm.Recorder" localSheetId="2">#REF!</definedName>
    <definedName name="_xlnm.Recorder" localSheetId="3">#REF!</definedName>
    <definedName name="_xlnm.Recorder">#REF!</definedName>
    <definedName name="RepDate">[29]Header!$B$1</definedName>
    <definedName name="Report" localSheetId="0">[10]งบกำไรขาดทุน!#REF!</definedName>
    <definedName name="Report" localSheetId="1">[10]งบกำไรขาดทุน!#REF!</definedName>
    <definedName name="Report" localSheetId="3">[10]งบกำไรขาดทุน!#REF!</definedName>
    <definedName name="Report">[10]งบกำไรขาดทุน!#REF!</definedName>
    <definedName name="Report_Date">[28]Parameter!$B$3</definedName>
    <definedName name="Revision" localSheetId="0">#REF!</definedName>
    <definedName name="Revision" localSheetId="1">#REF!</definedName>
    <definedName name="Revision" localSheetId="2">#REF!</definedName>
    <definedName name="Revision" localSheetId="3">#REF!</definedName>
    <definedName name="Revision">#REF!</definedName>
    <definedName name="Revision_Book" localSheetId="0">#REF!</definedName>
    <definedName name="Revision_Book" localSheetId="1">#REF!</definedName>
    <definedName name="Revision_Book" localSheetId="2">#REF!</definedName>
    <definedName name="Revision_Book" localSheetId="3">#REF!</definedName>
    <definedName name="Revision_Book">#REF!</definedName>
    <definedName name="rew" localSheetId="2">#REF!</definedName>
    <definedName name="rew" localSheetId="3">#REF!</definedName>
    <definedName name="rew">#REF!</definedName>
    <definedName name="rjdsrs">#REF!</definedName>
    <definedName name="s">[30]JOB!$D$12:$CY$232</definedName>
    <definedName name="s_location" localSheetId="0">#REF!</definedName>
    <definedName name="s_location" localSheetId="1">#REF!</definedName>
    <definedName name="s_location" localSheetId="2">#REF!</definedName>
    <definedName name="s_location" localSheetId="3">#REF!</definedName>
    <definedName name="s_location">#REF!</definedName>
    <definedName name="SA" localSheetId="0">#REF!</definedName>
    <definedName name="SA" localSheetId="1">#REF!</definedName>
    <definedName name="SA" localSheetId="2">#REF!</definedName>
    <definedName name="SA" localSheetId="3">#REF!</definedName>
    <definedName name="SA">#REF!</definedName>
    <definedName name="Sale" localSheetId="2">#REF!</definedName>
    <definedName name="Sale" localSheetId="3">#REF!</definedName>
    <definedName name="Sale">#REF!</definedName>
    <definedName name="SALE_TSTC">#REF!</definedName>
    <definedName name="SCBCS">#REF!</definedName>
    <definedName name="SCBCSNAV">#REF!</definedName>
    <definedName name="SCBRF">#REF!</definedName>
    <definedName name="SCBRFNAV">#REF!</definedName>
    <definedName name="SCBTN">#REF!</definedName>
    <definedName name="SCBTNNAV">#REF!</definedName>
    <definedName name="sffsg">'[31]พ.ย.46-ม.ค.47'!#REF!</definedName>
    <definedName name="sgsg">[10]งบกำไรขาดทุน!#REF!</definedName>
    <definedName name="space" localSheetId="0">'[32]fc-ratio'!$A$14:$IV$14,'[32]fc-ratio'!$A$17:$IV$17,'[32]fc-ratio'!$A$20:$IV$20,'[32]fc-ratio'!$A$24:$IV$24,'[32]fc-ratio'!$A$27:$IV$27,'[32]fc-ratio'!$A$35:$IV$35,'[32]fc-ratio'!$A$43:$IV$43,'[32]fc-ratio'!$A$47:$IV$47,'[32]fc-ratio'!$A$50:$IV$50,'[32]fc-ratio'!$A$53:$IV$53,'[32]fc-ratio'!$A$56:$IV$56,'[32]fc-ratio'!$A$59:$IV$59,'[32]fc-ratio'!$A$68:$IV$68,'[32]fc-ratio'!$A$71:$IV$71,'[32]fc-ratio'!$A$78:$IV$78,'[32]fc-ratio'!$A$78:$IV$78,'[32]fc-ratio'!$A$82:$IV$82,'[32]fc-ratio'!$A$86:$IV$86,'[32]fc-ratio'!$A$94:$IV$94,'[32]fc-ratio'!$A$97:$IV$97,'[32]fc-ratio'!$A$100:$IV$100,'[32]fc-ratio'!$A$104:$IV$104,'[32]fc-ratio'!$A$107:$IV$107,'[32]fc-ratio'!$A$110:$IV$110,'[32]fc-ratio'!$A$113:$IV$113,'[32]fc-ratio'!$A$11:$IV$11,'[32]fc-ratio'!$A$6:$IV$6</definedName>
    <definedName name="space" localSheetId="1">'[32]fc-ratio'!$A$14:$IV$14,'[32]fc-ratio'!$A$17:$IV$17,'[32]fc-ratio'!$A$20:$IV$20,'[32]fc-ratio'!$A$24:$IV$24,'[32]fc-ratio'!$A$27:$IV$27,'[32]fc-ratio'!$A$35:$IV$35,'[32]fc-ratio'!$A$43:$IV$43,'[32]fc-ratio'!$A$47:$IV$47,'[32]fc-ratio'!$A$50:$IV$50,'[32]fc-ratio'!$A$53:$IV$53,'[32]fc-ratio'!$A$56:$IV$56,'[32]fc-ratio'!$A$59:$IV$59,'[32]fc-ratio'!$A$68:$IV$68,'[32]fc-ratio'!$A$71:$IV$71,'[32]fc-ratio'!$A$78:$IV$78,'[32]fc-ratio'!$A$78:$IV$78,'[32]fc-ratio'!$A$82:$IV$82,'[32]fc-ratio'!$A$86:$IV$86,'[32]fc-ratio'!$A$94:$IV$94,'[32]fc-ratio'!$A$97:$IV$97,'[32]fc-ratio'!$A$100:$IV$100,'[32]fc-ratio'!$A$104:$IV$104,'[32]fc-ratio'!$A$107:$IV$107,'[32]fc-ratio'!$A$110:$IV$110,'[32]fc-ratio'!$A$113:$IV$113,'[32]fc-ratio'!$A$11:$IV$11,'[32]fc-ratio'!$A$6:$IV$6</definedName>
    <definedName name="space" localSheetId="3">'[32]fc-ratio'!$A$14:$IV$14,'[32]fc-ratio'!$A$17:$IV$17,'[32]fc-ratio'!$A$20:$IV$20,'[32]fc-ratio'!$A$24:$IV$24,'[32]fc-ratio'!$A$27:$IV$27,'[32]fc-ratio'!$A$35:$IV$35,'[32]fc-ratio'!$A$43:$IV$43,'[32]fc-ratio'!$A$47:$IV$47,'[32]fc-ratio'!$A$50:$IV$50,'[32]fc-ratio'!$A$53:$IV$53,'[32]fc-ratio'!$A$56:$IV$56,'[32]fc-ratio'!$A$59:$IV$59,'[32]fc-ratio'!$A$68:$IV$68,'[32]fc-ratio'!$A$71:$IV$71,'[32]fc-ratio'!$A$78:$IV$78,'[32]fc-ratio'!$A$78:$IV$78,'[32]fc-ratio'!$A$82:$IV$82,'[32]fc-ratio'!$A$86:$IV$86,'[32]fc-ratio'!$A$94:$IV$94,'[32]fc-ratio'!$A$97:$IV$97,'[32]fc-ratio'!$A$100:$IV$100,'[32]fc-ratio'!$A$104:$IV$104,'[32]fc-ratio'!$A$107:$IV$107,'[32]fc-ratio'!$A$110:$IV$110,'[32]fc-ratio'!$A$113:$IV$113,'[32]fc-ratio'!$A$11:$IV$11,'[32]fc-ratio'!$A$6:$IV$6</definedName>
    <definedName name="space">'[32]fc-ratio'!$14:$14,'[32]fc-ratio'!$17:$17,'[32]fc-ratio'!$20:$20,'[32]fc-ratio'!$24:$24,'[32]fc-ratio'!$27:$27,'[32]fc-ratio'!$35:$35,'[32]fc-ratio'!$43:$43,'[32]fc-ratio'!$47:$47,'[32]fc-ratio'!$50:$50,'[32]fc-ratio'!$53:$53,'[32]fc-ratio'!$56:$56,'[32]fc-ratio'!$59:$59,'[32]fc-ratio'!$68:$68,'[32]fc-ratio'!$71:$71,'[32]fc-ratio'!$78:$78,'[32]fc-ratio'!$78:$78,'[32]fc-ratio'!$82:$82,'[32]fc-ratio'!$86:$86,'[32]fc-ratio'!$94:$94,'[32]fc-ratio'!$97:$97,'[32]fc-ratio'!$100:$100,'[32]fc-ratio'!$104:$104,'[32]fc-ratio'!$107:$107,'[32]fc-ratio'!$110:$110,'[32]fc-ratio'!$113:$113,'[32]fc-ratio'!$11:$11,'[32]fc-ratio'!$6:$6</definedName>
    <definedName name="Spec" localSheetId="0">[10]งบดุล!#REF!</definedName>
    <definedName name="Spec" localSheetId="1">[10]งบดุล!#REF!</definedName>
    <definedName name="Spec" localSheetId="2">[10]งบดุล!#REF!</definedName>
    <definedName name="Spec" localSheetId="3">[10]งบดุล!#REF!</definedName>
    <definedName name="Spec">[10]งบดุล!#REF!</definedName>
    <definedName name="sq">0.195*1.21</definedName>
    <definedName name="st14.1" localSheetId="3">#REF!</definedName>
    <definedName name="st14.1">#REF!</definedName>
    <definedName name="st14.2" localSheetId="0">#REF!</definedName>
    <definedName name="st14.2" localSheetId="1">#REF!</definedName>
    <definedName name="st14.2" localSheetId="3">#REF!</definedName>
    <definedName name="st14.2">#REF!</definedName>
    <definedName name="st15.0" localSheetId="3">#REF!</definedName>
    <definedName name="st15.0">#REF!</definedName>
    <definedName name="st15.1">#REF!</definedName>
    <definedName name="st15.2">#REF!</definedName>
    <definedName name="SUM_RP">#REF!</definedName>
    <definedName name="supaporn">#REF!</definedName>
    <definedName name="sx" localSheetId="0">'[2]พ.ย.46-ม.ค.47'!#REF!</definedName>
    <definedName name="sx" localSheetId="1">'[2]พ.ย.46-ม.ค.47'!#REF!</definedName>
    <definedName name="sx" localSheetId="3">'[2]พ.ย.46-ม.ค.47'!#REF!</definedName>
    <definedName name="sx">'[2]พ.ย.46-ม.ค.47'!#REF!</definedName>
    <definedName name="T" localSheetId="3">#REF!</definedName>
    <definedName name="T">#REF!</definedName>
    <definedName name="table" localSheetId="0">#REF!</definedName>
    <definedName name="table" localSheetId="1">#REF!</definedName>
    <definedName name="table" localSheetId="3">#REF!</definedName>
    <definedName name="table">#REF!</definedName>
    <definedName name="Table1">[33]Format!$A$4:$C$85</definedName>
    <definedName name="taweepong" localSheetId="0">[10]งบกำไรขาดทุน!#REF!</definedName>
    <definedName name="taweepong" localSheetId="1">[10]งบกำไรขาดทุน!#REF!</definedName>
    <definedName name="taweepong" localSheetId="3">[10]งบกำไรขาดทุน!#REF!</definedName>
    <definedName name="taweepong">[10]งบกำไรขาดทุน!#REF!</definedName>
    <definedName name="test" localSheetId="0">#REF!</definedName>
    <definedName name="test" localSheetId="1">#REF!</definedName>
    <definedName name="test" localSheetId="3">#REF!</definedName>
    <definedName name="test">#REF!</definedName>
    <definedName name="TEST0" localSheetId="0">#REF!</definedName>
    <definedName name="TEST0" localSheetId="1">#REF!</definedName>
    <definedName name="TEST0" localSheetId="3">#REF!</definedName>
    <definedName name="TEST0">#REF!</definedName>
    <definedName name="test1" localSheetId="3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FAM">#REF!</definedName>
    <definedName name="TFAMLIST">#REF!</definedName>
    <definedName name="TFBPF">#REF!</definedName>
    <definedName name="Today_Date">#REF!</definedName>
    <definedName name="TTL">#REF!</definedName>
    <definedName name="tw">#REF!</definedName>
    <definedName name="type">[34]Masterประเภท!$A$2:$A$10</definedName>
    <definedName name="ui" localSheetId="0">#REF!</definedName>
    <definedName name="ui" localSheetId="1">#REF!</definedName>
    <definedName name="ui" localSheetId="2">#REF!</definedName>
    <definedName name="ui" localSheetId="3">#REF!</definedName>
    <definedName name="ui">#REF!</definedName>
    <definedName name="uraiwan" localSheetId="0">#REF!</definedName>
    <definedName name="uraiwan" localSheetId="1">#REF!</definedName>
    <definedName name="uraiwan" localSheetId="2">#REF!</definedName>
    <definedName name="uraiwan" localSheetId="3">#REF!</definedName>
    <definedName name="uraiwan">#REF!</definedName>
    <definedName name="USD">'[35]B 600'!$I$14:$I$14</definedName>
    <definedName name="vane" localSheetId="0">'[36]พ.ย.46-ม.ค.47'!#REF!</definedName>
    <definedName name="vane" localSheetId="1">'[36]พ.ย.46-ม.ค.47'!#REF!</definedName>
    <definedName name="vane" localSheetId="3">'[36]พ.ย.46-ม.ค.47'!#REF!</definedName>
    <definedName name="vane">'[36]พ.ย.46-ม.ค.47'!#REF!</definedName>
    <definedName name="wfjhjhj" localSheetId="0">#REF!</definedName>
    <definedName name="wfjhjhj" localSheetId="1">#REF!</definedName>
    <definedName name="wfjhjhj" localSheetId="2">#REF!</definedName>
    <definedName name="wfjhjhj" localSheetId="3">#REF!</definedName>
    <definedName name="wfjhjhj">#REF!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>#REF!</definedName>
    <definedName name="zone" localSheetId="2">#REF!</definedName>
    <definedName name="zone" localSheetId="3">#REF!</definedName>
    <definedName name="zone">#REF!</definedName>
    <definedName name="กว้าง">#REF!</definedName>
    <definedName name="การคำนวณต้นทุนสินค้าระหว่างผลิตและสินค้าสำเร็จรูป_ประจำเดือน___กันยายน___2549">#REF!</definedName>
    <definedName name="เกดเห">[8]BS_Best!#REF!</definedName>
    <definedName name="คขข.กม">[16]งบกำไรขาดทุน!#REF!</definedName>
    <definedName name="คงเหลือ_H_m3" localSheetId="0">#REF!</definedName>
    <definedName name="คงเหลือ_H_m3" localSheetId="1">#REF!</definedName>
    <definedName name="คงเหลือ_H_m3" localSheetId="3">#REF!</definedName>
    <definedName name="คงเหลือ_H_m3">#REF!</definedName>
    <definedName name="คงเหลือ_H_แผ่น" localSheetId="0">#REF!</definedName>
    <definedName name="คงเหลือ_H_แผ่น" localSheetId="1">#REF!</definedName>
    <definedName name="คงเหลือ_H_แผ่น" localSheetId="3">#REF!</definedName>
    <definedName name="คงเหลือ_H_แผ่น">#REF!</definedName>
    <definedName name="คงเหลือ_V_m3" localSheetId="3">#REF!</definedName>
    <definedName name="คงเหลือ_V_m3">#REF!</definedName>
    <definedName name="คงเหลือ_V_แผ่น">#REF!</definedName>
    <definedName name="คงเหลือรวม">#REF!</definedName>
    <definedName name="คชจ.อบรม">[16]งบกำไรขาดทุน!#REF!</definedName>
    <definedName name="ค่า">[37]งบดุล!#REF!</definedName>
    <definedName name="ค่าภาชนะบรรจุ" localSheetId="0">#REF!</definedName>
    <definedName name="ค่าภาชนะบรรจุ" localSheetId="1">#REF!</definedName>
    <definedName name="ค่าภาชนะบรรจุ" localSheetId="2">#REF!</definedName>
    <definedName name="ค่าภาชนะบรรจุ" localSheetId="3">#REF!</definedName>
    <definedName name="ค่าภาชนะบรรจุ">#REF!</definedName>
    <definedName name="ค่าส่งเสริมการขาย" localSheetId="0">[37]งบกำไรขาดทุน!#REF!</definedName>
    <definedName name="ค่าส่งเสริมการขาย" localSheetId="1">[37]งบกำไรขาดทุน!#REF!</definedName>
    <definedName name="ค่าส่งเสริมการขาย" localSheetId="3">[37]งบกำไรขาดทุน!#REF!</definedName>
    <definedName name="ค่าส่งเสริมการขาย">[37]งบกำไรขาดทุน!#REF!</definedName>
    <definedName name="เคลื่อนไหวก่อนขัด" localSheetId="0">#REF!</definedName>
    <definedName name="เคลื่อนไหวก่อนขัด" localSheetId="1">#REF!</definedName>
    <definedName name="เคลื่อนไหวก่อนขัด" localSheetId="2">#REF!</definedName>
    <definedName name="เคลื่อนไหวก่อนขัด" localSheetId="3">#REF!</definedName>
    <definedName name="เคลื่อนไหวก่อนขัด">#REF!</definedName>
    <definedName name="เคลื่อนไหวโรงงาน" localSheetId="0">#REF!</definedName>
    <definedName name="เคลื่อนไหวโรงงาน" localSheetId="1">#REF!</definedName>
    <definedName name="เคลื่อนไหวโรงงาน" localSheetId="2">#REF!</definedName>
    <definedName name="เคลื่อนไหวโรงงาน" localSheetId="3">#REF!</definedName>
    <definedName name="เคลื่อนไหวโรงงาน">#REF!</definedName>
    <definedName name="เคลื่อนไหวหลังขัด" localSheetId="2">#REF!</definedName>
    <definedName name="เคลื่อนไหวหลังขัด" localSheetId="3">#REF!</definedName>
    <definedName name="เคลื่อนไหวหลังขัด">#REF!</definedName>
    <definedName name="เคลื่อนไหวอาคารสุนันท์">#REF!</definedName>
    <definedName name="งบ">[38]งบดุล!#REF!</definedName>
    <definedName name="งบต้นทุน">[39]งบดุล!#REF!</definedName>
    <definedName name="งบต้นทุนขาย">[38]งบดุล!#REF!</definedName>
    <definedName name="งบต้นทุนขาย1">[40]งบดุล!#REF!</definedName>
    <definedName name="งาน" localSheetId="0">#REF!</definedName>
    <definedName name="งาน" localSheetId="1">#REF!</definedName>
    <definedName name="งาน" localSheetId="2">#REF!</definedName>
    <definedName name="งาน" localSheetId="3">#REF!</definedName>
    <definedName name="งาน">#REF!</definedName>
    <definedName name="เงินโอนจาก_ธ._มหานคร" localSheetId="0">[41]รับจ่าย!#REF!</definedName>
    <definedName name="เงินโอนจาก_ธ._มหานคร" localSheetId="1">[41]รับจ่าย!#REF!</definedName>
    <definedName name="เงินโอนจาก_ธ._มหานคร">[41]รับจ่าย!#REF!</definedName>
    <definedName name="จ่าย_T_R_ครบกำหนด" localSheetId="0">[41]รับจ่าย!#REF!</definedName>
    <definedName name="จ่าย_T_R_ครบกำหนด" localSheetId="1">[41]รับจ่าย!#REF!</definedName>
    <definedName name="จ่าย_T_R_ครบกำหนด" localSheetId="3">[41]รับจ่าย!#REF!</definedName>
    <definedName name="จ่าย_T_R_ครบกำหนด">[41]รับจ่าย!#REF!</definedName>
    <definedName name="จำนวนทรายขาว" localSheetId="0">#REF!</definedName>
    <definedName name="จำนวนทรายขาว" localSheetId="1">#REF!</definedName>
    <definedName name="จำนวนทรายขาว" localSheetId="2">#REF!</definedName>
    <definedName name="จำนวนทรายขาว" localSheetId="3">#REF!</definedName>
    <definedName name="จำนวนทรายขาว">#REF!</definedName>
    <definedName name="จำนวนทรายดิบ" localSheetId="0">#REF!</definedName>
    <definedName name="จำนวนทรายดิบ" localSheetId="1">#REF!</definedName>
    <definedName name="จำนวนทรายดิบ" localSheetId="2">#REF!</definedName>
    <definedName name="จำนวนทรายดิบ" localSheetId="3">#REF!</definedName>
    <definedName name="จำนวนทรายดิบ">#REF!</definedName>
    <definedName name="ด" localSheetId="2">#REF!</definedName>
    <definedName name="ด" localSheetId="3">#REF!</definedName>
    <definedName name="ด">#REF!</definedName>
    <definedName name="ด283">#REF!</definedName>
    <definedName name="ดเ">[10]งบกำไรขาดทุน!#REF!</definedName>
    <definedName name="ดดด" localSheetId="0">#REF!</definedName>
    <definedName name="ดดด" localSheetId="1">#REF!</definedName>
    <definedName name="ดดด" localSheetId="3">#REF!</definedName>
    <definedName name="ดดด">#REF!</definedName>
    <definedName name="ต้นทุน" localSheetId="0">[39]งบดุล!#REF!</definedName>
    <definedName name="ต้นทุน" localSheetId="1">[39]งบดุล!#REF!</definedName>
    <definedName name="ต้นทุน" localSheetId="3">[39]งบดุล!#REF!</definedName>
    <definedName name="ต้นทุน">[39]งบดุล!#REF!</definedName>
    <definedName name="ต้นทุนขายแต่ละโรง">'[42]3ต้นทุนขาย'!#REF!</definedName>
    <definedName name="ต้นทุนขายปิดผิวกระดาษ">'[42]3ต้นทุนขาย'!#REF!</definedName>
    <definedName name="ต้นทุนทรายดิบ" localSheetId="0">#REF!</definedName>
    <definedName name="ต้นทุนทรายดิบ" localSheetId="1">#REF!</definedName>
    <definedName name="ต้นทุนทรายดิบ" localSheetId="2">#REF!</definedName>
    <definedName name="ต้นทุนทรายดิบ" localSheetId="3">#REF!</definedName>
    <definedName name="ต้นทุนทรายดิบ">#REF!</definedName>
    <definedName name="ต้นทุนทรายดิบต่อกระสอบ" localSheetId="0">#REF!</definedName>
    <definedName name="ต้นทุนทรายดิบต่อกระสอบ" localSheetId="1">#REF!</definedName>
    <definedName name="ต้นทุนทรายดิบต่อกระสอบ" localSheetId="2">#REF!</definedName>
    <definedName name="ต้นทุนทรายดิบต่อกระสอบ" localSheetId="3">#REF!</definedName>
    <definedName name="ต้นทุนทรายดิบต่อกระสอบ">#REF!</definedName>
    <definedName name="ท" localSheetId="0">[10]งบกำไรขาดทุน!#REF!</definedName>
    <definedName name="ท" localSheetId="1">[10]งบกำไรขาดทุน!#REF!</definedName>
    <definedName name="ท" localSheetId="2">[10]งบกำไรขาดทุน!#REF!</definedName>
    <definedName name="ท" localSheetId="3">[10]งบกำไรขาดทุน!#REF!</definedName>
    <definedName name="ท">[10]งบกำไรขาดทุน!#REF!</definedName>
    <definedName name="ทรายดิบที่ใช้ทำทรายขาว" localSheetId="0">#REF!</definedName>
    <definedName name="ทรายดิบที่ใช้ทำทรายขาว" localSheetId="1">#REF!</definedName>
    <definedName name="ทรายดิบที่ใช้ทำทรายขาว" localSheetId="2">#REF!</definedName>
    <definedName name="ทรายดิบที่ใช้ทำทรายขาว" localSheetId="3">#REF!</definedName>
    <definedName name="ทรายดิบที่ใช้ทำทรายขาว">#REF!</definedName>
    <definedName name="นราธิวาส" localSheetId="0">[8]BS_Best!#REF!</definedName>
    <definedName name="นราธิวาส" localSheetId="1">[8]BS_Best!#REF!</definedName>
    <definedName name="นราธิวาส" localSheetId="2">[8]BS_Best!#REF!</definedName>
    <definedName name="นราธิวาส" localSheetId="3">[8]BS_Best!#REF!</definedName>
    <definedName name="นราธิวาส">[8]BS_Best!#REF!</definedName>
    <definedName name="แนบ6" localSheetId="1" hidden="1">{"'SCBMF'!$A$1:$I$51","'SCBDA'!$A$1:$I$45","'SCBBA'!$A$1:$I$37"}</definedName>
    <definedName name="แนบ6" localSheetId="2" hidden="1">{"'SCBMF'!$A$1:$I$51","'SCBDA'!$A$1:$I$45","'SCBBA'!$A$1:$I$37"}</definedName>
    <definedName name="แนบ6" localSheetId="3" hidden="1">{"'SCBMF'!$A$1:$I$51","'SCBDA'!$A$1:$I$45","'SCBBA'!$A$1:$I$37"}</definedName>
    <definedName name="แนบ6" hidden="1">{"'SCBMF'!$A$1:$I$51","'SCBDA'!$A$1:$I$45","'SCBBA'!$A$1:$I$37"}</definedName>
    <definedName name="ปปปป" localSheetId="2">[43]งบกำไรขาดทุน!#REF!</definedName>
    <definedName name="ปปปป" localSheetId="3">[43]งบกำไรขาดทุน!#REF!</definedName>
    <definedName name="ปปปป">[43]งบกำไรขาดทุน!#REF!</definedName>
    <definedName name="พพพ" localSheetId="0">#REF!</definedName>
    <definedName name="พพพ" localSheetId="1">#REF!</definedName>
    <definedName name="พพพ" localSheetId="2">#REF!</definedName>
    <definedName name="พพพ" localSheetId="3">#REF!</definedName>
    <definedName name="พพพ">#REF!</definedName>
    <definedName name="พิมพ์สินทรัพย์" localSheetId="0">#REF!</definedName>
    <definedName name="พิมพ์สินทรัพย์" localSheetId="1">#REF!</definedName>
    <definedName name="พิมพ์สินทรัพย์" localSheetId="2">#REF!</definedName>
    <definedName name="พิมพ์สินทรัพย์" localSheetId="3">#REF!</definedName>
    <definedName name="พิมพ์สินทรัพย์">#REF!</definedName>
    <definedName name="พิมพ์หนี้สินและทุน" localSheetId="2">#REF!</definedName>
    <definedName name="พิมพ์หนี้สินและทุน" localSheetId="3">#REF!</definedName>
    <definedName name="พิมพ์หนี้สินและทุน">#REF!</definedName>
    <definedName name="ฟ1" localSheetId="2">[44]BL!#REF!</definedName>
    <definedName name="ฟ1" localSheetId="3">[44]BL!#REF!</definedName>
    <definedName name="ฟ1">[44]BL!#REF!</definedName>
    <definedName name="ภาระขายน้ำตาล" localSheetId="2">'[45]พ.ย.46-ม.ค.47'!#REF!</definedName>
    <definedName name="ภาระขายน้ำตาล" localSheetId="3">'[45]พ.ย.46-ม.ค.47'!#REF!</definedName>
    <definedName name="ภาระขายน้ำตาล">'[45]พ.ย.46-ม.ค.47'!#REF!</definedName>
    <definedName name="ภาระผูกพันน้ำตาลทราย" localSheetId="0">#REF!</definedName>
    <definedName name="ภาระผูกพันน้ำตาลทราย" localSheetId="1">#REF!</definedName>
    <definedName name="ภาระผูกพันน้ำตาลทราย" localSheetId="2">#REF!</definedName>
    <definedName name="ภาระผูกพันน้ำตาลทราย" localSheetId="3">#REF!</definedName>
    <definedName name="ภาระผูกพันน้ำตาลทราย">#REF!</definedName>
    <definedName name="ภาษี" localSheetId="0">[16]งบดุล!#REF!</definedName>
    <definedName name="ภาษี" localSheetId="1">[16]งบดุล!#REF!</definedName>
    <definedName name="ภาษี" localSheetId="2">[16]งบดุล!#REF!</definedName>
    <definedName name="ภาษี" localSheetId="3">[16]งบดุล!#REF!</definedName>
    <definedName name="ภาษี">[16]งบดุล!#REF!</definedName>
    <definedName name="ภาษีถูกหัก" localSheetId="0">#REF!</definedName>
    <definedName name="ภาษีถูกหัก" localSheetId="1">#REF!</definedName>
    <definedName name="ภาษีถูกหัก" localSheetId="2">#REF!</definedName>
    <definedName name="ภาษีถูกหัก" localSheetId="3">#REF!</definedName>
    <definedName name="ภาษีถูกหัก">#REF!</definedName>
    <definedName name="ยอดยกมา_H" localSheetId="0">#REF!</definedName>
    <definedName name="ยอดยกมา_H" localSheetId="1">#REF!</definedName>
    <definedName name="ยอดยกมา_H" localSheetId="2">#REF!</definedName>
    <definedName name="ยอดยกมา_H" localSheetId="3">#REF!</definedName>
    <definedName name="ยอดยกมา_H">#REF!</definedName>
    <definedName name="ยอดยกมา_V" localSheetId="2">#REF!</definedName>
    <definedName name="ยอดยกมา_V" localSheetId="3">#REF!</definedName>
    <definedName name="ยอดยกมา_V">#REF!</definedName>
    <definedName name="ยาว">#REF!</definedName>
    <definedName name="ยื่นภงด.">#REF!</definedName>
    <definedName name="ยื่นภงด.1">[16]งบกำไรขาดทุน!#REF!</definedName>
    <definedName name="รับเข้า_H" localSheetId="0">#REF!</definedName>
    <definedName name="รับเข้า_H" localSheetId="1">#REF!</definedName>
    <definedName name="รับเข้า_H" localSheetId="3">#REF!</definedName>
    <definedName name="รับเข้า_H">#REF!</definedName>
    <definedName name="รับเข้า_V" localSheetId="0">#REF!</definedName>
    <definedName name="รับเข้า_V" localSheetId="1">#REF!</definedName>
    <definedName name="รับเข้า_V" localSheetId="3">#REF!</definedName>
    <definedName name="รับเข้า_V">#REF!</definedName>
    <definedName name="รายละเอียด" localSheetId="0">'[46]คำนวณ WIP&amp;FG1-54'!#REF!</definedName>
    <definedName name="รายละเอียด" localSheetId="1">'[46]คำนวณ WIP&amp;FG1-54'!#REF!</definedName>
    <definedName name="รายละเอียด" localSheetId="3">'[46]คำนวณ WIP&amp;FG1-54'!#REF!</definedName>
    <definedName name="รายละเอียด">'[46]คำนวณ WIP&amp;FG1-54'!#REF!</definedName>
    <definedName name="รายละเอียด1" localSheetId="0">[42]Cost!#REF!</definedName>
    <definedName name="รายละเอียด1" localSheetId="1">[42]Cost!#REF!</definedName>
    <definedName name="รายละเอียด1" localSheetId="3">[42]Cost!#REF!</definedName>
    <definedName name="รายละเอียด1">[42]Cost!#REF!</definedName>
    <definedName name="รายละเอียด2" localSheetId="0">[42]Cost!#REF!</definedName>
    <definedName name="รายละเอียด2" localSheetId="1">[42]Cost!#REF!</definedName>
    <definedName name="รายละเอียด2" localSheetId="3">[42]Cost!#REF!</definedName>
    <definedName name="รายละเอียด2">[42]Cost!#REF!</definedName>
    <definedName name="ลูกหนี้อื่น" localSheetId="0">#REF!</definedName>
    <definedName name="ลูกหนี้อื่น" localSheetId="1">#REF!</definedName>
    <definedName name="ลูกหนี้อื่น" localSheetId="2">#REF!</definedName>
    <definedName name="ลูกหนี้อื่น" localSheetId="3">#REF!</definedName>
    <definedName name="ลูกหนี้อื่น">#REF!</definedName>
    <definedName name="ววสสาส" localSheetId="0">INDEX(PicTable,#REF!)</definedName>
    <definedName name="ววสสาส" localSheetId="1">INDEX(PicTable,#REF!)</definedName>
    <definedName name="ววสสาส" localSheetId="2">INDEX(PicTable,#REF!)</definedName>
    <definedName name="ววสสาส" localSheetId="3">INDEX(PicTable,#REF!)</definedName>
    <definedName name="ววสสาส">INDEX(PicTable,#REF!)</definedName>
    <definedName name="เศษไม้ดี" localSheetId="0">#REF!</definedName>
    <definedName name="เศษไม้ดี" localSheetId="1">#REF!</definedName>
    <definedName name="เศษไม้ดี" localSheetId="2">#REF!</definedName>
    <definedName name="เศษไม้ดี" localSheetId="3">#REF!</definedName>
    <definedName name="เศษไม้ดี">#REF!</definedName>
    <definedName name="ส" localSheetId="0">[47]B!#REF!</definedName>
    <definedName name="ส" localSheetId="1">[47]B!#REF!</definedName>
    <definedName name="ส" localSheetId="2">[47]B!#REF!</definedName>
    <definedName name="ส" localSheetId="3">[47]B!#REF!</definedName>
    <definedName name="ส">[47]B!#REF!</definedName>
    <definedName name="สมุดเงินสด" localSheetId="0">#REF!</definedName>
    <definedName name="สมุดเงินสด" localSheetId="1">#REF!</definedName>
    <definedName name="สมุดเงินสด" localSheetId="2">#REF!</definedName>
    <definedName name="สมุดเงินสด" localSheetId="3">#REF!</definedName>
    <definedName name="สมุดเงินสด">#REF!</definedName>
    <definedName name="สส" localSheetId="0">#REF!</definedName>
    <definedName name="สส" localSheetId="1">#REF!</definedName>
    <definedName name="สส" localSheetId="2">#REF!</definedName>
    <definedName name="สส" localSheetId="3">#REF!</definedName>
    <definedName name="สส">#REF!</definedName>
    <definedName name="สินค้า_ส่งเข้าคลัง_H" localSheetId="2">#REF!</definedName>
    <definedName name="สินค้า_ส่งเข้าคลัง_H" localSheetId="3">#REF!</definedName>
    <definedName name="สินค้า_ส่งเข้าคลัง_H">#REF!</definedName>
    <definedName name="สินค้า_ส่งเข้าคลัง_V">#REF!</definedName>
    <definedName name="สินค้าในคลัง">#REF!</definedName>
    <definedName name="สินค้าออก_ลูกค้า_H">#REF!</definedName>
    <definedName name="สินค้าออก_ลูกค้า_V">#REF!</definedName>
    <definedName name="สินทรัพย์">#REF!</definedName>
    <definedName name="เสียในคลัง" localSheetId="0">#REF!</definedName>
    <definedName name="เสียในคลัง" localSheetId="1">#REF!</definedName>
    <definedName name="เสียในคลัง" localSheetId="3">#REF!</definedName>
    <definedName name="เสียในคลัง">#REF!</definedName>
    <definedName name="หนา">#REF!</definedName>
    <definedName name="หหหห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4" l="1"/>
  <c r="E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0" i="4"/>
  <c r="G99" i="4"/>
  <c r="G120" i="4" s="1"/>
  <c r="E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94" i="4" s="1"/>
  <c r="G80" i="4"/>
  <c r="F75" i="4"/>
  <c r="E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4" i="4"/>
  <c r="G53" i="4"/>
  <c r="G52" i="4"/>
  <c r="G75" i="4" s="1"/>
  <c r="E48" i="4"/>
  <c r="G47" i="4"/>
  <c r="G46" i="4"/>
  <c r="G45" i="4"/>
  <c r="G44" i="4"/>
  <c r="G43" i="4"/>
  <c r="G42" i="4"/>
  <c r="G41" i="4"/>
  <c r="G40" i="4"/>
  <c r="G39" i="4"/>
  <c r="G38" i="4"/>
  <c r="G48" i="4" s="1"/>
  <c r="F33" i="4"/>
  <c r="E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33" i="4" s="1"/>
  <c r="G13" i="4"/>
  <c r="E13" i="4"/>
  <c r="G12" i="4"/>
  <c r="E50" i="3"/>
  <c r="E51" i="3" s="1"/>
  <c r="E22" i="3"/>
  <c r="F2366" i="2"/>
  <c r="F2355" i="2"/>
  <c r="F2344" i="2"/>
  <c r="F2339" i="2"/>
  <c r="F2328" i="2"/>
  <c r="F2285" i="2"/>
  <c r="F2278" i="2"/>
  <c r="F2275" i="2"/>
  <c r="F2269" i="2"/>
  <c r="F2266" i="2"/>
  <c r="F2260" i="2"/>
  <c r="F2178" i="2"/>
  <c r="F2062" i="2"/>
  <c r="F1957" i="2"/>
  <c r="F1860" i="2"/>
  <c r="F1770" i="2"/>
  <c r="F1686" i="2"/>
  <c r="F1525" i="2"/>
  <c r="F1398" i="2"/>
  <c r="F1385" i="2"/>
  <c r="F1363" i="2"/>
  <c r="F1339" i="2"/>
  <c r="F1313" i="2"/>
  <c r="F1289" i="2"/>
  <c r="F1242" i="2"/>
  <c r="F1232" i="2"/>
  <c r="F1204" i="2"/>
  <c r="F1193" i="2"/>
  <c r="F1177" i="2"/>
  <c r="F1150" i="2"/>
  <c r="F1120" i="2"/>
  <c r="F1099" i="2"/>
  <c r="F1087" i="2"/>
  <c r="F1075" i="2"/>
  <c r="F985" i="2"/>
  <c r="F929" i="2"/>
  <c r="F728" i="2"/>
  <c r="F679" i="2"/>
  <c r="F590" i="2"/>
  <c r="F525" i="2"/>
  <c r="F452" i="2"/>
  <c r="F399" i="2"/>
  <c r="F1076" i="2" s="1"/>
  <c r="F313" i="2"/>
  <c r="F255" i="2"/>
  <c r="F101" i="2"/>
  <c r="F66" i="2"/>
  <c r="F38" i="2"/>
  <c r="F26" i="2"/>
  <c r="F27" i="2" s="1"/>
  <c r="E2297" i="1"/>
  <c r="E2298" i="1" s="1"/>
  <c r="E1214" i="1"/>
  <c r="E1189" i="1"/>
  <c r="E1072" i="1"/>
  <c r="E884" i="1"/>
  <c r="E14" i="1"/>
  <c r="F2261" i="2" l="1"/>
  <c r="F1364" i="2"/>
  <c r="F2279" i="2"/>
  <c r="F2367" i="2"/>
  <c r="F2368" i="2" s="1"/>
  <c r="G121" i="4"/>
</calcChain>
</file>

<file path=xl/sharedStrings.xml><?xml version="1.0" encoding="utf-8"?>
<sst xmlns="http://schemas.openxmlformats.org/spreadsheetml/2006/main" count="20663" uniqueCount="8628">
  <si>
    <t xml:space="preserve">                                  สำนักงานตำรวจแห่งชาติ </t>
  </si>
  <si>
    <t>บัญชี ที่ดิน อาคาร และอุปกรณ์</t>
  </si>
  <si>
    <t>รายงานครุภัณฑ์ยานพาหนะที่มีในระบบ GFMIS แต่ไม่มีในรายงานทะเบียนคุมทรัพย์สิน</t>
  </si>
  <si>
    <t>ณ วันที่ 30 กันยายน 2564</t>
  </si>
  <si>
    <t>ลำดับ</t>
  </si>
  <si>
    <t>สินทรัพย์</t>
  </si>
  <si>
    <t>วันที่โอนเป็นทุน</t>
  </si>
  <si>
    <t>คำอธิบายของสินทรัพย์</t>
  </si>
  <si>
    <t>มูลค่าการได้มา</t>
  </si>
  <si>
    <t>หมายเหตุ</t>
  </si>
  <si>
    <t>หน่วยเบิกจ่ายกองบังคับการตำรวจตระเวนชายแดน ภาค 1 (2500700333)</t>
  </si>
  <si>
    <t>100000318023</t>
  </si>
  <si>
    <t>01.08.2017</t>
  </si>
  <si>
    <t>รถบรรทุก(ดีเซล)ขนาด 1 ตัน ขับเคลื่อน 4 ล้อ</t>
  </si>
  <si>
    <t>อยู่ระหว่างดำเนินการ</t>
  </si>
  <si>
    <t>100000318024</t>
  </si>
  <si>
    <t>รถยนต์บรรทุก(ดีเซล)ขนาด 1 ตัน แบบดับเบิ้ลแคบ</t>
  </si>
  <si>
    <t>100000322010</t>
  </si>
  <si>
    <t>01.09.2017</t>
  </si>
  <si>
    <t>รถยนต์บรรทุกดีเซล ขนาด 1 ตัน 4 ล้อ แบบมีช่องว่าง</t>
  </si>
  <si>
    <t>รวมหน่วยเบิกจ่ายกองบังคับการตำรวจตระเวนชายแดน ภาค 1 จำนวน 3 คัน</t>
  </si>
  <si>
    <t>หน่วยเบิกจ่ายตำรวจภูธรจังหวัดนนทบุรี (2500700645)</t>
  </si>
  <si>
    <t>100000062211</t>
  </si>
  <si>
    <t>29.01.2007</t>
  </si>
  <si>
    <t>รถยนต์นั่งแบบเก๋งขนาด 2400 ซีซี</t>
  </si>
  <si>
    <t>ดำเนินการเรียบร้อยแล้ว</t>
  </si>
  <si>
    <t>100000125421</t>
  </si>
  <si>
    <t>01.09.2010</t>
  </si>
  <si>
    <t>รถจักรยานยนต์ ขนาด 150 ซีซี</t>
  </si>
  <si>
    <t>100000125422</t>
  </si>
  <si>
    <t>100000125423</t>
  </si>
  <si>
    <t>100000125424</t>
  </si>
  <si>
    <t>100000125425</t>
  </si>
  <si>
    <t>100000125426</t>
  </si>
  <si>
    <t>100000125427</t>
  </si>
  <si>
    <t>100000125428</t>
  </si>
  <si>
    <t>100000125429</t>
  </si>
  <si>
    <t>100000125430</t>
  </si>
  <si>
    <t>100000125431</t>
  </si>
  <si>
    <t>100000125432</t>
  </si>
  <si>
    <t>100000125433</t>
  </si>
  <si>
    <t>100000125434</t>
  </si>
  <si>
    <t>100000125435</t>
  </si>
  <si>
    <t>100000125436</t>
  </si>
  <si>
    <t>100000125437</t>
  </si>
  <si>
    <t>100000125438</t>
  </si>
  <si>
    <t>100000125439</t>
  </si>
  <si>
    <t>100000125440</t>
  </si>
  <si>
    <t>100000125441</t>
  </si>
  <si>
    <t>รถจักรยานยนต์ ขนาด 200 ซีซี</t>
  </si>
  <si>
    <t>100000125442</t>
  </si>
  <si>
    <t>100000125443</t>
  </si>
  <si>
    <t>100000125444</t>
  </si>
  <si>
    <t>100000125445</t>
  </si>
  <si>
    <t>100000125446</t>
  </si>
  <si>
    <t>100000156011</t>
  </si>
  <si>
    <t>06.03.2013</t>
  </si>
  <si>
    <t>รถจักรยานยนต์ HONDA รุ่นCBR 150R สภ.บางศรีเมือง</t>
  </si>
  <si>
    <t>100000156012</t>
  </si>
  <si>
    <t>100000156013</t>
  </si>
  <si>
    <t>100000156310</t>
  </si>
  <si>
    <t>18.04.2013</t>
  </si>
  <si>
    <t>รถจักรยานยนต์ HONDA รุ่นCBR 150R สภ.เมืองนนทบุรี</t>
  </si>
  <si>
    <t>100000156311</t>
  </si>
  <si>
    <t>100000156312</t>
  </si>
  <si>
    <t>100000156313</t>
  </si>
  <si>
    <t>100000156314</t>
  </si>
  <si>
    <t>100000156315</t>
  </si>
  <si>
    <t>100000156316</t>
  </si>
  <si>
    <t>100000156317</t>
  </si>
  <si>
    <t>100000156318</t>
  </si>
  <si>
    <t>100000156319</t>
  </si>
  <si>
    <t>100000205376</t>
  </si>
  <si>
    <t>01.04.2015</t>
  </si>
  <si>
    <t>รถจักรยานยนต์(ทดแทน)120 ซีซี (งานธุรการ)</t>
  </si>
  <si>
    <t>100000205377</t>
  </si>
  <si>
    <t>100000205378</t>
  </si>
  <si>
    <t>100000205379</t>
  </si>
  <si>
    <t>100000205380</t>
  </si>
  <si>
    <t>100000205381</t>
  </si>
  <si>
    <t>100000205382</t>
  </si>
  <si>
    <t>100000205383</t>
  </si>
  <si>
    <t>100000205384</t>
  </si>
  <si>
    <t>100000205385</t>
  </si>
  <si>
    <t>100000205386</t>
  </si>
  <si>
    <t>100000205387</t>
  </si>
  <si>
    <t>100000205388</t>
  </si>
  <si>
    <t>100000205389</t>
  </si>
  <si>
    <t>100000205390</t>
  </si>
  <si>
    <t>100000205391</t>
  </si>
  <si>
    <t>100000205392</t>
  </si>
  <si>
    <t>100000205393</t>
  </si>
  <si>
    <t>100000205394</t>
  </si>
  <si>
    <t>100000205395</t>
  </si>
  <si>
    <t>100000205396</t>
  </si>
  <si>
    <t>100000205397</t>
  </si>
  <si>
    <t>100000205398</t>
  </si>
  <si>
    <t>100000205399</t>
  </si>
  <si>
    <t>100000207296</t>
  </si>
  <si>
    <t>รถบรรทุกน้ำ (Tank)</t>
  </si>
  <si>
    <t>100000222949</t>
  </si>
  <si>
    <t>02.09.2015</t>
  </si>
  <si>
    <t>รถจักรยานยนต์ (ทดแทน)ขนาด 250 ซีซี</t>
  </si>
  <si>
    <t>100000222950</t>
  </si>
  <si>
    <t>100000222951</t>
  </si>
  <si>
    <t>100000222952</t>
  </si>
  <si>
    <t>100000222953</t>
  </si>
  <si>
    <t>100000222954</t>
  </si>
  <si>
    <t>100000222955</t>
  </si>
  <si>
    <t>100000222956</t>
  </si>
  <si>
    <t>100000222957</t>
  </si>
  <si>
    <t>100000222958</t>
  </si>
  <si>
    <t>100000222959</t>
  </si>
  <si>
    <t>100000222960</t>
  </si>
  <si>
    <t>100000222961</t>
  </si>
  <si>
    <t>100000222962</t>
  </si>
  <si>
    <t>100000222963</t>
  </si>
  <si>
    <t>100000222964</t>
  </si>
  <si>
    <t>100000222965</t>
  </si>
  <si>
    <t>100000222966</t>
  </si>
  <si>
    <t>100000222967</t>
  </si>
  <si>
    <t>100000222968</t>
  </si>
  <si>
    <t>100000222969</t>
  </si>
  <si>
    <t>100000222970</t>
  </si>
  <si>
    <t>100000222971</t>
  </si>
  <si>
    <t>100000222972</t>
  </si>
  <si>
    <t>100000222973</t>
  </si>
  <si>
    <t>100000222974</t>
  </si>
  <si>
    <t>100000222975</t>
  </si>
  <si>
    <t>100000222976</t>
  </si>
  <si>
    <t>100000222977</t>
  </si>
  <si>
    <t>100000222978</t>
  </si>
  <si>
    <t>100000222979</t>
  </si>
  <si>
    <t>100000222980</t>
  </si>
  <si>
    <t>100000222981</t>
  </si>
  <si>
    <t>100000222982</t>
  </si>
  <si>
    <t>100000222983</t>
  </si>
  <si>
    <t>100000222984</t>
  </si>
  <si>
    <t>100000222985</t>
  </si>
  <si>
    <t>100000222986</t>
  </si>
  <si>
    <t>100000222987</t>
  </si>
  <si>
    <t>100000222988</t>
  </si>
  <si>
    <t>100000222989</t>
  </si>
  <si>
    <t>100000222990</t>
  </si>
  <si>
    <t>100000222991</t>
  </si>
  <si>
    <t>100000222992</t>
  </si>
  <si>
    <t>100000222993</t>
  </si>
  <si>
    <t>100000222994</t>
  </si>
  <si>
    <t>100000222995</t>
  </si>
  <si>
    <t>100000222996</t>
  </si>
  <si>
    <t>100000222997</t>
  </si>
  <si>
    <t>100000222998</t>
  </si>
  <si>
    <t>100000222999</t>
  </si>
  <si>
    <t>100000223000</t>
  </si>
  <si>
    <t>100000223001</t>
  </si>
  <si>
    <t>100000223002</t>
  </si>
  <si>
    <t>100000223003</t>
  </si>
  <si>
    <t>100000223004</t>
  </si>
  <si>
    <t>100000223005</t>
  </si>
  <si>
    <t>100000223006</t>
  </si>
  <si>
    <t>100000223007</t>
  </si>
  <si>
    <t>100000223008</t>
  </si>
  <si>
    <t>100000223009</t>
  </si>
  <si>
    <t>100000223010</t>
  </si>
  <si>
    <t>100000223011</t>
  </si>
  <si>
    <t>100000223012</t>
  </si>
  <si>
    <t>100000223013</t>
  </si>
  <si>
    <t>100000223014</t>
  </si>
  <si>
    <t>100000223015</t>
  </si>
  <si>
    <t>100000223016</t>
  </si>
  <si>
    <t>100000223017</t>
  </si>
  <si>
    <t>100000223018</t>
  </si>
  <si>
    <t>100000223019</t>
  </si>
  <si>
    <t>100000223020</t>
  </si>
  <si>
    <t>100000223021</t>
  </si>
  <si>
    <t>100000223022</t>
  </si>
  <si>
    <t>100000223023</t>
  </si>
  <si>
    <t>100000223024</t>
  </si>
  <si>
    <t>100000223025</t>
  </si>
  <si>
    <t>100000223026</t>
  </si>
  <si>
    <t>100000223027</t>
  </si>
  <si>
    <t>100000223028</t>
  </si>
  <si>
    <t>100000223029</t>
  </si>
  <si>
    <t>100000223030</t>
  </si>
  <si>
    <t>100000223031</t>
  </si>
  <si>
    <t>100000223032</t>
  </si>
  <si>
    <t>100000223033</t>
  </si>
  <si>
    <t>100000223034</t>
  </si>
  <si>
    <t>100000223035</t>
  </si>
  <si>
    <t>100000223036</t>
  </si>
  <si>
    <t>100000223037</t>
  </si>
  <si>
    <t>100000223038</t>
  </si>
  <si>
    <t>100000223039</t>
  </si>
  <si>
    <t>100000223040</t>
  </si>
  <si>
    <t>100000223041</t>
  </si>
  <si>
    <t>100000223042</t>
  </si>
  <si>
    <t>100000223043</t>
  </si>
  <si>
    <t>100000223044</t>
  </si>
  <si>
    <t>100000223045</t>
  </si>
  <si>
    <t>100000223046</t>
  </si>
  <si>
    <t>100000223047</t>
  </si>
  <si>
    <t>100000223048</t>
  </si>
  <si>
    <t>100000223049</t>
  </si>
  <si>
    <t>100000223050</t>
  </si>
  <si>
    <t>100000223051</t>
  </si>
  <si>
    <t>100000223052</t>
  </si>
  <si>
    <t>100000223053</t>
  </si>
  <si>
    <t>100000223054</t>
  </si>
  <si>
    <t>100000223055</t>
  </si>
  <si>
    <t>100000223056</t>
  </si>
  <si>
    <t>100000223057</t>
  </si>
  <si>
    <t>100000223058</t>
  </si>
  <si>
    <t>100000223059</t>
  </si>
  <si>
    <t>100000237934</t>
  </si>
  <si>
    <t>01.03.2016</t>
  </si>
  <si>
    <t>ซื้อครุภัณฑ์ยานพาหนะรถยนต์บรรทุก(ดีเซล)</t>
  </si>
  <si>
    <t>100000276427</t>
  </si>
  <si>
    <t>01.05.2017</t>
  </si>
  <si>
    <t>รถ จยย. ไทเกอร์ โล่ 10472</t>
  </si>
  <si>
    <t>100000276428</t>
  </si>
  <si>
    <t>รถ จยย. ไทเกอร์ โล่ 10473</t>
  </si>
  <si>
    <t>100000276429</t>
  </si>
  <si>
    <t>รถ จยย. ไทเกอร์ โล่ 10474</t>
  </si>
  <si>
    <t>100000276455</t>
  </si>
  <si>
    <t>รถ จยย. ไทเกอร์ โล่ 10506</t>
  </si>
  <si>
    <t>100000276456</t>
  </si>
  <si>
    <t>รถ จยย. ไทเกอร์ โล่ 10507</t>
  </si>
  <si>
    <t>100000276457</t>
  </si>
  <si>
    <t>รถ จยย. ไทเกอร์ โล่ 10508</t>
  </si>
  <si>
    <t>100000276474</t>
  </si>
  <si>
    <t>รถ จยย. ไทเกอร์ โล่ 10761</t>
  </si>
  <si>
    <t>100000276475</t>
  </si>
  <si>
    <t>รถ จยย. ไทเกอร์ โล่ 10762</t>
  </si>
  <si>
    <t>100000276476</t>
  </si>
  <si>
    <t>รถ จยย. ไทเกอร์ โล่ 10763</t>
  </si>
  <si>
    <t>100000276477</t>
  </si>
  <si>
    <t>รถ จยย. ไทเกอร์ โล่ 10764</t>
  </si>
  <si>
    <t>100000276533</t>
  </si>
  <si>
    <t>รถ จยย. ไทเกอร์ โล่ 10820</t>
  </si>
  <si>
    <t>100000276534</t>
  </si>
  <si>
    <t>รถ จยย. ไทเกอร์ โล่ 10821</t>
  </si>
  <si>
    <t>100000276643</t>
  </si>
  <si>
    <t>รถ จยย. ไทเกอร์ โล่ 00125</t>
  </si>
  <si>
    <t>100000276644</t>
  </si>
  <si>
    <t>รถ จยย. ไทเกอร์ โล่ 00126</t>
  </si>
  <si>
    <t>100000276645</t>
  </si>
  <si>
    <t>รถ จยย. ไทเกอร์ โล่ 00127</t>
  </si>
  <si>
    <t>100000276646</t>
  </si>
  <si>
    <t>รถ จยย. ไทเกอร์ โล่ 00128</t>
  </si>
  <si>
    <t>100000276647</t>
  </si>
  <si>
    <t>รถ จยย. ไทเกอร์ โล่ 00129</t>
  </si>
  <si>
    <t>100000276648</t>
  </si>
  <si>
    <t>รถ จยย. ไทเกอร์ โล่ 00130</t>
  </si>
  <si>
    <t>100000276649</t>
  </si>
  <si>
    <t>รถ จยย. ไทเกอร์ โล่ 00131</t>
  </si>
  <si>
    <t>100000276650</t>
  </si>
  <si>
    <t>รถ จยย. ไทเกอร์ โล่ 00132</t>
  </si>
  <si>
    <t>100000276651</t>
  </si>
  <si>
    <t>รถ จยย. ไทเกอร์ โล่ 00133</t>
  </si>
  <si>
    <t>100000276652</t>
  </si>
  <si>
    <t>รถ จยย. ไทเกอร์ โล่ 00134</t>
  </si>
  <si>
    <t>100000276654</t>
  </si>
  <si>
    <t>รถ จยย. ไทเกอร์ โล่ 00136</t>
  </si>
  <si>
    <t>100000276655</t>
  </si>
  <si>
    <t>รถ จยย. ไทเกอร์ โล่ 00137</t>
  </si>
  <si>
    <t>100000276656</t>
  </si>
  <si>
    <t>รถ จยย. ไทเกอร์ โล่ 00138</t>
  </si>
  <si>
    <t>100000276657</t>
  </si>
  <si>
    <t>รถ จยย. ไทเกอร์ โล่ 00139</t>
  </si>
  <si>
    <t>100000276658</t>
  </si>
  <si>
    <t>รถ จยย. ไทเกอร์ โล่ 00140</t>
  </si>
  <si>
    <t>100000276659</t>
  </si>
  <si>
    <t>รถ จยย. ไทเกอร์ โล่ 00141</t>
  </si>
  <si>
    <t>100000276660</t>
  </si>
  <si>
    <t>รถ จยย. ไทเกอร์ โล่ 00142</t>
  </si>
  <si>
    <t>100000276661</t>
  </si>
  <si>
    <t>รถ จยย. ไทเกอร์ โล่ 00143</t>
  </si>
  <si>
    <t>100000276662</t>
  </si>
  <si>
    <t>รถ จยย. ไทเกอร์ โล่ 00144</t>
  </si>
  <si>
    <t>100000276791</t>
  </si>
  <si>
    <t>รถ จยย. ไทเกอร์ โล่ 11956</t>
  </si>
  <si>
    <t>100000276792</t>
  </si>
  <si>
    <t>รถ จยย. ไทเกอร์ โล่ 11957</t>
  </si>
  <si>
    <t>100000276793</t>
  </si>
  <si>
    <t>รถ จยย. ไทเกอร์ โล่ 11958</t>
  </si>
  <si>
    <t>100000276794</t>
  </si>
  <si>
    <t>รถ จยย. ไทเกอร์ โล่ 11959</t>
  </si>
  <si>
    <t>100000276795</t>
  </si>
  <si>
    <t>รถ จยย. ไทเกอร์ โล่ 11960</t>
  </si>
  <si>
    <t>100000276796</t>
  </si>
  <si>
    <t>รถ จยย. ไทเกอร์ โล่ 11961</t>
  </si>
  <si>
    <t>100000276797</t>
  </si>
  <si>
    <t>รถ จยย. ไทเกอร์ โล่ 11962</t>
  </si>
  <si>
    <t>100000276798</t>
  </si>
  <si>
    <t>รถ จยย. ไทเกอร์ โล่ 11963</t>
  </si>
  <si>
    <t>100000276799</t>
  </si>
  <si>
    <t>รถ จยย. ไทเกอร์ โล่ 11964</t>
  </si>
  <si>
    <t>09.08.2018</t>
  </si>
  <si>
    <t>รถ จยย.งานสืบสวนขนาด 250 ซีซี ฮอนด้า CBR300R งวด5</t>
  </si>
  <si>
    <t>100000398987</t>
  </si>
  <si>
    <t>22.10.2018</t>
  </si>
  <si>
    <t>รถตู้ ขนาด 15ที่นั่ง NISSAN รุ่น NV 350 URVAN งวด4</t>
  </si>
  <si>
    <t>100000399193</t>
  </si>
  <si>
    <t>10.09.2018</t>
  </si>
  <si>
    <t>รถยนต์นั่ง TOYOTA รุ่น NEW ALTIS 1.6G COROLLA</t>
  </si>
  <si>
    <t>100000399194</t>
  </si>
  <si>
    <t>100000399195</t>
  </si>
  <si>
    <t>100000399196</t>
  </si>
  <si>
    <t>100000399197</t>
  </si>
  <si>
    <t>100000399198</t>
  </si>
  <si>
    <t>100000401457</t>
  </si>
  <si>
    <t>01.12.2018</t>
  </si>
  <si>
    <t>รถ จยย.สายตรวจขนาด 250 ซีซี ฮอนด้า CBR300RAF งวด10</t>
  </si>
  <si>
    <t>100000405089</t>
  </si>
  <si>
    <t>01.01.2019</t>
  </si>
  <si>
    <t>รถ จยย.งานสืบสวน 120 ซีซี ยามาฮ่า รุ่น GT125 งวด 3</t>
  </si>
  <si>
    <t>100000405185</t>
  </si>
  <si>
    <t>100000405186</t>
  </si>
  <si>
    <t>100000405187</t>
  </si>
  <si>
    <t>100000405188</t>
  </si>
  <si>
    <t>100000405189</t>
  </si>
  <si>
    <t>100000405190</t>
  </si>
  <si>
    <t>100000405191</t>
  </si>
  <si>
    <t>100000405192</t>
  </si>
  <si>
    <t>100000405193</t>
  </si>
  <si>
    <t>100000405194</t>
  </si>
  <si>
    <t>100000405195</t>
  </si>
  <si>
    <t>100000405196</t>
  </si>
  <si>
    <t>100000405197</t>
  </si>
  <si>
    <t>100000405198</t>
  </si>
  <si>
    <t>100000405199</t>
  </si>
  <si>
    <t>100000405200</t>
  </si>
  <si>
    <t>100000405201</t>
  </si>
  <si>
    <t>100000405202</t>
  </si>
  <si>
    <t>100000405203</t>
  </si>
  <si>
    <t>100000405282</t>
  </si>
  <si>
    <t>รถ จยย.งานสืบสวน 120 ซีซี ยามาฮ่า รุ่น GT125 งวด 6</t>
  </si>
  <si>
    <t>100000405283</t>
  </si>
  <si>
    <t>100000405284</t>
  </si>
  <si>
    <t>100000405285</t>
  </si>
  <si>
    <t>100000405286</t>
  </si>
  <si>
    <t>100000405287</t>
  </si>
  <si>
    <t>100000405288</t>
  </si>
  <si>
    <t>100000406617</t>
  </si>
  <si>
    <t>รถ จยย. งานสืบสวนขนาด 140 ซีซี ฮอนด้าCBR150R งวด 5</t>
  </si>
  <si>
    <t>100000406618</t>
  </si>
  <si>
    <t>100000406619</t>
  </si>
  <si>
    <t>100000406620</t>
  </si>
  <si>
    <t>100000406621</t>
  </si>
  <si>
    <t>100000406622</t>
  </si>
  <si>
    <t>100000406623</t>
  </si>
  <si>
    <t>100000406624</t>
  </si>
  <si>
    <t>100000406625</t>
  </si>
  <si>
    <t>100000406626</t>
  </si>
  <si>
    <t>100000406627</t>
  </si>
  <si>
    <t>100000406628</t>
  </si>
  <si>
    <t>100000406629</t>
  </si>
  <si>
    <t>100000406630</t>
  </si>
  <si>
    <t>100000406631</t>
  </si>
  <si>
    <t>100000406632</t>
  </si>
  <si>
    <t>100000412753</t>
  </si>
  <si>
    <t>รถ จยย. งานสืบสวนขนาด 140 ซีซี ฮอนด้าCBR150R งวด 6</t>
  </si>
  <si>
    <t>100000413385</t>
  </si>
  <si>
    <t>01.02.2019</t>
  </si>
  <si>
    <t>รถ จยย.งานสืบสวนขนาด250ซีซี ฮอนด้าCBR300R งวด6</t>
  </si>
  <si>
    <t>100000413386</t>
  </si>
  <si>
    <t>100000413387</t>
  </si>
  <si>
    <t>100000413388</t>
  </si>
  <si>
    <t>100000413389</t>
  </si>
  <si>
    <t>100000413390</t>
  </si>
  <si>
    <t>100000413391</t>
  </si>
  <si>
    <t>100000413392</t>
  </si>
  <si>
    <t>100000413393</t>
  </si>
  <si>
    <t>100000413394</t>
  </si>
  <si>
    <t>100000413395</t>
  </si>
  <si>
    <t>100000413396</t>
  </si>
  <si>
    <t>100000413397</t>
  </si>
  <si>
    <t>100000413398</t>
  </si>
  <si>
    <t>100000413399</t>
  </si>
  <si>
    <t>100000413400</t>
  </si>
  <si>
    <t>100000413401</t>
  </si>
  <si>
    <t>100000413402</t>
  </si>
  <si>
    <t>100000413403</t>
  </si>
  <si>
    <t>100000413404</t>
  </si>
  <si>
    <t>100000413405</t>
  </si>
  <si>
    <t>100000413406</t>
  </si>
  <si>
    <t>100000413407</t>
  </si>
  <si>
    <t>100000413408</t>
  </si>
  <si>
    <t>100000413409</t>
  </si>
  <si>
    <t>100000413410</t>
  </si>
  <si>
    <t>100000413411</t>
  </si>
  <si>
    <t>100000413412</t>
  </si>
  <si>
    <t>100000413413</t>
  </si>
  <si>
    <t>100000413414</t>
  </si>
  <si>
    <t>100000413415</t>
  </si>
  <si>
    <t>100000413416</t>
  </si>
  <si>
    <t>100000413417</t>
  </si>
  <si>
    <t>100000413418</t>
  </si>
  <si>
    <t>100000415298</t>
  </si>
  <si>
    <t>รถ จยย.งานสืบสวนขนาด250ซีซี ฮอนด้าCBR300R งวด7</t>
  </si>
  <si>
    <t>100000417610</t>
  </si>
  <si>
    <t>รถ จยย.งาน จร.ขนาด 150 CC ยามาฮ่า รุ่น NMAX งวด6</t>
  </si>
  <si>
    <t>100000417611</t>
  </si>
  <si>
    <t>100000417612</t>
  </si>
  <si>
    <t>100000417613</t>
  </si>
  <si>
    <t>100000417614</t>
  </si>
  <si>
    <t>100000417615</t>
  </si>
  <si>
    <t>100000417616</t>
  </si>
  <si>
    <t>100000417617</t>
  </si>
  <si>
    <t>100000417618</t>
  </si>
  <si>
    <t>100000417619</t>
  </si>
  <si>
    <t>100000417620</t>
  </si>
  <si>
    <t>100000417621</t>
  </si>
  <si>
    <t>100000417622</t>
  </si>
  <si>
    <t>100000417623</t>
  </si>
  <si>
    <t>100000417624</t>
  </si>
  <si>
    <t>100000417625</t>
  </si>
  <si>
    <t>100000417626</t>
  </si>
  <si>
    <t>100000417627</t>
  </si>
  <si>
    <t>100000417628</t>
  </si>
  <si>
    <t>100000417629</t>
  </si>
  <si>
    <t>100000417630</t>
  </si>
  <si>
    <t>100000417631</t>
  </si>
  <si>
    <t>100000417632</t>
  </si>
  <si>
    <t>100000417633</t>
  </si>
  <si>
    <t>100000417634</t>
  </si>
  <si>
    <t>100000417635</t>
  </si>
  <si>
    <t>100000417636</t>
  </si>
  <si>
    <t>100000417637</t>
  </si>
  <si>
    <t>100000417638</t>
  </si>
  <si>
    <t>100000417639</t>
  </si>
  <si>
    <t>100000417640</t>
  </si>
  <si>
    <t>100000417641</t>
  </si>
  <si>
    <t>100000417642</t>
  </si>
  <si>
    <t>100000417643</t>
  </si>
  <si>
    <t>100000417644</t>
  </si>
  <si>
    <t>100000417645</t>
  </si>
  <si>
    <t>100000417646</t>
  </si>
  <si>
    <t>100000417647</t>
  </si>
  <si>
    <t>100000417648</t>
  </si>
  <si>
    <t>100000417649</t>
  </si>
  <si>
    <t>100000417650</t>
  </si>
  <si>
    <t>100000417651</t>
  </si>
  <si>
    <t>100000417652</t>
  </si>
  <si>
    <t>100000417653</t>
  </si>
  <si>
    <t>100000417654</t>
  </si>
  <si>
    <t>100000417655</t>
  </si>
  <si>
    <t>100000417656</t>
  </si>
  <si>
    <t>100000417657</t>
  </si>
  <si>
    <t>100000417658</t>
  </si>
  <si>
    <t>100000417659</t>
  </si>
  <si>
    <t>100000417660</t>
  </si>
  <si>
    <t>100000424163</t>
  </si>
  <si>
    <t>01.03.2019</t>
  </si>
  <si>
    <t>รถ จยย.งาน จร.ขนาด 150 CC ยามาฮ่า รุ่น NMAX งวด13</t>
  </si>
  <si>
    <t>100000424164</t>
  </si>
  <si>
    <t>100000424165</t>
  </si>
  <si>
    <t>100000424166</t>
  </si>
  <si>
    <t>100000424167</t>
  </si>
  <si>
    <t>100000424168</t>
  </si>
  <si>
    <t>100000424169</t>
  </si>
  <si>
    <t>15.02.2019</t>
  </si>
  <si>
    <t>รถตู้ ขนาด 15 ที่นั้ง NISSAN รุ่น NV350URVAN งวด 1</t>
  </si>
  <si>
    <t>100000424655</t>
  </si>
  <si>
    <t>12.03.2019</t>
  </si>
  <si>
    <t>รถ จยย.250 ซีซี ฮอนด้า CBR300RAF(4TH)</t>
  </si>
  <si>
    <t>100000424656</t>
  </si>
  <si>
    <t>100000424657</t>
  </si>
  <si>
    <t>100000424658</t>
  </si>
  <si>
    <t>100000424659</t>
  </si>
  <si>
    <t>100000424660</t>
  </si>
  <si>
    <t>100000424661</t>
  </si>
  <si>
    <t>100000424662</t>
  </si>
  <si>
    <t>100000424889</t>
  </si>
  <si>
    <t>15.03.2019</t>
  </si>
  <si>
    <t>รถยนต์บรรทุก(ดีเซล)ISUZUรุ่นSpacecab 1.9Ddi S</t>
  </si>
  <si>
    <t>100000424935</t>
  </si>
  <si>
    <t>22.03.2019</t>
  </si>
  <si>
    <t>รถยนต์บรรทุก(ดีเซล)ดับเบิ้ลแคป,โตโยต้า,HILUX REVO</t>
  </si>
  <si>
    <t>100000425031</t>
  </si>
  <si>
    <t>รถยนต์บรรทุก(ดีเซล)ดับเบิ้ลแคปISUZU Cab4 1.9 Ddi S</t>
  </si>
  <si>
    <t>100000425032</t>
  </si>
  <si>
    <t>100000425033</t>
  </si>
  <si>
    <t>100000436673</t>
  </si>
  <si>
    <t>01.05.2019</t>
  </si>
  <si>
    <t>รถยนต์บรรทุกอเนกประสงค์ ISUZU NRP75KXXXS</t>
  </si>
  <si>
    <t>100000476549</t>
  </si>
  <si>
    <t>01.11.2019</t>
  </si>
  <si>
    <t>รถ จยย.งานจราจรพร้อมอุปกรณ์ ยามาฮ่า NMAX งวด 12</t>
  </si>
  <si>
    <t>100000476550</t>
  </si>
  <si>
    <t>100000476551</t>
  </si>
  <si>
    <t>100000476552</t>
  </si>
  <si>
    <t>100000476553</t>
  </si>
  <si>
    <t>100000476554</t>
  </si>
  <si>
    <t>100000476555</t>
  </si>
  <si>
    <t>100000476556</t>
  </si>
  <si>
    <t>100000476557</t>
  </si>
  <si>
    <t>100000476558</t>
  </si>
  <si>
    <t>100000476559</t>
  </si>
  <si>
    <t>100000476560</t>
  </si>
  <si>
    <t>100000476561</t>
  </si>
  <si>
    <t>100000476562</t>
  </si>
  <si>
    <t>100000476563</t>
  </si>
  <si>
    <t>100000476564</t>
  </si>
  <si>
    <t>100000476565</t>
  </si>
  <si>
    <t>100000476566</t>
  </si>
  <si>
    <t>100000476567</t>
  </si>
  <si>
    <t>100000476568</t>
  </si>
  <si>
    <t>100000476569</t>
  </si>
  <si>
    <t>รถ จยย.งานจราจรพร้อมอุปกรณ์ ยามาฮ่า NMAX งวด 13</t>
  </si>
  <si>
    <t>100000476570</t>
  </si>
  <si>
    <t>100000476571</t>
  </si>
  <si>
    <t>100000476572</t>
  </si>
  <si>
    <t>100000476573</t>
  </si>
  <si>
    <t>100000476574</t>
  </si>
  <si>
    <t>100000476575</t>
  </si>
  <si>
    <t>100000476576</t>
  </si>
  <si>
    <t>100000476577</t>
  </si>
  <si>
    <t>100000476578</t>
  </si>
  <si>
    <t>100000476579</t>
  </si>
  <si>
    <t>100000476580</t>
  </si>
  <si>
    <t>100000476581</t>
  </si>
  <si>
    <t>100000476582</t>
  </si>
  <si>
    <t>100000476583</t>
  </si>
  <si>
    <t>100000476584</t>
  </si>
  <si>
    <t>100000476585</t>
  </si>
  <si>
    <t>100000476586</t>
  </si>
  <si>
    <t>100000476587</t>
  </si>
  <si>
    <t>100000476588</t>
  </si>
  <si>
    <t>100000476589</t>
  </si>
  <si>
    <t>100000476590</t>
  </si>
  <si>
    <t>100000476591</t>
  </si>
  <si>
    <t>100000476592</t>
  </si>
  <si>
    <t>100000476593</t>
  </si>
  <si>
    <t>100000476594</t>
  </si>
  <si>
    <t>100000493881</t>
  </si>
  <si>
    <t>01.03.2020</t>
  </si>
  <si>
    <t>รถยกพร้อมอุปกรณ์ ISUZU รุ่น NMR85EXXXS งวดที่ 1</t>
  </si>
  <si>
    <t>100000493882</t>
  </si>
  <si>
    <t>100000498393</t>
  </si>
  <si>
    <t>01.04.2020</t>
  </si>
  <si>
    <t>รถยนต์ TOYOTA HILUK REVO C-CAB งวดที่ 3</t>
  </si>
  <si>
    <t>100000498394</t>
  </si>
  <si>
    <t>100000498395</t>
  </si>
  <si>
    <t>100000498396</t>
  </si>
  <si>
    <t>100000498397</t>
  </si>
  <si>
    <t>100000498398</t>
  </si>
  <si>
    <t>100000498399</t>
  </si>
  <si>
    <t>100000498400</t>
  </si>
  <si>
    <t>100000498401</t>
  </si>
  <si>
    <t>100000498402</t>
  </si>
  <si>
    <t>100000498403</t>
  </si>
  <si>
    <t>100000498404</t>
  </si>
  <si>
    <t>100000498405</t>
  </si>
  <si>
    <t>100000498406</t>
  </si>
  <si>
    <t>100000498407</t>
  </si>
  <si>
    <t>100000498408</t>
  </si>
  <si>
    <t>100000498409</t>
  </si>
  <si>
    <t>100000498410</t>
  </si>
  <si>
    <t>100000498411</t>
  </si>
  <si>
    <t>100000498412</t>
  </si>
  <si>
    <t>100000498413</t>
  </si>
  <si>
    <t>100000498426</t>
  </si>
  <si>
    <t>รถ จยย.สายตรวจขนาด 250 ซีซี ฮอนด้า CBR300RAF</t>
  </si>
  <si>
    <t>100000498427</t>
  </si>
  <si>
    <t>100000498428</t>
  </si>
  <si>
    <t>100000498429</t>
  </si>
  <si>
    <t>100000498430</t>
  </si>
  <si>
    <t>100000498431</t>
  </si>
  <si>
    <t>100000498432</t>
  </si>
  <si>
    <t>100000498433</t>
  </si>
  <si>
    <t>100000498434</t>
  </si>
  <si>
    <t>100000498435</t>
  </si>
  <si>
    <t>100000498436</t>
  </si>
  <si>
    <t>100000498437</t>
  </si>
  <si>
    <t>100000498438</t>
  </si>
  <si>
    <t>100000498439</t>
  </si>
  <si>
    <t>100000498440</t>
  </si>
  <si>
    <t>100000498441</t>
  </si>
  <si>
    <t>100000498442</t>
  </si>
  <si>
    <t>100000498443</t>
  </si>
  <si>
    <t>100000498444</t>
  </si>
  <si>
    <t>100000498445</t>
  </si>
  <si>
    <t>100000498446</t>
  </si>
  <si>
    <t>100000498447</t>
  </si>
  <si>
    <t>100000498448</t>
  </si>
  <si>
    <t>100000498449</t>
  </si>
  <si>
    <t>100000498450</t>
  </si>
  <si>
    <t>100000498451</t>
  </si>
  <si>
    <t>100000498452</t>
  </si>
  <si>
    <t>100000498453</t>
  </si>
  <si>
    <t>100000498454</t>
  </si>
  <si>
    <t>100000498455</t>
  </si>
  <si>
    <t>100000498456</t>
  </si>
  <si>
    <t>100000498457</t>
  </si>
  <si>
    <t>100000498458</t>
  </si>
  <si>
    <t>100000498459</t>
  </si>
  <si>
    <t>100000498460</t>
  </si>
  <si>
    <t>100000498461</t>
  </si>
  <si>
    <t>100000498462</t>
  </si>
  <si>
    <t>100000498463</t>
  </si>
  <si>
    <t>100000498464</t>
  </si>
  <si>
    <t>100000498465</t>
  </si>
  <si>
    <t>100000498466</t>
  </si>
  <si>
    <t>100000498467</t>
  </si>
  <si>
    <t>100000498468</t>
  </si>
  <si>
    <t>100000498469</t>
  </si>
  <si>
    <t>100000498470</t>
  </si>
  <si>
    <t>100000498471</t>
  </si>
  <si>
    <t>100000498472</t>
  </si>
  <si>
    <t>100000498473</t>
  </si>
  <si>
    <t>100000498474</t>
  </si>
  <si>
    <t>100000498475</t>
  </si>
  <si>
    <t>100000498476</t>
  </si>
  <si>
    <t>100000498477</t>
  </si>
  <si>
    <t>100000498478</t>
  </si>
  <si>
    <t>100000498479</t>
  </si>
  <si>
    <t>100000498480</t>
  </si>
  <si>
    <t>100000498481</t>
  </si>
  <si>
    <t>100000498482</t>
  </si>
  <si>
    <t>100000498483</t>
  </si>
  <si>
    <t>100000498484</t>
  </si>
  <si>
    <t>100000498485</t>
  </si>
  <si>
    <t>100000498486</t>
  </si>
  <si>
    <t>100000498487</t>
  </si>
  <si>
    <t>100000498488</t>
  </si>
  <si>
    <t>100000498489</t>
  </si>
  <si>
    <t>100000498490</t>
  </si>
  <si>
    <t>100000498491</t>
  </si>
  <si>
    <t>100000498492</t>
  </si>
  <si>
    <t>100000498493</t>
  </si>
  <si>
    <t>100000498494</t>
  </si>
  <si>
    <t>100000498495</t>
  </si>
  <si>
    <t>100000498496</t>
  </si>
  <si>
    <t>100000498497</t>
  </si>
  <si>
    <t>100000498498</t>
  </si>
  <si>
    <t>100000498499</t>
  </si>
  <si>
    <t>100000498500</t>
  </si>
  <si>
    <t>100000498501</t>
  </si>
  <si>
    <t>100000498502</t>
  </si>
  <si>
    <t>100000498503</t>
  </si>
  <si>
    <t>100000498504</t>
  </si>
  <si>
    <t>100000498505</t>
  </si>
  <si>
    <t>100000498506</t>
  </si>
  <si>
    <t>100000498507</t>
  </si>
  <si>
    <t>100000498508</t>
  </si>
  <si>
    <t>100000498509</t>
  </si>
  <si>
    <t>100000498510</t>
  </si>
  <si>
    <t>100000498511</t>
  </si>
  <si>
    <t>100000498512</t>
  </si>
  <si>
    <t>100000498513</t>
  </si>
  <si>
    <t>100000498514</t>
  </si>
  <si>
    <t>100000498515</t>
  </si>
  <si>
    <t>100000498516</t>
  </si>
  <si>
    <t>100000498517</t>
  </si>
  <si>
    <t>100000498518</t>
  </si>
  <si>
    <t>100000498519</t>
  </si>
  <si>
    <t>100000498520</t>
  </si>
  <si>
    <t>100000498521</t>
  </si>
  <si>
    <t>100000498522</t>
  </si>
  <si>
    <t>100000498523</t>
  </si>
  <si>
    <t>100000498524</t>
  </si>
  <si>
    <t>100000498534</t>
  </si>
  <si>
    <t>100000498535</t>
  </si>
  <si>
    <t>100000498536</t>
  </si>
  <si>
    <t>100000498537</t>
  </si>
  <si>
    <t>100000498538</t>
  </si>
  <si>
    <t>100000498539</t>
  </si>
  <si>
    <t>100000498540</t>
  </si>
  <si>
    <t>100000498541</t>
  </si>
  <si>
    <t>100000498542</t>
  </si>
  <si>
    <t>100000498543</t>
  </si>
  <si>
    <t>100000498544</t>
  </si>
  <si>
    <t>100000498545</t>
  </si>
  <si>
    <t>100000498546</t>
  </si>
  <si>
    <t>100000498547</t>
  </si>
  <si>
    <t>100000498548</t>
  </si>
  <si>
    <t>100000498549</t>
  </si>
  <si>
    <t>100000498550</t>
  </si>
  <si>
    <t>100000498551</t>
  </si>
  <si>
    <t>100000498552</t>
  </si>
  <si>
    <t>100000498553</t>
  </si>
  <si>
    <t>100000498554</t>
  </si>
  <si>
    <t>100000498555</t>
  </si>
  <si>
    <t>100000498556</t>
  </si>
  <si>
    <t>100000498557</t>
  </si>
  <si>
    <t>100000498558</t>
  </si>
  <si>
    <t>100000498559</t>
  </si>
  <si>
    <t>100000498560</t>
  </si>
  <si>
    <t>100000498561</t>
  </si>
  <si>
    <t>100000498562</t>
  </si>
  <si>
    <t>100000498563</t>
  </si>
  <si>
    <t>100000498564</t>
  </si>
  <si>
    <t>100000498565</t>
  </si>
  <si>
    <t>100000498566</t>
  </si>
  <si>
    <t>100000498567</t>
  </si>
  <si>
    <t>100000498568</t>
  </si>
  <si>
    <t>100000498569</t>
  </si>
  <si>
    <t>100000498570</t>
  </si>
  <si>
    <t>100000498571</t>
  </si>
  <si>
    <t>100000498572</t>
  </si>
  <si>
    <t>100000498573</t>
  </si>
  <si>
    <t>100000498574</t>
  </si>
  <si>
    <t>100000498575</t>
  </si>
  <si>
    <t>100000498576</t>
  </si>
  <si>
    <t>100000498577</t>
  </si>
  <si>
    <t>100000498578</t>
  </si>
  <si>
    <t>100000498579</t>
  </si>
  <si>
    <t>100000498580</t>
  </si>
  <si>
    <t>100000498581</t>
  </si>
  <si>
    <t>100000498582</t>
  </si>
  <si>
    <t>100000498583</t>
  </si>
  <si>
    <t>100000498584</t>
  </si>
  <si>
    <t>100000498585</t>
  </si>
  <si>
    <t>100000498586</t>
  </si>
  <si>
    <t>100000498587</t>
  </si>
  <si>
    <t>100000498588</t>
  </si>
  <si>
    <t>100000498589</t>
  </si>
  <si>
    <t>100000498590</t>
  </si>
  <si>
    <t>100000498591</t>
  </si>
  <si>
    <t>100000498592</t>
  </si>
  <si>
    <t>100000498593</t>
  </si>
  <si>
    <t>100000498594</t>
  </si>
  <si>
    <t>100000498595</t>
  </si>
  <si>
    <t>100000498596</t>
  </si>
  <si>
    <t>100000498597</t>
  </si>
  <si>
    <t>100000498598</t>
  </si>
  <si>
    <t>100000498599</t>
  </si>
  <si>
    <t>100000498600</t>
  </si>
  <si>
    <t>100000498601</t>
  </si>
  <si>
    <t>100000498602</t>
  </si>
  <si>
    <t>100000498603</t>
  </si>
  <si>
    <t>100000498604</t>
  </si>
  <si>
    <t>100000498605</t>
  </si>
  <si>
    <t>100000569846</t>
  </si>
  <si>
    <t>01.08.2020</t>
  </si>
  <si>
    <t>รถยนต์บรรทุก(ดีเซล) ISUZU รุ่น Cab4 1.9 Ddi Sงวด 5</t>
  </si>
  <si>
    <t>100000569847</t>
  </si>
  <si>
    <t>100000569899</t>
  </si>
  <si>
    <t>รถยนต์ส่วนบุคคล NISSAN รุ่น SYLPHY รุ่น 16MY งวด 5</t>
  </si>
  <si>
    <t>100000570437</t>
  </si>
  <si>
    <t>รถยนต์ตู้โดยสาร NISSAN รุ่น NV350 URVAN งวดที่ 6</t>
  </si>
  <si>
    <t>100000570444</t>
  </si>
  <si>
    <t>รถยนต์ตู้โดยสาร NISSAN รุ่น NV350 URVAN งวดที่ 7</t>
  </si>
  <si>
    <t>100000570445</t>
  </si>
  <si>
    <t>100000596072</t>
  </si>
  <si>
    <t>01.02.2021</t>
  </si>
  <si>
    <t>รถยนต์มิตซูบิชิ 2 ตอน โล่ 21695</t>
  </si>
  <si>
    <t>100000596101</t>
  </si>
  <si>
    <t>รถยนต์อีซูซุ 2 ตอน โล่ 22426 -  22430</t>
  </si>
  <si>
    <t>100000596102</t>
  </si>
  <si>
    <t>100000596103</t>
  </si>
  <si>
    <t>100000596104</t>
  </si>
  <si>
    <t>100000596105</t>
  </si>
  <si>
    <t>100000596326</t>
  </si>
  <si>
    <t>รถยนต์ปิคอัพ อีซูซุ (วท.)</t>
  </si>
  <si>
    <t>100000596328</t>
  </si>
  <si>
    <t>รถยนต์เก๋งฟอร์ด</t>
  </si>
  <si>
    <t>รถยนต์อีซูซุ ขับเคลื่อน 4 ล้อ โล่ 23214 232</t>
  </si>
  <si>
    <t>100000596330</t>
  </si>
  <si>
    <t>100000596331</t>
  </si>
  <si>
    <t>รถจักรยานยนต์ ยามาฮ่า อาร์เอ็กแซด ที</t>
  </si>
  <si>
    <t>100000596332</t>
  </si>
  <si>
    <t>100000596333</t>
  </si>
  <si>
    <t>100000596334</t>
  </si>
  <si>
    <t>100000596335</t>
  </si>
  <si>
    <t>100000596336</t>
  </si>
  <si>
    <t>100000596337</t>
  </si>
  <si>
    <t>100000596338</t>
  </si>
  <si>
    <t>100000596339</t>
  </si>
  <si>
    <t>100000596340</t>
  </si>
  <si>
    <t>100000596341</t>
  </si>
  <si>
    <t>100000596342</t>
  </si>
  <si>
    <t>100000596343</t>
  </si>
  <si>
    <t>100000596344</t>
  </si>
  <si>
    <t>100000596345</t>
  </si>
  <si>
    <t>100000596346</t>
  </si>
  <si>
    <t>100000596347</t>
  </si>
  <si>
    <t>100000596348</t>
  </si>
  <si>
    <t>100000596349</t>
  </si>
  <si>
    <t>100000596350</t>
  </si>
  <si>
    <t>100000596351</t>
  </si>
  <si>
    <t>100000596352</t>
  </si>
  <si>
    <t>100000596353</t>
  </si>
  <si>
    <t>100000596354</t>
  </si>
  <si>
    <t>100000596355</t>
  </si>
  <si>
    <t>100000596356</t>
  </si>
  <si>
    <t>100000596357</t>
  </si>
  <si>
    <t>100000596358</t>
  </si>
  <si>
    <t>100000596359</t>
  </si>
  <si>
    <t>100000596360</t>
  </si>
  <si>
    <t>100000596361</t>
  </si>
  <si>
    <t>100000596362</t>
  </si>
  <si>
    <t>100000596363</t>
  </si>
  <si>
    <t>100000596364</t>
  </si>
  <si>
    <t>100000596365</t>
  </si>
  <si>
    <t>100000596366</t>
  </si>
  <si>
    <t>100000596367</t>
  </si>
  <si>
    <t>100000596368</t>
  </si>
  <si>
    <t>100000596369</t>
  </si>
  <si>
    <t>100000596370</t>
  </si>
  <si>
    <t>100000596371</t>
  </si>
  <si>
    <t>100000596372</t>
  </si>
  <si>
    <t>100000596373</t>
  </si>
  <si>
    <t>100000596374</t>
  </si>
  <si>
    <t>100000596375</t>
  </si>
  <si>
    <t>100000596376</t>
  </si>
  <si>
    <t>100000596377</t>
  </si>
  <si>
    <t>100000596378</t>
  </si>
  <si>
    <t>100000596379</t>
  </si>
  <si>
    <t>100000596380</t>
  </si>
  <si>
    <t>100000596381</t>
  </si>
  <si>
    <t>100000596410</t>
  </si>
  <si>
    <t>รถจักรยานยนต์ ซูซูกิ แกรมม่า</t>
  </si>
  <si>
    <t>100000596411</t>
  </si>
  <si>
    <t>100000596412</t>
  </si>
  <si>
    <t>100000596413</t>
  </si>
  <si>
    <t>100000596414</t>
  </si>
  <si>
    <t>100000596415</t>
  </si>
  <si>
    <t>รถจักรยานยนต์ ซูซูกิ โล่ 05290</t>
  </si>
  <si>
    <t>100000596418</t>
  </si>
  <si>
    <t>รถจักรยานยนต์ ซูซูกิ จีทีโอ</t>
  </si>
  <si>
    <t>100000596419</t>
  </si>
  <si>
    <t>100000596420</t>
  </si>
  <si>
    <t>100000596421</t>
  </si>
  <si>
    <t>100000596422</t>
  </si>
  <si>
    <t>100000596423</t>
  </si>
  <si>
    <t>100000596424</t>
  </si>
  <si>
    <t>100000596425</t>
  </si>
  <si>
    <t>100000596426</t>
  </si>
  <si>
    <t>100000596427</t>
  </si>
  <si>
    <t>100000596428</t>
  </si>
  <si>
    <t>รถจักรยานยนต์ ยามาฮ่า VR</t>
  </si>
  <si>
    <t>100000596429</t>
  </si>
  <si>
    <t>100000596430</t>
  </si>
  <si>
    <t>100000596431</t>
  </si>
  <si>
    <t>100000596432</t>
  </si>
  <si>
    <t>100000596433</t>
  </si>
  <si>
    <t>100000596434</t>
  </si>
  <si>
    <t>100000596435</t>
  </si>
  <si>
    <t>100000596436</t>
  </si>
  <si>
    <t>100000596437</t>
  </si>
  <si>
    <t>100000596438</t>
  </si>
  <si>
    <t>100000596439</t>
  </si>
  <si>
    <t>100000596440</t>
  </si>
  <si>
    <t>100000596441</t>
  </si>
  <si>
    <t>100000596442</t>
  </si>
  <si>
    <t>100000596443</t>
  </si>
  <si>
    <t>100000596444</t>
  </si>
  <si>
    <t>100000596445</t>
  </si>
  <si>
    <t>100000596446</t>
  </si>
  <si>
    <t>100000596447</t>
  </si>
  <si>
    <t>100000596448</t>
  </si>
  <si>
    <t>100000596449</t>
  </si>
  <si>
    <t>100000596450</t>
  </si>
  <si>
    <t>100000596451</t>
  </si>
  <si>
    <t>100000596452</t>
  </si>
  <si>
    <t>100000596453</t>
  </si>
  <si>
    <t>100000596454</t>
  </si>
  <si>
    <t>100000596455</t>
  </si>
  <si>
    <t>100000596456</t>
  </si>
  <si>
    <t>100000596457</t>
  </si>
  <si>
    <t>100000596458</t>
  </si>
  <si>
    <t>100000596459</t>
  </si>
  <si>
    <t>100000596460</t>
  </si>
  <si>
    <t>100000596461</t>
  </si>
  <si>
    <t>100000596462</t>
  </si>
  <si>
    <t>100000596463</t>
  </si>
  <si>
    <t>100000596464</t>
  </si>
  <si>
    <t>100000596465</t>
  </si>
  <si>
    <t>100000596466</t>
  </si>
  <si>
    <t>100000596467</t>
  </si>
  <si>
    <t>100000596468</t>
  </si>
  <si>
    <t>100000596469</t>
  </si>
  <si>
    <t>100000596470</t>
  </si>
  <si>
    <t>100000596471</t>
  </si>
  <si>
    <t>100000596472</t>
  </si>
  <si>
    <t>100000596473</t>
  </si>
  <si>
    <t>100000596474</t>
  </si>
  <si>
    <t>100000596475</t>
  </si>
  <si>
    <t>100000596476</t>
  </si>
  <si>
    <t>100000596477</t>
  </si>
  <si>
    <t>100000596478</t>
  </si>
  <si>
    <t>100000596479</t>
  </si>
  <si>
    <t>100000596480</t>
  </si>
  <si>
    <t>100000596481</t>
  </si>
  <si>
    <t>100000596482</t>
  </si>
  <si>
    <t>100000596487</t>
  </si>
  <si>
    <t>รถจักรยานยนต์ ไฮลุง</t>
  </si>
  <si>
    <t>100000596488</t>
  </si>
  <si>
    <t>100000596489</t>
  </si>
  <si>
    <t>100000596490</t>
  </si>
  <si>
    <t>100000596492</t>
  </si>
  <si>
    <t>รถจักรยานยนต์ ซินฟู</t>
  </si>
  <si>
    <t>100000596493</t>
  </si>
  <si>
    <t>100000596494</t>
  </si>
  <si>
    <t>100000596495</t>
  </si>
  <si>
    <t>100000596496</t>
  </si>
  <si>
    <t>100000596497</t>
  </si>
  <si>
    <t>100000596498</t>
  </si>
  <si>
    <t>100000596499</t>
  </si>
  <si>
    <t>100000596500</t>
  </si>
  <si>
    <t>100000596501</t>
  </si>
  <si>
    <t>100000596502</t>
  </si>
  <si>
    <t>100000596503</t>
  </si>
  <si>
    <t>100000596504</t>
  </si>
  <si>
    <t>100000596505</t>
  </si>
  <si>
    <t>100000596506</t>
  </si>
  <si>
    <t>100000596507</t>
  </si>
  <si>
    <t>100000596508</t>
  </si>
  <si>
    <t>100000596509</t>
  </si>
  <si>
    <r>
      <t>รถจักรยานยนต์ คาวาซากิ เคอาร์ 125 โล่ 07370</t>
    </r>
    <r>
      <rPr>
        <sz val="12"/>
        <rFont val="TH SarabunPSK"/>
        <family val="2"/>
      </rPr>
      <t>-</t>
    </r>
    <r>
      <rPr>
        <sz val="12"/>
        <color indexed="8"/>
        <rFont val="TH SarabunPSK"/>
        <family val="2"/>
      </rPr>
      <t>07403</t>
    </r>
  </si>
  <si>
    <t>100000596510</t>
  </si>
  <si>
    <t>รถจักรยานยนต์ คาวาซากิ เคอาร์ 125 โล่ 07370-07403</t>
  </si>
  <si>
    <t>100000596511</t>
  </si>
  <si>
    <t>100000596512</t>
  </si>
  <si>
    <t>100000596513</t>
  </si>
  <si>
    <t>100000596514</t>
  </si>
  <si>
    <t>100000596515</t>
  </si>
  <si>
    <t>100000596516</t>
  </si>
  <si>
    <t>100000596517</t>
  </si>
  <si>
    <t>100000596518</t>
  </si>
  <si>
    <t>100000596519</t>
  </si>
  <si>
    <t>100000596520</t>
  </si>
  <si>
    <t>100000596521</t>
  </si>
  <si>
    <t>100000596522</t>
  </si>
  <si>
    <t>100000596523</t>
  </si>
  <si>
    <t>100000596524</t>
  </si>
  <si>
    <t>100000596525</t>
  </si>
  <si>
    <t>100000596526</t>
  </si>
  <si>
    <t>100000596527</t>
  </si>
  <si>
    <t>100000596528</t>
  </si>
  <si>
    <t>100000596529</t>
  </si>
  <si>
    <t>100000596530</t>
  </si>
  <si>
    <t>100000596531</t>
  </si>
  <si>
    <t>100000596532</t>
  </si>
  <si>
    <t>100000596533</t>
  </si>
  <si>
    <t>100000596534</t>
  </si>
  <si>
    <t>100000596535</t>
  </si>
  <si>
    <t>100000596536</t>
  </si>
  <si>
    <t>100000596537</t>
  </si>
  <si>
    <t>100000596538</t>
  </si>
  <si>
    <t>100000596539</t>
  </si>
  <si>
    <t>100000596540</t>
  </si>
  <si>
    <t>100000596541</t>
  </si>
  <si>
    <t>100000596542</t>
  </si>
  <si>
    <t>100000596551</t>
  </si>
  <si>
    <t>รถจักรยานยนต์ คาวาซากิ เคอาร์ 150 โล่ 07760-07807</t>
  </si>
  <si>
    <t>100000596552</t>
  </si>
  <si>
    <t>100000596553</t>
  </si>
  <si>
    <t>100000596554</t>
  </si>
  <si>
    <t>100000596555</t>
  </si>
  <si>
    <t>100000596556</t>
  </si>
  <si>
    <t>100000596557</t>
  </si>
  <si>
    <t>100000596558</t>
  </si>
  <si>
    <t>100000596559</t>
  </si>
  <si>
    <t>100000596560</t>
  </si>
  <si>
    <t>100000596561</t>
  </si>
  <si>
    <t>100000596562</t>
  </si>
  <si>
    <t>100000596563</t>
  </si>
  <si>
    <t>100000596564</t>
  </si>
  <si>
    <t>100000596565</t>
  </si>
  <si>
    <t>100000596566</t>
  </si>
  <si>
    <t>100000596567</t>
  </si>
  <si>
    <t>100000596568</t>
  </si>
  <si>
    <t>100000596569</t>
  </si>
  <si>
    <t>100000596570</t>
  </si>
  <si>
    <t>100000596571</t>
  </si>
  <si>
    <t>100000596572</t>
  </si>
  <si>
    <t>100000596573</t>
  </si>
  <si>
    <t>100000596574</t>
  </si>
  <si>
    <t>100000596575</t>
  </si>
  <si>
    <t>100000596576</t>
  </si>
  <si>
    <t>100000596577</t>
  </si>
  <si>
    <t>100000596578</t>
  </si>
  <si>
    <t>100000596579</t>
  </si>
  <si>
    <t>100000596580</t>
  </si>
  <si>
    <t>100000596581</t>
  </si>
  <si>
    <t>100000596582</t>
  </si>
  <si>
    <t>100000596583</t>
  </si>
  <si>
    <t>100000596584</t>
  </si>
  <si>
    <t>100000596585</t>
  </si>
  <si>
    <t>100000596586</t>
  </si>
  <si>
    <t>100000596587</t>
  </si>
  <si>
    <t>100000596588</t>
  </si>
  <si>
    <t>100000596589</t>
  </si>
  <si>
    <t>100000596590</t>
  </si>
  <si>
    <t>100000596591</t>
  </si>
  <si>
    <t>100000596592</t>
  </si>
  <si>
    <t>100000596593</t>
  </si>
  <si>
    <t>100000596594</t>
  </si>
  <si>
    <t>100000596595</t>
  </si>
  <si>
    <t>100000596596</t>
  </si>
  <si>
    <t>100000596597</t>
  </si>
  <si>
    <t>100000596598</t>
  </si>
  <si>
    <t>100000596599</t>
  </si>
  <si>
    <t>รถจักรยานยนต์ คาวาซากิ เคอาร์ โล่ 09110 - 09113</t>
  </si>
  <si>
    <t>100000596600</t>
  </si>
  <si>
    <t>100000596601</t>
  </si>
  <si>
    <t>100000596602</t>
  </si>
  <si>
    <t>100000596603</t>
  </si>
  <si>
    <t>รถจักรยานยนต์ คาวาซากิ เคอาร์ โล่ 09524 - 09525</t>
  </si>
  <si>
    <t>100000596604</t>
  </si>
  <si>
    <t>100000596620</t>
  </si>
  <si>
    <t>ฮอนด้า ซีบีอาร์</t>
  </si>
  <si>
    <t>100000613095</t>
  </si>
  <si>
    <t>100000613096</t>
  </si>
  <si>
    <t>รวมหน่วยเบิกจ่ายตำรวจภูธรจังหวัดนนทบุรี จำนวน 868 คัน</t>
  </si>
  <si>
    <t>หน่วยเบิกจ่ายกองบังคับการตำรวจนครบาล 6 (2500700563)</t>
  </si>
  <si>
    <t>รถจักรยานยนต์ทดแทน ขนาด 250 ซีซี บก.น.6</t>
  </si>
  <si>
    <t>01.11.2020</t>
  </si>
  <si>
    <t>รถยนต์บรรทุกอเนกประสงค์ ISUZU NPR75KXXXS</t>
  </si>
  <si>
    <t>01.05.2021</t>
  </si>
  <si>
    <t>รถยนต์กระบะมิตซูบิชิL200สตาด้า กก.สส.</t>
  </si>
  <si>
    <t>รถตู้12ที่นั่ง ยี่ห้อนิสสัน กก.สส.</t>
  </si>
  <si>
    <t>รถยนต์ สน.ปทุมวัน</t>
  </si>
  <si>
    <t>22.05.2021</t>
  </si>
  <si>
    <t>รถตู้โดยสาร NISSAN รุ่น NV350 URVAN งวด6</t>
  </si>
  <si>
    <t>01.06.2021</t>
  </si>
  <si>
    <t>รถ จยย.งานสืบสวนขนาด 250 ซีซี ฮอนด้า CBR300R</t>
  </si>
  <si>
    <t>รถบรรทุกดีเซล 1 ตัน</t>
  </si>
  <si>
    <t>รวมหน่วยเบิกจ่ายกองบังคับการตำรวจนครบาล 6 จำนวน 185 คัน</t>
  </si>
  <si>
    <t>หน่วยเบิกจ่ายกองบัญชาการตำรวจนครบาล (2500700483)</t>
  </si>
  <si>
    <t>01.02.1997</t>
  </si>
  <si>
    <t>รถบรรทุกกระบะสำเร็จรูป (4ประตู)</t>
  </si>
  <si>
    <t>01.05.1997</t>
  </si>
  <si>
    <t>รถยนต์นั่งเก๋ง แบบ 4 ประตู</t>
  </si>
  <si>
    <t>17.11.2005</t>
  </si>
  <si>
    <t>ซื้อรถยนต์ภารกิจการถวายความปลอดภัยขบวนเสด็จ</t>
  </si>
  <si>
    <t>26.10.2005</t>
  </si>
  <si>
    <t>รถยนต์บรรทุก ดีเซล ขนาด 1 ตัน จำนวน 2 คัน</t>
  </si>
  <si>
    <t>06.02.2006</t>
  </si>
  <si>
    <t>รถยนต์บรรทุก ดีเซล ขนาด 1 ตัน จำนวน 1คัน</t>
  </si>
  <si>
    <t>24.04.2006</t>
  </si>
  <si>
    <t>รถจักรยานยนตร์ยี่ห้อ ฮอนด้า รุ่น CBR 150 R</t>
  </si>
  <si>
    <t>01.10.2006</t>
  </si>
  <si>
    <t>รถจักรยานยนต์ ขนาด 150 ซีซี พร้อมอุปกรณ์</t>
  </si>
  <si>
    <t>24.05.2007</t>
  </si>
  <si>
    <t>รถยนต์นั่งส่วนกลาง ขนาด 1,600 ซีซี เซฟโรเลต OPTRA</t>
  </si>
  <si>
    <t>17.08.2007</t>
  </si>
  <si>
    <t>รถจักรยานยนต์ขนาด 150 ซีซีพร้อมอุปกรณ์จำนวน 40 คัน</t>
  </si>
  <si>
    <t>01.04.2008</t>
  </si>
  <si>
    <t>รถจักรยานยนต์ โล่ 47630</t>
  </si>
  <si>
    <t>รถจักรยานยนต์ โล่ 47631</t>
  </si>
  <si>
    <t>รถจักรยานยนต์ โล่ 47634</t>
  </si>
  <si>
    <t>รถจักรยานยนต์ โล่ 47636</t>
  </si>
  <si>
    <t>รถจักรยานยนต์ โล่ 47638</t>
  </si>
  <si>
    <t>รถจักรยานยนต์ โล่ 47639</t>
  </si>
  <si>
    <t>รถจักรยานยนต์ โล่ 47640</t>
  </si>
  <si>
    <t>รถจักรยานยนต์ โล่ 47641</t>
  </si>
  <si>
    <t>รถจักรยานยนต์ โล่ 47642</t>
  </si>
  <si>
    <t>รถจักรยานยนต์ โล่ 47643</t>
  </si>
  <si>
    <t>รถจักรยานยนต์ โล่ 47647</t>
  </si>
  <si>
    <t>รถจักรยานยนต์ โล่ 47648</t>
  </si>
  <si>
    <t>รถจักรยานยนต์ โล่ 47650</t>
  </si>
  <si>
    <t>รถจักรยานยนต์ โล่ 47653</t>
  </si>
  <si>
    <t>18.09.2008</t>
  </si>
  <si>
    <t>รถจักรยายนตร์ ขนาด 120cc พร้อมอุปกรณ์</t>
  </si>
  <si>
    <t>01.05.2010</t>
  </si>
  <si>
    <t>รถจักรยานยนต์ ขนาด 150 CC</t>
  </si>
  <si>
    <t>01.06.2014</t>
  </si>
  <si>
    <t>รถบรรทุกน้ำ ขนาดความจุ 15000 ลิตร</t>
  </si>
  <si>
    <t>01.09.2014</t>
  </si>
  <si>
    <t>รถยนต์บรรทุกดีเซลขนาด1ตัน</t>
  </si>
  <si>
    <t>26.07.2018</t>
  </si>
  <si>
    <t>รถ จยย.งานสืบสวน 120 ซีซี ยามาฮ่า รุ่น GT125 งวด 2</t>
  </si>
  <si>
    <t>10.08.2018</t>
  </si>
  <si>
    <t>รถยนต์ตรวจการณ์ TOYOTA Fortuner2.8v4x4บช.น.</t>
  </si>
  <si>
    <t>รถยนต์ตรวจการขับเคลื่อน4ล้อ</t>
  </si>
  <si>
    <t>รถตู้ ยี่ห้อ นิสสัน 15 ที่นั่ง</t>
  </si>
  <si>
    <t>01.12.2020</t>
  </si>
  <si>
    <t>รถเก๋ง ยี่ห้อเซฟโรเรต ออฟตร้า สีเทา</t>
  </si>
  <si>
    <t>รถจักรยานยนต์ ยี่ห้อ ฮอนด้า CBR 150 R</t>
  </si>
  <si>
    <t>รถยนต์โดยสาร 12 ที่นั่ง (ดีเซล) TOYOTA โล่ 19341</t>
  </si>
  <si>
    <t>01.03.2021</t>
  </si>
  <si>
    <t>รถยนต์ปฏิบัติการควบคุมสั่งการและบริหารเหตุการณ์</t>
  </si>
  <si>
    <t>รถจักรยานทดแทน ขนาด 250 ซีซี (งานสายตรวจ)</t>
  </si>
  <si>
    <t>01.07.2021</t>
  </si>
  <si>
    <t>รถจักรยานยนต์ 650 ซีซี คาวาซากิ รุ่น ER-6N(ABS)</t>
  </si>
  <si>
    <t>รถโจมตีแบบกระบะขับเคลื่อนสี่ล้อ 4ประตู</t>
  </si>
  <si>
    <t>รถโจมตีแบบตรวจการณ์ขับเคลื่อนสี่ล้อ อีซุซุรุ่นMU-X</t>
  </si>
  <si>
    <t>รถตู้โดยสาร โตโยต้า คอมมูเตอร์ หลังคาสูง</t>
  </si>
  <si>
    <t>10.06.2021</t>
  </si>
  <si>
    <t>รถบรรทุก(ดีเซล) ขนาด 3ตัน 6ล้อ 3,000 ซีซี</t>
  </si>
  <si>
    <t>รวมหน่วยเบิกจ่ายกองบัญชาการตำรวจนครบาล จำนวน 104 คัน</t>
  </si>
  <si>
    <t>หน่วยเบิกจ่ายกองบังคับการตำรวจน้ำ (2500700238)</t>
  </si>
  <si>
    <t>100000057993</t>
  </si>
  <si>
    <t>02.11.2005</t>
  </si>
  <si>
    <t>เครื่องยนต์ติดท้ายเรือ ขนาด 150 และ 200 แรงม้า</t>
  </si>
  <si>
    <t>100000057994</t>
  </si>
  <si>
    <t>100000057995</t>
  </si>
  <si>
    <t>100000057996</t>
  </si>
  <si>
    <t>100000057997</t>
  </si>
  <si>
    <t>100000057998</t>
  </si>
  <si>
    <t>100000057999</t>
  </si>
  <si>
    <t>100000058000</t>
  </si>
  <si>
    <t>100000104025</t>
  </si>
  <si>
    <t>01.01.2010</t>
  </si>
  <si>
    <t>รถบรรทุก (ดีเซล) ขนาด 1 ตัน ขับเคลื่อน 4</t>
  </si>
  <si>
    <t>100000104027</t>
  </si>
  <si>
    <t>100000105085</t>
  </si>
  <si>
    <t>01.02.2010</t>
  </si>
  <si>
    <t>รถยนต์ตู้ (ปนม.ตร.)</t>
  </si>
  <si>
    <t>100000113601</t>
  </si>
  <si>
    <t>01.07.2010</t>
  </si>
  <si>
    <t>จ้างต่อเรือยนต์เร็วเครื่องยนต์ติดท้าย</t>
  </si>
  <si>
    <t>100000144477</t>
  </si>
  <si>
    <t>18.01.2012</t>
  </si>
  <si>
    <t>เรือตรวจการณ์ ขนาด 35-40 ฟุต 1 ลำ</t>
  </si>
  <si>
    <t>100000145541</t>
  </si>
  <si>
    <t>24.04.2012</t>
  </si>
  <si>
    <t>เรือยนต์เร็วเครื่องยนต์ติดท้าย 3 ลำ</t>
  </si>
  <si>
    <t>100000145586</t>
  </si>
  <si>
    <t>27.04.2012</t>
  </si>
  <si>
    <t>100000145587</t>
  </si>
  <si>
    <t>100000151147</t>
  </si>
  <si>
    <t>01.01.2013</t>
  </si>
  <si>
    <t>รถยนต์บรรทุกขนาด1ตัน(ขับเคลื่อน4ล้อ) บก.รน.</t>
  </si>
  <si>
    <t>100000151163</t>
  </si>
  <si>
    <t>100000177781</t>
  </si>
  <si>
    <t>28.02.2014</t>
  </si>
  <si>
    <t>จัดซื้อรถบรรทุก(ดีเซล) ขนาด 1 ตัน ขับเคลื่อน 4 ล้อ</t>
  </si>
  <si>
    <t>100000177782</t>
  </si>
  <si>
    <t>100000306257</t>
  </si>
  <si>
    <t>เรือท้องแบนพร้อมเครื่องเรือ ลำละ 500,000</t>
  </si>
  <si>
    <t>100000306258</t>
  </si>
  <si>
    <t>100000619249</t>
  </si>
  <si>
    <t>รถยนต์งานจราจร TOYOTA HILUX REVO C-CAB 4x2โล่02494</t>
  </si>
  <si>
    <t>รวมหน่วยเบิกจ่ายกองบังคับการตำรวจน้ำ จำนวน 23 รายการ</t>
  </si>
  <si>
    <t>หน่วยเบิกจ่ายกองการเงิน (2500700010)</t>
  </si>
  <si>
    <t>08.12.2005</t>
  </si>
  <si>
    <t>รถโดยสารขนาด 12 ที่นั่ง NISSAN URVAN โล่ 19185</t>
  </si>
  <si>
    <t>07.12.2005</t>
  </si>
  <si>
    <t>รถบรรทุก ดับเบิ้ลแคป ISUZU โล่ 67165</t>
  </si>
  <si>
    <t>27.04.2006</t>
  </si>
  <si>
    <t>รถโดยสาร 40-45 ที่นั่ง HINO รุ่นRK1SLL โล่ 98889</t>
  </si>
  <si>
    <t>08.02.2007</t>
  </si>
  <si>
    <t>รถจักรยานยนต์ SUZUKI รุ่น UY1258D สีขาว โล่ 93939</t>
  </si>
  <si>
    <t>14.02.2007</t>
  </si>
  <si>
    <t>รถยก PALIEY แบบลากจูง</t>
  </si>
  <si>
    <t>24.04.2007</t>
  </si>
  <si>
    <t>รถจักรยานยนต์ขนาด 140 CC JRD รุ่นTORNADO โล่ 93388</t>
  </si>
  <si>
    <t>รถจักรยานยนต์ขนาด 140 CC JRD รุ่นTORNADO โล่ 93456</t>
  </si>
  <si>
    <t>27.06.2007</t>
  </si>
  <si>
    <t>รถจักรยานยนต์ขนาด 120 ซีซี  SUZUKI โล่ 93400</t>
  </si>
  <si>
    <t>รถจักรยานยนต์ขนาด 120 CC SUZUKI โล่ 93401</t>
  </si>
  <si>
    <t>16.10.2007</t>
  </si>
  <si>
    <t>รถยนต์นั่งส่วนกลาง TOYOTA ALTIS ทะเบียน ชล851</t>
  </si>
  <si>
    <t>รถยนต์นั่งส่วนกลาง TOYOTA ALTIS โล่ 09378</t>
  </si>
  <si>
    <t>รถยนต์นั่งส่วนกลาง TOYOTA ALTIS ทะเบียน ชล864</t>
  </si>
  <si>
    <t>27.12.2007</t>
  </si>
  <si>
    <t>รถโดยสาร 40-45 ที่นั่ง HINO รุ่นRK1JSLL โล่ 98898</t>
  </si>
  <si>
    <t>รถโดยสาร 40-45 ที่นั่ง HINO รุ่นRK1SLL โล่ 98899</t>
  </si>
  <si>
    <t>30.09.2007</t>
  </si>
  <si>
    <t>รถบรรทุก (ดีเชล) ขนาด 1 ตัน ยี่ห้อ Ford Ranger</t>
  </si>
  <si>
    <t>รถบรรทุก (ดีเชล) ขนาด 1 ตัน ยี่ห้ออีซูซุ (CAB)</t>
  </si>
  <si>
    <t>รถบรรทุก(ดีเซล) TOYOTA ทะเบียน ชล864</t>
  </si>
  <si>
    <t xml:space="preserve"> รถบรรทุก (ดีเชล) ขนาด 1 ตัน ยี่ห้ออีซูซุ (CAB)</t>
  </si>
  <si>
    <t>รถโดยสารขนาด 12 ที่นั่ง(ดีเซล) NISSAN โล่ 19185</t>
  </si>
  <si>
    <t>รถบรรทุก (ดีเชล) ขนาด 1 ตัน ยี่ห้อไฟเตอร์ 2.5</t>
  </si>
  <si>
    <t>รถบรรทุก (ดีเชล) ขนาด 1 ตัน ยี่ห้อ NISSAN FRONTIER</t>
  </si>
  <si>
    <t>รถบรรทุก (ดีเชล) ขนาด 1 ตัน ยี่ห้อมิตซูบิชิ</t>
  </si>
  <si>
    <t>รถบรรทุก (ดีเชล) ขนาด 1 ตัน ยี่ห้อโตโยต้า</t>
  </si>
  <si>
    <t xml:space="preserve"> รถบรรทุก (ดีเชล) ขนาด 1 ตัน ยี่ห้อโตโยต้า</t>
  </si>
  <si>
    <t>รถบรรทุกดีเชลขนาด 1 ตันยี่ห้อโตโยต้า</t>
  </si>
  <si>
    <t>รถบรรทุกดีเชลขนาด 1 ตันยี่ห้ออีซูซุ (cab)</t>
  </si>
  <si>
    <t>รถจักรยานยนต์  SUZUKI โล่ 93439</t>
  </si>
  <si>
    <t>05.01.2009</t>
  </si>
  <si>
    <t>รถตรวจสอบคุณภาพน้ำมัน Nissan URVAN โล่ 19183</t>
  </si>
  <si>
    <t>18.11.2009</t>
  </si>
  <si>
    <t>รถจักรยานยนต์ สายตรวจ ขนาด 140 ซีซี</t>
  </si>
  <si>
    <t>13.01.2010</t>
  </si>
  <si>
    <t>รถเก๋ง TOYOTA VIOS 1.5J โล่ 09431</t>
  </si>
  <si>
    <t>รถจักรยานยนต์ขนาด 140 ซีซี</t>
  </si>
  <si>
    <t>15.12.2011</t>
  </si>
  <si>
    <t>รถบรรทุกดีเซล ISUZU HI-LANDER 3.0  8กค5431</t>
  </si>
  <si>
    <t>21.06.2012</t>
  </si>
  <si>
    <t>รถบรรทุก(ดีเซล)  ISUZU รุ่น NMR85H5FAHโล่ 79033</t>
  </si>
  <si>
    <t>รถบรรทุก(ดีเซล)  ISUZU รุ่น NMR85H5FAHโล่ 79034</t>
  </si>
  <si>
    <t>01.11.2012</t>
  </si>
  <si>
    <t>รถยนต์นั่ง MERCEDES-BANZ รุ่น S350 CDI L ฎษ9901</t>
  </si>
  <si>
    <t>08.10.2012</t>
  </si>
  <si>
    <t>รถบรรทุก (ดีเซล) ขนาด 1 ตัน แบบดับเบิ้ลแคบโล่67536</t>
  </si>
  <si>
    <t>รถบรรทุก (ดีเซล) ขนาด 1 ตัน แบบดับเบิ้ลแคบโล่67537</t>
  </si>
  <si>
    <t>รถบรรทุก (ดีเซล) ขนาด 1 ตัน แบบดับเบิ้ลแคบโล่67538</t>
  </si>
  <si>
    <t>รถบรรทุก (ดีเซล) ขนาด 1 ตัน แบบดับเบิ้ลแคบโล่67539</t>
  </si>
  <si>
    <t>รถบรรทุก (ดีเซล) ขนาด 1 ตัน แบบดับเบิ้ลแคบโล่67540</t>
  </si>
  <si>
    <t>รถบรรทุก (ดีเซล) ขนาด 1 ตัน แบบดับเบิ้ลแคบโล่67541</t>
  </si>
  <si>
    <t>รถบรรทุก (ดีเซล) ขนาด 1 ตัน แบบดับเบิ้ลแคบโล่67542</t>
  </si>
  <si>
    <t>รถบรรทุก (ดีเซล) ขนาด 1 ตัน แบบดับเบิ้ลแคบโล่67543</t>
  </si>
  <si>
    <t>รถบรรทุก (ดีเซล) ขนาด 1 ตัน แบบดับเบิ้ลแคบโล่67544</t>
  </si>
  <si>
    <t>รถบรรทุก (ดีเซล) ขนาด 1 ตัน แบบดับเบิ้ลแคบโล่67547</t>
  </si>
  <si>
    <t>รถบรรทุก (ดีเซล) ขนาด 1 ตัน แบบดับเบิ้ลแคบโล่67548</t>
  </si>
  <si>
    <t>รถบรรทุก (ดีเซล) ขนาด 1 ตัน แบบดับเบิ้ลแคบโล่67549</t>
  </si>
  <si>
    <t>รถบรรทุก (ดีเซล) ขนาด 1 ตัน แบบดับเบิ้ลแคบโล่67550</t>
  </si>
  <si>
    <t>รถบรรทุก (ดีเซล) ขนาด 1 ตัน แบบดับเบิ้ลแคบโล่67552</t>
  </si>
  <si>
    <t>รถบรรทุก (ดีเซล) ขนาด 1 ตัน แบบดับเบิ้ลแคบโล่67553</t>
  </si>
  <si>
    <t>รถบรรทุก (ดีเซล) ขนาด 1 ตัน แบบดับเบิ้ลแคบโล่67554</t>
  </si>
  <si>
    <t>รถบรรทุก (ดีเซล) ขนาด 1 ตัน แบบดับเบิ้ลแคบโล่67555</t>
  </si>
  <si>
    <t>รถบรรทุก (ดีเซล) ขนาด 1 ตัน แบบดับเบิ้ลแคบโล่67556</t>
  </si>
  <si>
    <t>รถบรรทุก (ดีเซล) ขนาด 1 ตัน แบบดับเบิ้ลแคบโล่67557</t>
  </si>
  <si>
    <t>รถบรรทุก (ดีเซล) ขนาด 1 ตัน แบบดับเบิ้ลแคบโล่67559</t>
  </si>
  <si>
    <t>รถบรรทุก (ดีเซล) ขนาด 1 ตัน แบบดับเบิ้ลแคบโล่67560</t>
  </si>
  <si>
    <t>รถบรรทุก (ดีเซล) ขนาด 1 ตัน แบบดับเบิ้ลแคบโล่67561</t>
  </si>
  <si>
    <t>รถบรรทุก (ดีเซล) ขนาด 1 ตัน แบบดับเบิ้ลแคบโล่67562</t>
  </si>
  <si>
    <t>รถบรรทุก (ดีเซล) ขนาด 1 ตัน แบบดับเบิ้ลแคบโล่67564</t>
  </si>
  <si>
    <t>03.10.2012</t>
  </si>
  <si>
    <t>รถจักรยานยนต์ SUZUKI รุ่น FW110SD-K โล่ 93637</t>
  </si>
  <si>
    <t>11.02.2015</t>
  </si>
  <si>
    <t>รถจยย.ยามาฮ่ารุ่น MIO 120 cc.โล่ 93915</t>
  </si>
  <si>
    <t>รถจยย.ยามาฮ่ารุ่น MIO 120 cc.โล่ 93925</t>
  </si>
  <si>
    <t>รถจยย.ยามาฮ่ารุ่น MIO 120 cc.โล่ 93929</t>
  </si>
  <si>
    <t>รถจยย.ยามาฮ่ารุ่น MIO 120 cc.โล่ 93940</t>
  </si>
  <si>
    <t>01.05.2015</t>
  </si>
  <si>
    <t>รถยนต์บรรทุก ISUZU 2 ตอน 4 ประตู โล่ 66958</t>
  </si>
  <si>
    <t>รถบรรทุก(ดีเซล) ISUZU 4 ประตู โล่ 66886</t>
  </si>
  <si>
    <t>01.04.2017</t>
  </si>
  <si>
    <t>รถตรวจสอบคุณภาพน้ำมัน NISSAN โล่ 95029 ปนม.ตร.</t>
  </si>
  <si>
    <t>รถ จยย.ขนาด 110 CC. ยี่ห้อ HONDA โล่ 61020 ปนม.ตร.</t>
  </si>
  <si>
    <t>รถ จยย.ขนาด 110 CC. ยี่ห้อ HONDA โล่ 61019 ปนม.ตร.</t>
  </si>
  <si>
    <t>รถ จยย.ขนาด 110 CC. ยี่ห้อ HONDA โล่ 61111 ปนม.ตร.</t>
  </si>
  <si>
    <t>รถ จยย. ขนาด 120 CC.ยี่ห้อSUZUKI โล่ 61012 ปนม.ตร.</t>
  </si>
  <si>
    <t>30.03.2017</t>
  </si>
  <si>
    <t>รถ จยย. ไทเกอร์ โล่ 44131</t>
  </si>
  <si>
    <t>รถ จยย. ไทเกอร์ โล่ 44132</t>
  </si>
  <si>
    <t>รถ จยย. ไทเกอร์ โล่ 44133</t>
  </si>
  <si>
    <t>รถ จยย. ไทเกอร์ โล่ 44134</t>
  </si>
  <si>
    <t>รถ จยย. ไทเกอร์ โล่ 44135</t>
  </si>
  <si>
    <t>รถ จยย. ไทเกอร์ โล่ 44136</t>
  </si>
  <si>
    <t>รถ จยย. ไทเกอร์ โล่ 44137</t>
  </si>
  <si>
    <t>รถ จยย. ไทเกอร์ โล่ 44138</t>
  </si>
  <si>
    <t>รถ จยย. ไทเกอร์ โล่ 44139</t>
  </si>
  <si>
    <t>รถ จยย. ไทเกอร์ โล่ 44140</t>
  </si>
  <si>
    <t>รถ จยย. ไทเกอร์ โล่ 93268</t>
  </si>
  <si>
    <t>รถ จยย. ไทเกอร์ โล่ 93269</t>
  </si>
  <si>
    <t>รถ จยย. ไทเกอร์ โล่ 93272</t>
  </si>
  <si>
    <t>รถ จยย. ไทเกอร์ โล่ 93274</t>
  </si>
  <si>
    <t>23.06.2017</t>
  </si>
  <si>
    <t>รถจักรยานยนต์ขนาด 110 ซีซี โล่ 93503</t>
  </si>
  <si>
    <t>รถจักรยานยนต์ขนาด 110 ซีซี โล่ 93507</t>
  </si>
  <si>
    <t>รถจักรยานยนต์ขนาด 110 ซีซี โล่ 93509</t>
  </si>
  <si>
    <t>รถจักรยานยนต์ขนาด 110 ซีซี โล่ 93512</t>
  </si>
  <si>
    <t>รถจักรยานยนต์ขนาด 110 ซีซี โล่ 93514</t>
  </si>
  <si>
    <t>รถจักรยานยนต์ขนาด 110 ซีซี โล่ 93516</t>
  </si>
  <si>
    <t>รถจักรยานยนต์ขนาด 110 ซีซี โล่ 93517</t>
  </si>
  <si>
    <t>รถจักรยานยนต์ขนาด 110 ซีซี โล่ 93520</t>
  </si>
  <si>
    <t>รถจักรยานยนต์ขนาด 110 ซีซี โล่ 93522</t>
  </si>
  <si>
    <t>รถจักรยานยนต์ขนาด 110 ซีซี โล่ 93529</t>
  </si>
  <si>
    <t>รถจักรยานยนต์ขนาด 110 ซีซี โล่ 93505</t>
  </si>
  <si>
    <t>รถจักรยานยนต์ขนาด 110 ซีซี โล่ 93506</t>
  </si>
  <si>
    <t>รถจักรยานยนต์ขนาด 110 ซีซี โล่ 93510</t>
  </si>
  <si>
    <t>รถจักรยานยนต์ขนาด 110 ซีซี โล่ 93513</t>
  </si>
  <si>
    <t>รถจักรยานยนต์ขนาด 110 ซีซี โล่ 93515</t>
  </si>
  <si>
    <t>รถจักรยานยนต์ขนาด 110 ซีซี โล่ 93518</t>
  </si>
  <si>
    <t>รถจักรยานยนต์ขนาด 110 ซีซี โล่ 93519</t>
  </si>
  <si>
    <t>รถจักรยานยนต์ขนาด 110 ซีซี โล่ 93521</t>
  </si>
  <si>
    <t>รถจักรยานยนต์ขนาด 110 ซีซี โล่ 93523</t>
  </si>
  <si>
    <t>รถจักรยานยนต์ขนาด 110 ซีซี โล่ 93524</t>
  </si>
  <si>
    <t>รถจักรยานยนต์ขนาด 110 ซีซี โล่ 93525</t>
  </si>
  <si>
    <t>รถจักรยานยนต์ขนาด 110 ซีซี โล่ 93528</t>
  </si>
  <si>
    <t>01.06.2017</t>
  </si>
  <si>
    <t>รถจักรยานยนต์ขนาด 110 ซีซี โล่ 93475</t>
  </si>
  <si>
    <t>รถจักรยานยนต์ขนาด 110 ซีซี โล่ 93476</t>
  </si>
  <si>
    <t>รถจักรยานยนต์ขนาด 110 ซีซี โล่ 93478</t>
  </si>
  <si>
    <t>รถจักรยานยนต์ขนาด 110 ซีซี โล่ 93479</t>
  </si>
  <si>
    <t>รถจักรยานยนต์ขนาด 110 ซีซี โล่ 93481</t>
  </si>
  <si>
    <t>รถจักรยานยนต์ขนาด 110 ซีซี โล่ 93483</t>
  </si>
  <si>
    <t>รถจักรยานยนต์ขนาด 110 ซีซี โล่ 93484</t>
  </si>
  <si>
    <t>รถจักรยานยนต์ขนาด 110 ซีซี โล่ 93485</t>
  </si>
  <si>
    <t>รถจักรยานยนต์ขนาด 110 ซีซี โล่ 93486</t>
  </si>
  <si>
    <t>รถจักรยานยนต์ขนาด 110 ซีซี โล่ 93487</t>
  </si>
  <si>
    <t>รถจักรยานยนต์ขนาด 110 ซีซี โล่ 93488</t>
  </si>
  <si>
    <t>รถจักรยานยนต์ขนาด 110 ซีซี โล่ 93489</t>
  </si>
  <si>
    <t>รถจักรยานยนต์ขนาด 110 ซีซี โล่ 93491</t>
  </si>
  <si>
    <t>รถจักรยานยนต์ขนาด 110 ซีซี โล่ 93493</t>
  </si>
  <si>
    <t>รถจักรยานยนต์ขนาด 110 ซีซี โล่ 93494</t>
  </si>
  <si>
    <t>รถจักรยานยนต์ขนาด 110 ซีซี โล่ 93497</t>
  </si>
  <si>
    <t>28.06.2017</t>
  </si>
  <si>
    <t>รถจักรยานยนต์โล่ 93631</t>
  </si>
  <si>
    <t>รถนั่งส่วนกลางโล่ 09509</t>
  </si>
  <si>
    <t>รถนั่งส่วนกลางโล่ 09510</t>
  </si>
  <si>
    <t>รถนั่งส่วนกลางโล่ 09511</t>
  </si>
  <si>
    <t>รถจักรยานยนต์โล่ 93632</t>
  </si>
  <si>
    <t>12.07.2017</t>
  </si>
  <si>
    <t>รถโดยสารปรับอากาศ 40 ที่นั่ง HINO รุ่น RK8โล่10110</t>
  </si>
  <si>
    <t>26.01.2018</t>
  </si>
  <si>
    <t>รถยนต์บรรทุก ISUZU CAB4 1.9 Ddi s โล่ 07664 ปนม.ตร</t>
  </si>
  <si>
    <t>23.02.2018</t>
  </si>
  <si>
    <t>รถจักรยานยนต์ SUZUKI รุ่น UF110NB โล่ 78091</t>
  </si>
  <si>
    <t>20.08.2018</t>
  </si>
  <si>
    <t>รถตรวจสอบคุณภาพน้ำมันเชื้อเพลิง ปนม.ตร.</t>
  </si>
  <si>
    <t>01.09.2018</t>
  </si>
  <si>
    <t>รถบรรทุก TOYOTA โล่ 50428 ปนม.ตร.</t>
  </si>
  <si>
    <t>รถบรรทุก TOYOTA โล่ 50429 ปนม.ตร.</t>
  </si>
  <si>
    <t>รถบรรทุก TOYOTA โล่ 50430 ปนม.ตร.</t>
  </si>
  <si>
    <t>รถยนต์นั่ง TOYOTA NEW ALTIS 1.6G COROLLA โล่ 01281</t>
  </si>
  <si>
    <t>รถยนต์นั่ง TOYOTA NEW ALTIS 1.6G COROLLA โล่ 01282</t>
  </si>
  <si>
    <t>รถยนต์ตรวจการณ์ ISUZU รุ่น MU-X โล่ 09861</t>
  </si>
  <si>
    <t>รถยนต์ตรวจการณ์ ISUZU รุ่น MU-X โล่ 09882</t>
  </si>
  <si>
    <t>รถยนต์ตรวจการณ์ ISUZU รุ่น MU-X โล่ 11211</t>
  </si>
  <si>
    <t>รถตู้ 15 ที่นั่ง NISSAN รุ่น NV 350 URVAN โล่10205</t>
  </si>
  <si>
    <t>รถ จยย.สืบสวน 120 ซีซี ยามาฮ่า รุ่น GT125 โล่33779</t>
  </si>
  <si>
    <t>รถ จยย.สืบสวน 120 ซีซี ยามาฮ่า รุ่น GT125 โล่60311</t>
  </si>
  <si>
    <t>รถ จยย.สืบสวน 120 ซีซี ยามาฮ่า รุ่น GT125 โล่68869</t>
  </si>
  <si>
    <t>รถ จยย.สืบสวน 120 ซีซี ยามาฮ่า รุ่น GT125 โล่68870</t>
  </si>
  <si>
    <t xml:space="preserve"> รถตู้ 15 ที่นั่ง NISSAN รุ่น NV 350 URVANโล่10523</t>
  </si>
  <si>
    <t>01.04.2019</t>
  </si>
  <si>
    <t>รถยนต็ตรวจการณ์ ISUZU รุ่น MU-X 4x2 1.9 โล่ 11241</t>
  </si>
  <si>
    <t>รถยนต์ HONDA รุ่น ACCORD เกรด 2.0 EL โล่23786</t>
  </si>
  <si>
    <t>รถยนต์ HONDA รุ่น ACCORD เกรด 2.4 EL โล่ 23787</t>
  </si>
  <si>
    <t>01.07.2019</t>
  </si>
  <si>
    <t>รถโดยสาร 12 ที่นั่ง(ดีเซล)Toyota/Hiace โล่19193</t>
  </si>
  <si>
    <t>รถโดยสาร 12 ที่นั่ง(ดีเซล)Toyota/Hiace โล่19194</t>
  </si>
  <si>
    <t>รถยนต์บรรทุก 6 ล้อ HINO โล่ 89102</t>
  </si>
  <si>
    <t>รถบรรทุก ISUZU CAB4 โล่ 67483</t>
  </si>
  <si>
    <t>รถยนต์ HONDA CIVIC รุ่น EA ทะเบียน 1กฆ533</t>
  </si>
  <si>
    <t>รถบัสขนาดเล็ก 21 ที่นั่ง แบบปรับอากาศ โล่ 98942</t>
  </si>
  <si>
    <t>รถนั่งส่วนกลาง โตโยต้า โคโลน่า ทะเบียน ฌฟ7041</t>
  </si>
  <si>
    <t>รถนั่งส่วนกลาง โตโยต้า โคโลน่า ทะเบียน ฌฟ7042</t>
  </si>
  <si>
    <t>รถจักรยานยนต์ยี่ห้อ  HONDA รุ่น WAVEII0I โล่ 93587</t>
  </si>
  <si>
    <t>รถจักรยานยนต์ยี่ห้อ  HONDA รุ่น WAVEII0I โล่ 93588</t>
  </si>
  <si>
    <t>รถจักรยานยนต์ยี่ห้อ  HONDA รุ่น WAVEII0I โล่ 93589</t>
  </si>
  <si>
    <t>รถจักรยานยนต์ยี่ห้อ  HONDA รุ่น WAVEII0I โล่ 93590</t>
  </si>
  <si>
    <t>รถจักรยานยนต์ยี่ห้อ  HONDA รุ่น WAVEII0I โล่ 93591</t>
  </si>
  <si>
    <t>รถจักรยานยนต์ยี่ห้อ  HONDA รุ่น WAVEII0I โล่ 93592</t>
  </si>
  <si>
    <t>รถจักรยานยนต์ยี่ห้อ  HONDA รุ่น WAVEII0I โล่ 93593</t>
  </si>
  <si>
    <t>รถจักรยานยนต์ยี่ห้อ  HONDA รุ่น WAVEII0I โล่ 93595</t>
  </si>
  <si>
    <t>รถจักรยานยนต์ยี่ห้อ  HONDA รุ่น WAVEII0I โล่ 93596</t>
  </si>
  <si>
    <t>รถจักรยานยนต์ยี่ห้อ  HONDA รุ่น WAVEII0I โล่ 93598</t>
  </si>
  <si>
    <t>รถ จยย.ยามาฮ่ารุ่น MIO 120 ซีซี โล่ 93900</t>
  </si>
  <si>
    <t>รถ จยย.ยามาฮ่ารุ่น MIO 120 ซีซี โล่ 93905</t>
  </si>
  <si>
    <t>รถ จยย.ยามาฮ่ารุ่น MIO 120 ซีซี โล่ 93907</t>
  </si>
  <si>
    <t>รถ จยย.ยามาฮ่ารุ่น MIO 120 ซีซี โล่ 93909</t>
  </si>
  <si>
    <t>รถยนต์นั่ง ยี่ห้อ BMW รุ่น 528i A ทะเบียน ญณ9919</t>
  </si>
  <si>
    <t>รถยนต์นั่งส่วนกลาง TOYOTA รุ่น VIOS 1.5J โล่ 09391</t>
  </si>
  <si>
    <t>รถยนต์นั่งส่วนกลาง TOYOTA รุ่น VIOS 1.5J โล่ 09392</t>
  </si>
  <si>
    <t>รถยนต์นั่งส่วนกลาง TOYOTA รุ่น VIOS 1.5J โล่ 09394</t>
  </si>
  <si>
    <t>รถยนต์นั่งส่วนกลาง TOYOTA รุ่น VIOS 1.5J โล่ 09395</t>
  </si>
  <si>
    <t>รถยนต์นั่งส่วนกลาง TOYOTA รุ่น VIOS 1.5J โล่ 09396</t>
  </si>
  <si>
    <t>รถยนต์นั่งส่วนกลาง TOYOTA รุ่น VIOS 1.5J โล่ 09397</t>
  </si>
  <si>
    <t>รถยนต์นั่งส่วนกลาง TOYOTA รุ่น VIOS 1.5J โล่ 09398</t>
  </si>
  <si>
    <t>รถยนต์นั่งส่วนกลาง TOYOTA รุ่น VIOS 1.5J โล่ 09399</t>
  </si>
  <si>
    <t>รถยนต์นั่งส่วนกลาง TOYOTA รุ่น VIOS 1.5J โล่ 09400</t>
  </si>
  <si>
    <t>รถยนต์นั่งส่วนกลาง TOYOTA รุ่น VIOS 1.5J โล่ 09401</t>
  </si>
  <si>
    <t>รถยนต์นั่งส่วนกลาง TOYOTA รุ่น VIOS 1.5J โล่ 09403</t>
  </si>
  <si>
    <t>รถยนต์นั่งส่วนกลาง TOYOTA รุ่น VIOS 1.5J โล่ 09404</t>
  </si>
  <si>
    <t>รถยนต์นั่งส่วนกลาง TOYOTA รุ่น VIOS 1.5J โล่ 09405</t>
  </si>
  <si>
    <t>รถยนต์นั่งส่วนกลาง TOYOTA รุ่น VIOS 1.5J ฎน2213</t>
  </si>
  <si>
    <t>รถยนต์นั่งส่วนกลาง TOYOTA รุ่น VIOS 1.5J โล่ 09408</t>
  </si>
  <si>
    <t>รถยนต์นั่งส่วนกลาง TOYOTA รุ่น VIOS 1.5J โล่ 09409</t>
  </si>
  <si>
    <t>รถยนต์นั่งส่วนกลาง TOYOTA รุ่น VIOS 1.5J ฎธ2765</t>
  </si>
  <si>
    <t>รถยนต์นั่งส่วนกลาง TOYOTA รุ่น VIOS 1.5J โล่ 09412</t>
  </si>
  <si>
    <t>รถยนต์นั่งส่วนกลาง TOYOTA รุ่น VIOS 1.5J ฌล5321</t>
  </si>
  <si>
    <t>รถยนต์นั่งส่วนกลาง TOYOTA รุ่น VIOS 1.5J โล่ 09415</t>
  </si>
  <si>
    <t>รถยนต์นั่งส่วนกลาง TOYOTA รุ่น VIOS 1.5J โล่ 09416</t>
  </si>
  <si>
    <t>รถยนต์นั่งส่วนกลาง TOYOTA รุ่น VIOS 1.5J ฎธ3729</t>
  </si>
  <si>
    <t>รถยนต์นั่งส่วนกลาง TOYOTA รุ่น VIOS 1.5J โล่ 09418</t>
  </si>
  <si>
    <t>รถยนต์นั่งส่วนกลาง TOYOTA รุ่น VIOS 1.5J ฎธ6403</t>
  </si>
  <si>
    <t>20.12.2019</t>
  </si>
  <si>
    <t>รถยนต์นำธงชัยเฉลิมพล TATA รุ่นSingle Cabโล่ 100018</t>
  </si>
  <si>
    <t>10.01.2020</t>
  </si>
  <si>
    <t>รถยนต์นำธงชัยเฉลิมพล TATA รุ่นSingle Cabโล่ 100021</t>
  </si>
  <si>
    <t>รถยนต์ตู้โดยสาร NISSAN รุ่น NV350 URVAN โล่ 100008</t>
  </si>
  <si>
    <t>รถยนต์ตู้โดยสาร NISSAN รุ่น NV350 URVAN โล่ 100009</t>
  </si>
  <si>
    <t>รถยนต์ตู้โดยสาร NISSAN รุ่น NV350 URVAN โล่ 100010</t>
  </si>
  <si>
    <t>รถยนต์ตู้โดยสาร NISSAN รุ่น NV350 URVAN โล่ 100011</t>
  </si>
  <si>
    <t>01.09.2020</t>
  </si>
  <si>
    <t>รถจักรยานยนต์ทดแทน ขนาด 120 ซีซี ทะเบียนโล่ 93981</t>
  </si>
  <si>
    <t>รถจักรยานยนต์ทดแทน ขนาด 120 ซีซี ทะเบียนโล่ 93983</t>
  </si>
  <si>
    <t>รถจักรยานยนต์ทดแทน ขนาด 120 ซีซี ทะเบียนโล่ 93984</t>
  </si>
  <si>
    <t>รถจักรยานยนต์ทดแทน ขนาด 120 ซีซี ทะเบียนโล่ 93987</t>
  </si>
  <si>
    <t>รถจักรยานยนต์ทดแทน ขนาด 120 ซีซี ทะเบียนโล่ 93988</t>
  </si>
  <si>
    <t>01.01.2021</t>
  </si>
  <si>
    <t>รถยนต์โดยสาร 40 ที่นั่ง HINO รุ่น RK8JSLA งวดที่1</t>
  </si>
  <si>
    <t>รถยนต์โดยสาร 40 ที่นั่ง HINO รุ่น RK8JSLA งวดที่11</t>
  </si>
  <si>
    <t>รถยนต์ตรวจการณ์อเนกประสงค์THAIRUNG รุ่น TRโล่03538</t>
  </si>
  <si>
    <t>รถยนต์โดยสาร 40 ที่นั่ง HINO รุ่น RK8JSLA งวดที5</t>
  </si>
  <si>
    <t>รถ จยย.งานจราจรพร้อมอุปกรณ์ ยามาฮ่า NMAX โล่ 99803</t>
  </si>
  <si>
    <t>รถ จยย.งานจราจรพร้อมอุปกรณ์ ยามาฮ่า NMAX โล่ 99809</t>
  </si>
  <si>
    <t>รถ จยย.งานจราจรพร้อมอุปกรณ์ ยามาฮ่า NMAX โล่ 99810</t>
  </si>
  <si>
    <t>15.02.2021</t>
  </si>
  <si>
    <t>รถยนต์ปฏิบัติการพิเศษ(ดีเซล) ISUZU All New MU-X</t>
  </si>
  <si>
    <t>29.03.2021</t>
  </si>
  <si>
    <t>รถยนต์ตรวจการณ์ทั่วไป LAND ROVER,DEFENDER 110 S</t>
  </si>
  <si>
    <t>รถยนต์นั่งTOYOTA NEW ALTIS โล่09793</t>
  </si>
  <si>
    <t>01.01.2018</t>
  </si>
  <si>
    <t>รถจักรยานยนต์ โล่ 93053</t>
  </si>
  <si>
    <t>รถจักรยานยนต์ โล่ 93055</t>
  </si>
  <si>
    <t>17.06.2019</t>
  </si>
  <si>
    <t>รถยนต์ขนาดไม่น้อยกว่า 4 ล้อ พร้อมงานประกอบตัวถัง</t>
  </si>
  <si>
    <t>รถบรรทุก(ดีเซล) 1 ตัน หลังคาไฟเบอร์กลาส(ค.ไม่ระบุ)</t>
  </si>
  <si>
    <t>รถจักรยานยนต์ ขนาด 110 ซีซี (ค.ไม่ระบุฯ)</t>
  </si>
  <si>
    <t>รถเก๋ง นิสสัน รุ่น ทิด้า ราทิโอ โล่ 09446</t>
  </si>
  <si>
    <t>รถเก๋ง นิสสัน รุ่น ทิด้า ราทิโอ โล่ 09449</t>
  </si>
  <si>
    <t>รถยนต์บรรทุก (ดีเซล) ISUZU CAB4 1.9 Ddi S โล่07722</t>
  </si>
  <si>
    <t>รถยนต์นั่ง TOYOTA NEW ALTIS 1.6G ทะเบียน 5กว 9958</t>
  </si>
  <si>
    <t>รถยนต์นั่ง TOYOTA NEW ALTIS 1.6G ทะเบียน 6กข 2974</t>
  </si>
  <si>
    <t>รถยนต์นั่ง TOYOTA NEW ALTIS 1.6G โล่ 09585</t>
  </si>
  <si>
    <t>รถยนต์นั่ง TOYOTA NEW ALTIS 1.6G โล่ 09590</t>
  </si>
  <si>
    <t>รถยนต์นั่ง TOYOTA NEW ALTIS 1.6G โล่ 09591</t>
  </si>
  <si>
    <t>รถยนต์นั่ง TOYOTA NEW ALTIS 1.6G โล่ 10328</t>
  </si>
  <si>
    <t>รถยนต์นั่ง TOYOTA NEW ALTIS 1.6G โล่ 11234</t>
  </si>
  <si>
    <t>รถยนต์นั่ง TOYOTA รุ่น NEW ALTIS 1.6G 6กข2693</t>
  </si>
  <si>
    <t>รถยนต์นั่ง TOYOTA รุ่น NEW ALTIS 1.6G 6กข3009</t>
  </si>
  <si>
    <t>รถยนต์กระบะ โตโยต้า โล่ 66624 (ค.ไม่ระบุ)</t>
  </si>
  <si>
    <t>รถยนต์กระบะ โตโยต้า โล่ 66625 (ค.ไม่ระบุ)</t>
  </si>
  <si>
    <t>รถยนต์กระบะ 4 ประตู โตโยต้า โล่ 66623 (ค.ไม่ระบุ)</t>
  </si>
  <si>
    <t>รถยนต์กระบะเอ็กตร้าแคปโตโยต้า โล่ 66622(ค.ไม่ระบุ)</t>
  </si>
  <si>
    <t>รถยนต์กระบะคิงส์แคป นิสสสัน โล่ 66790 (ค.ไม่ระบุ)</t>
  </si>
  <si>
    <t>รถยนต์กระบะ ดับเบิ้ลแคปอีซูซุ โล่ 66930(ค.ไม่ระบุ)</t>
  </si>
  <si>
    <t>รถยนต์กระบะ ดับเบิ้ลแคปอีซูซุ โล่ 66931(ค.ไม่ระบุ)</t>
  </si>
  <si>
    <t>รถยนต์กระบะ ดับเบิ้ลแคปอีซูซุ โล่ 66933(ค.ไม่ระบุ)</t>
  </si>
  <si>
    <t>รถยนต์กระบะ ดับเบิ้ลแคปอีซูซุ โล่ 66934(ค.ไม่ระบุ)</t>
  </si>
  <si>
    <t>รถยนต์ตู้ 12 ที่นั่ง โตโยต้า (ค.ไม่ระบุ)</t>
  </si>
  <si>
    <t>รถยนต์ตู้ 12 ที่นั่ง โตโยต้า โล่ 19108 (ค.ไม่ระบุ)</t>
  </si>
  <si>
    <t>รถยนต์ตู้ 12 ที่นั่ง โตโยต้า โล่ 19109 (ค.ไม่ระบุ)</t>
  </si>
  <si>
    <t>รถยนต์เก๋ง วอลโว่ โล่ 09224 (ค.ไม่ระบุ)</t>
  </si>
  <si>
    <t>รถยนต์เก๋ง นิสสัน เซฟิโร่ โล่ 09298 (ค.ไม่ระบุ)</t>
  </si>
  <si>
    <t>รถจักรยานยนต์ ยามาฮ่าโล่ 92995 (ค.ไม่ระบุ)</t>
  </si>
  <si>
    <t>รถจักรยานยนต์ ยามาฮ่าโล่ 92996 (ค.ไม่ระบุ)</t>
  </si>
  <si>
    <t>รถจักรยานยนต์ ซูซุกิ โล่ 92932 (ค.ไม่ระบุ)</t>
  </si>
  <si>
    <t>รถจักรยานยนต์ ซูซุกิ โล่ 92933 (ค.ไม่ระบุ)</t>
  </si>
  <si>
    <t>รถจักรยานยนต์ ซูซุกิ โล่ 92934 (ค.ไม่ระบุ)</t>
  </si>
  <si>
    <t>รถจักรยานยนต์ ซูซุกิ (ค.ไม่ระบุ)</t>
  </si>
  <si>
    <t>รถโดยสารขนาด 12ที่นั่งโตโยต้า โล่ 19173(ค.ไม่ระบุ)</t>
  </si>
  <si>
    <t>รถ จยย. ไทเกอร์ โล่ 93270</t>
  </si>
  <si>
    <t>รถจักรยานยนต์ทดแทน ขนาด 120 ซีซี ทะเบียนโล่ 93990</t>
  </si>
  <si>
    <t>รถตู้ขนาด 12 ที่นั่ง (ครุภัณฑ์ไม่ระบุฯ)</t>
  </si>
  <si>
    <t>รถจักรยานยนต์ VR 150 (ครุภัณฑ์ไม่ระบุฯ)</t>
  </si>
  <si>
    <t>01.01.2017</t>
  </si>
  <si>
    <t>รถ จยย.JRD โล่ 93387</t>
  </si>
  <si>
    <t>รถ จยย.JRD โล่ 93390</t>
  </si>
  <si>
    <t>รถ จยย. ไทเกอร์ โล่ 93266</t>
  </si>
  <si>
    <t>รถ จยย. ไทเกอร์ โล่ 93271</t>
  </si>
  <si>
    <t>01.10.2020</t>
  </si>
  <si>
    <t>รถยนต์หุ้มเกราะกันกระสุน ล้อยาง 4x4 รุ่นREVA III S</t>
  </si>
  <si>
    <t>08.11.2020</t>
  </si>
  <si>
    <t>รถควบคุมบังคับบัญชาและบริหารเหตุการณ์ ISUZU</t>
  </si>
  <si>
    <t>รถยนต์บรรทุกขนาด 1 ตัน (ค.ไม่ระบุฯ)</t>
  </si>
  <si>
    <t>รถยก (ค.ไม่ระบุฯ)</t>
  </si>
  <si>
    <t>รถจักรยานยนต์ (ค.ไม่ระบุฯ)</t>
  </si>
  <si>
    <t>รถยนต์ปฏิบัติการเก็บกู้วัตถุระเบิด (ค.ไม่ระบุฯ)</t>
  </si>
  <si>
    <t>26.03.2021</t>
  </si>
  <si>
    <t>รถยนต์ปฏิบัติการณ์พร้อมติดตั้งระบบฯTOYOTA,Commuter</t>
  </si>
  <si>
    <t>27.09.2021</t>
  </si>
  <si>
    <t>รถยนต์ตู้ 12 ที่นั่งMercedes Benz,Sprinter 519 CDI</t>
  </si>
  <si>
    <t>26.04.2021</t>
  </si>
  <si>
    <t>รถยนต์ตรวจการณ์แบบหุ้มเกราะยี่ห้อ Land Rover บก.ปพ</t>
  </si>
  <si>
    <t>รวมหน่วยเบิกจ่ายกองการเงิน จำนวน 1,076 คัน</t>
  </si>
  <si>
    <t>รวมทั้งสิ้น จำนวน 2,259 คัน</t>
  </si>
  <si>
    <t xml:space="preserve">                           สำนักงานตำรวจแห่งชาติ </t>
  </si>
  <si>
    <t>รายงานครุภัณฑ์ยานพาหนะที่ไม่ได้บันทึกในระบบ GFMIS</t>
  </si>
  <si>
    <t>รายละเอียดรถ</t>
  </si>
  <si>
    <t>เลขเครื่องยนต์</t>
  </si>
  <si>
    <t>เลขตัวรถ</t>
  </si>
  <si>
    <t>เลขทะเบียน</t>
  </si>
  <si>
    <t>ราคา</t>
  </si>
  <si>
    <t>วันรับมา</t>
  </si>
  <si>
    <t>หน่วยเบิกจ่ายตำรวจภูธรจังหวัดปทุมธานี (2500700647)</t>
  </si>
  <si>
    <t>สภ.สวนพริกไทย</t>
  </si>
  <si>
    <t>รถจักรยานยนต์ ยี่ห้อชิงฟู สีขาว</t>
  </si>
  <si>
    <t>XF125A</t>
  </si>
  <si>
    <t>XF125-3068717</t>
  </si>
  <si>
    <t>โล่ 07313</t>
  </si>
  <si>
    <t>-</t>
  </si>
  <si>
    <t>รวม 1 คัน</t>
  </si>
  <si>
    <t>สภ.คลองหลวง</t>
  </si>
  <si>
    <t>รถกระบะ ยี่ห้อมิตซูบิชิ Stardar สีน้ำตาล</t>
  </si>
  <si>
    <t>4D.56TRAA0007</t>
  </si>
  <si>
    <t>MMTonk.64Ewa002018</t>
  </si>
  <si>
    <t xml:space="preserve">โล่ 21704 </t>
  </si>
  <si>
    <t>4D.56TRAA0377</t>
  </si>
  <si>
    <t>MMTonk.64Ewa002336</t>
  </si>
  <si>
    <t>โล่ 21705</t>
  </si>
  <si>
    <t>4D56TNAA0022</t>
  </si>
  <si>
    <t>NMTONK64AT999006</t>
  </si>
  <si>
    <t>โล่ 22448</t>
  </si>
  <si>
    <t>F 125-93068754</t>
  </si>
  <si>
    <t>โล่ 07310</t>
  </si>
  <si>
    <t>รถจักรยานยนต์ ยี่ห้อฮอนด้า สีขาว</t>
  </si>
  <si>
    <t>NCB150E0006155</t>
  </si>
  <si>
    <t>NCB150E0000761</t>
  </si>
  <si>
    <t>โล่ 09603</t>
  </si>
  <si>
    <t>NCB150E0006798</t>
  </si>
  <si>
    <t>โล่ 09604</t>
  </si>
  <si>
    <t>NCB150E0008715</t>
  </si>
  <si>
    <t>NCB150-E0008715</t>
  </si>
  <si>
    <t>โล่ 09599</t>
  </si>
  <si>
    <t>NCB150E0026957</t>
  </si>
  <si>
    <t>NCB150-E0026857</t>
  </si>
  <si>
    <t>โล่ 03197</t>
  </si>
  <si>
    <t>NCB150E0026936</t>
  </si>
  <si>
    <t>NCB150-E0026936</t>
  </si>
  <si>
    <t>โล่ 03198</t>
  </si>
  <si>
    <t>NCB150E0033683</t>
  </si>
  <si>
    <t>NCB150-E0033683</t>
  </si>
  <si>
    <t>โล่ 11551</t>
  </si>
  <si>
    <t>NCB150E0035615</t>
  </si>
  <si>
    <t>NCB150-E0035615</t>
  </si>
  <si>
    <t>โล่ 11552</t>
  </si>
  <si>
    <t>รวม 11 คัน</t>
  </si>
  <si>
    <t>รวมหน่วยเบิกจ่ายตำรวจภูธรจังหวัดปทุมธานี จำนวน 12 คัน</t>
  </si>
  <si>
    <t>เรือท้องแบนพร้อมอุปกรณ์ ยี่ห้อซูซูกิ สีดำ</t>
  </si>
  <si>
    <t>04005-211517</t>
  </si>
  <si>
    <t>รถจักรยานยนต์งานธุรการ ยี่ห้อยามาฮ่า Mio125i (RR) สีขาว</t>
  </si>
  <si>
    <t>E3J3E-018100</t>
  </si>
  <si>
    <t>MLESE 571111 018100</t>
  </si>
  <si>
    <t>โล่ 74381</t>
  </si>
  <si>
    <t>รถกระบะ ยี่ห้ออีซูซุ สีบรอนซ์เงิน</t>
  </si>
  <si>
    <t>RZ4E SB6298</t>
  </si>
  <si>
    <t>MP1TFR87JJT010648</t>
  </si>
  <si>
    <t>โล่ 01566</t>
  </si>
  <si>
    <t>RZ4E SB1128</t>
  </si>
  <si>
    <t>MP1TFR87JJT010638</t>
  </si>
  <si>
    <t>โล่ 01565</t>
  </si>
  <si>
    <t>RZ4E SB0294</t>
  </si>
  <si>
    <t>MP1TFR87JJT010544</t>
  </si>
  <si>
    <t>โล่ 01567</t>
  </si>
  <si>
    <t>RZ4E SB1121</t>
  </si>
  <si>
    <t>MP1TFR87JJT010644</t>
  </si>
  <si>
    <t>โล่ 01568</t>
  </si>
  <si>
    <t>RZ4E SB6301</t>
  </si>
  <si>
    <t>MP1TFR87JJT010654</t>
  </si>
  <si>
    <t>โล่ 01569</t>
  </si>
  <si>
    <t>รถเก๋ง ยี่ห้อโตโยต้า vios สีเทา</t>
  </si>
  <si>
    <t>1NZ-X891978</t>
  </si>
  <si>
    <t>MR053HY930-5108791</t>
  </si>
  <si>
    <t>โล่ 09401</t>
  </si>
  <si>
    <t>รถกระบะ ยี่ห้ออีซูซุ DMAX สีเทา</t>
  </si>
  <si>
    <t>4jk1-kc4542</t>
  </si>
  <si>
    <t>MP1TER86JCT221772</t>
  </si>
  <si>
    <t>โล่ 67544</t>
  </si>
  <si>
    <t xml:space="preserve">รวมหน่วยเบิกจ่ายกองบังคับการตำรวจตระเวนชายแดน ภาค 1 จำนวน 9 คัน </t>
  </si>
  <si>
    <t>ตำรวจภูธรจังหวัดนนทบุรี</t>
  </si>
  <si>
    <t>รถยนต์กระบะ ยี่ห้อนิสสัน  สีขาวแดง</t>
  </si>
  <si>
    <t>Z16-T25143</t>
  </si>
  <si>
    <t>CGD21-D-09278</t>
  </si>
  <si>
    <t>รถยนต์กระบะ ยี่ห้อมิตซูบิชิ สีขาวแดง</t>
  </si>
  <si>
    <t>4D56 TRAA2277</t>
  </si>
  <si>
    <t>MMTONK64EWA004174</t>
  </si>
  <si>
    <t>21957</t>
  </si>
  <si>
    <t>รถยนต์กระบะ ยี่ห้ออีซูซุ TR สุพรีม สีขาวแดง</t>
  </si>
  <si>
    <t>AN1929</t>
  </si>
  <si>
    <t>MPITFR54H1T123610</t>
  </si>
  <si>
    <t>22965</t>
  </si>
  <si>
    <t>AN1970</t>
  </si>
  <si>
    <t>MPITER54H1T123611</t>
  </si>
  <si>
    <t>รถยนต์ ยี่ห้อโตโยต้า CAMRY  สีเทา</t>
  </si>
  <si>
    <t>2AZ3210127</t>
  </si>
  <si>
    <t>MR053BK3005028053</t>
  </si>
  <si>
    <t>00261</t>
  </si>
  <si>
    <t>รถยนต์ ยี่ห้อโตโยต้า  สีเทา</t>
  </si>
  <si>
    <t>00262</t>
  </si>
  <si>
    <t>รถยนต์ตู้โดยสาร ยี่ห้อนิสสัน NV350 URVAN สีบรอนซ์เงิน</t>
  </si>
  <si>
    <t>YD25-426624A</t>
  </si>
  <si>
    <t>JN1UC4E26Z0006091</t>
  </si>
  <si>
    <t>10208</t>
  </si>
  <si>
    <t>รถยนต์กระบะ ยี่ห้ออีซูซุ CAB 4 สีเทา</t>
  </si>
  <si>
    <t>RZ4E UF4607</t>
  </si>
  <si>
    <t>MP1TFR87JKT066540</t>
  </si>
  <si>
    <t>00669</t>
  </si>
  <si>
    <t>13 ก.ค. 60</t>
  </si>
  <si>
    <t>รถยนต์ ยี่ห้อนิสสัน SYLPHY สีเทา</t>
  </si>
  <si>
    <t>MNTBBAB17Z0035168</t>
  </si>
  <si>
    <t>HR16-941293C</t>
  </si>
  <si>
    <t>00687</t>
  </si>
  <si>
    <t>25 ก.ย. 62</t>
  </si>
  <si>
    <t>RZ4E UF4604</t>
  </si>
  <si>
    <t>MP1TFR87JKT066538</t>
  </si>
  <si>
    <t>00670</t>
  </si>
  <si>
    <t>รถยนต์ตู้โดยสาร ยี่ห้อนิสสัน URVAN สีเทา</t>
  </si>
  <si>
    <t>YD25-028202B</t>
  </si>
  <si>
    <t>JN1UC4E26Z0023090</t>
  </si>
  <si>
    <t>03285</t>
  </si>
  <si>
    <t>YD25-028362B</t>
  </si>
  <si>
    <t>JN1UC4E26Z0023069</t>
  </si>
  <si>
    <t>00699</t>
  </si>
  <si>
    <t>รถยนต์ ยี่ห้อ  MERCEDES BENZ S560 AMG Premium สีบรอนซ์</t>
  </si>
  <si>
    <t>27682431054054</t>
  </si>
  <si>
    <t>WDD2221736L013475</t>
  </si>
  <si>
    <t>29566</t>
  </si>
  <si>
    <t>YD25-028331B</t>
  </si>
  <si>
    <t>JN1UC4E26Z0023079</t>
  </si>
  <si>
    <t>00700</t>
  </si>
  <si>
    <t>25 ธ.ค. 63</t>
  </si>
  <si>
    <t>รถบรรทุกน้ำ JRC-12000 สีน้ำเงิน</t>
  </si>
  <si>
    <t>DE12TIS866703CA</t>
  </si>
  <si>
    <t>KLTK7CEF1JK000019</t>
  </si>
  <si>
    <t>03416</t>
  </si>
  <si>
    <t>28 ส.ค. 62</t>
  </si>
  <si>
    <t>รถยนต์ ยี่ห้อโตโยต้า COROLLA ALTIS สีบรอนซ์เงิน</t>
  </si>
  <si>
    <t>1ZR-X623693</t>
  </si>
  <si>
    <t>MR053REH504570631</t>
  </si>
  <si>
    <t>10167</t>
  </si>
  <si>
    <t>30 มิ.ย. 60</t>
  </si>
  <si>
    <t>1ZR-X609153</t>
  </si>
  <si>
    <t>MR053REH504566286</t>
  </si>
  <si>
    <t>09626</t>
  </si>
  <si>
    <t>6 มี.ค. 60</t>
  </si>
  <si>
    <t>1ZR-X623651</t>
  </si>
  <si>
    <t>MR053REH504570635</t>
  </si>
  <si>
    <t>10168</t>
  </si>
  <si>
    <t>1ZR-X609077</t>
  </si>
  <si>
    <t>MR053REH504566266</t>
  </si>
  <si>
    <t>09629</t>
  </si>
  <si>
    <t>1ZR-X609081</t>
  </si>
  <si>
    <t>MR053REH504566268</t>
  </si>
  <si>
    <t>09627</t>
  </si>
  <si>
    <t>1ZR-X609152</t>
  </si>
  <si>
    <t>MR053REH504566288</t>
  </si>
  <si>
    <t>09628</t>
  </si>
  <si>
    <t>รถบรรทุกน้ำ ยี่ห้ออีซูซุ FVZ34PNDXQ 2013 สีน้ำเงิน</t>
  </si>
  <si>
    <t>6HK1652158</t>
  </si>
  <si>
    <t>MP1FVZ34PDT001721</t>
  </si>
  <si>
    <t>80014</t>
  </si>
  <si>
    <t>2 ต.ค. 57</t>
  </si>
  <si>
    <t>รถยนต์ ยี่ห้อโตโยต้า CAMRY  สีบรอนซ์เงิน</t>
  </si>
  <si>
    <t>2ARU382152</t>
  </si>
  <si>
    <t>MR053AK5004012069</t>
  </si>
  <si>
    <t>00318</t>
  </si>
  <si>
    <t>23 ธ.ค. 59</t>
  </si>
  <si>
    <t>รถบรรทุกผู้ต้องหา ยี่ห้ออีซูซุ NPR75KXXXS สีขาว</t>
  </si>
  <si>
    <t>4HK1SX3457</t>
  </si>
  <si>
    <t>MP1NPR75KHT110291</t>
  </si>
  <si>
    <t>รถกระบะ ยี่ห้อโตโยต้า ดับเบิ้ลแคบ สีบรอนซ์เงิน</t>
  </si>
  <si>
    <t>2GD-0238759</t>
  </si>
  <si>
    <t>MR0CB8DD200452150</t>
  </si>
  <si>
    <t>รวม 25 คัน</t>
  </si>
  <si>
    <t>กก.สส.ภ.จว.นนทบุรี</t>
  </si>
  <si>
    <t>รถยนต์บรรทุก ยี่ห้ออีซูซุ สีส้ม</t>
  </si>
  <si>
    <t>6BD1-498658</t>
  </si>
  <si>
    <t>FTR11HY-K3601683</t>
  </si>
  <si>
    <t>80012</t>
  </si>
  <si>
    <t>6 ธ.ค. 50</t>
  </si>
  <si>
    <t>รถยนต์กระบะ ยี่ห้อ FORD สีเทา</t>
  </si>
  <si>
    <t>WLAT-1161491</t>
  </si>
  <si>
    <t>MNBBSF010AW854108</t>
  </si>
  <si>
    <t>ฎป-7526</t>
  </si>
  <si>
    <t>25 พ.ค. 53</t>
  </si>
  <si>
    <t>WLAT-1139480</t>
  </si>
  <si>
    <t>MNBBSFD109W838492</t>
  </si>
  <si>
    <t>ฎป-7527</t>
  </si>
  <si>
    <t>รถยนต์ตู้โดยสาร ยี่ห้อโตโยต้า สีขาว</t>
  </si>
  <si>
    <t>1RZ-1075639</t>
  </si>
  <si>
    <t>RZH112-0037848</t>
  </si>
  <si>
    <t>10055</t>
  </si>
  <si>
    <t>21159</t>
  </si>
  <si>
    <t>รถยนต์กระบะ ยี่ห้อนิสสัน สีขาวแดง</t>
  </si>
  <si>
    <t>21456</t>
  </si>
  <si>
    <t>รถยนต์กระบะ ยี่ห้อมิตซูบิชิ L200 สีขาวแดง</t>
  </si>
  <si>
    <t>4D56TRAA1838</t>
  </si>
  <si>
    <t>MMTONK64EWA003730</t>
  </si>
  <si>
    <t>21956</t>
  </si>
  <si>
    <t>20978</t>
  </si>
  <si>
    <t>รถจักรยานยนต์ ยี่ห้อซูซุกิ สีน้ำตาล</t>
  </si>
  <si>
    <t>G103-TH302683</t>
  </si>
  <si>
    <t>NG11A-TH302683</t>
  </si>
  <si>
    <t>05282</t>
  </si>
  <si>
    <t>20 ก.ค. 38</t>
  </si>
  <si>
    <t>G103-TH302684</t>
  </si>
  <si>
    <t>NG11A-TH302684</t>
  </si>
  <si>
    <t>05283</t>
  </si>
  <si>
    <t>25 ธ.ค. 39</t>
  </si>
  <si>
    <t>G103-TH302682</t>
  </si>
  <si>
    <t>NG11A-TH302682</t>
  </si>
  <si>
    <t>05281</t>
  </si>
  <si>
    <t>รถจักรยานยนต์ ยี่ห้อยามาฮ่า สีดำ</t>
  </si>
  <si>
    <t>4MG-064337</t>
  </si>
  <si>
    <t>ธบน-643</t>
  </si>
  <si>
    <t>21 พ.ค. 40</t>
  </si>
  <si>
    <t>รถจักรยานยนต์ ยี่ห้อคาวาซากิ สีขาว</t>
  </si>
  <si>
    <t>KH 125 MEA 17526</t>
  </si>
  <si>
    <t>KH125 M-A 17526</t>
  </si>
  <si>
    <t>07399</t>
  </si>
  <si>
    <t>5 ต.ค. 43</t>
  </si>
  <si>
    <t>รถจักรยานยนต์ ยี่ห้อคาวาซากิ สีแดง</t>
  </si>
  <si>
    <t>KH 125 MEA 17563</t>
  </si>
  <si>
    <t>KH 125 M-A 17563</t>
  </si>
  <si>
    <t>07400</t>
  </si>
  <si>
    <t>KH 125 MEA 17565</t>
  </si>
  <si>
    <t>KH 125 M-A 17565</t>
  </si>
  <si>
    <t>07401</t>
  </si>
  <si>
    <t>KH 125 MEA 17568</t>
  </si>
  <si>
    <t>KH 125 M-A 17568</t>
  </si>
  <si>
    <t>07402</t>
  </si>
  <si>
    <t>KH 125 MEA 17573</t>
  </si>
  <si>
    <t>KH 125 M-A 17573</t>
  </si>
  <si>
    <t>07403</t>
  </si>
  <si>
    <t>รถจักรยานยนต์ ยี่ห้อคาวาซากิ สีเทา</t>
  </si>
  <si>
    <t>BN157EEA02361</t>
  </si>
  <si>
    <t>BN175E-A02361</t>
  </si>
  <si>
    <t>09716</t>
  </si>
  <si>
    <t>29 ก.ย. 48</t>
  </si>
  <si>
    <t>BN157EEA02431</t>
  </si>
  <si>
    <t>BN157E-A02431</t>
  </si>
  <si>
    <t>09756</t>
  </si>
  <si>
    <t>30 ก.ย. 48</t>
  </si>
  <si>
    <t>NCB150E-0026945</t>
  </si>
  <si>
    <t>NCB150-0026945</t>
  </si>
  <si>
    <t>09892</t>
  </si>
  <si>
    <t>8 ก.พ. 49</t>
  </si>
  <si>
    <t>NCB150E-0026948</t>
  </si>
  <si>
    <t>NCB150-0026948</t>
  </si>
  <si>
    <t>09893</t>
  </si>
  <si>
    <t>NCB150E-0026949</t>
  </si>
  <si>
    <t>NCB150-0026949</t>
  </si>
  <si>
    <t>09894</t>
  </si>
  <si>
    <t>NCB150E-0026971</t>
  </si>
  <si>
    <t>NCB150-0026971</t>
  </si>
  <si>
    <t>09895</t>
  </si>
  <si>
    <t>รถจักรยานยนต์ ยี่ห้อฮอนด้า</t>
  </si>
  <si>
    <t>NCB150 0030945</t>
  </si>
  <si>
    <t>NCB150E 0030945</t>
  </si>
  <si>
    <t>09923</t>
  </si>
  <si>
    <t>2 พ.ค. 49</t>
  </si>
  <si>
    <t>NCB150 0030947</t>
  </si>
  <si>
    <t>NCB150E 0030947</t>
  </si>
  <si>
    <t>09924</t>
  </si>
  <si>
    <t>NCB150 0030948</t>
  </si>
  <si>
    <t>NCB150E 0030948</t>
  </si>
  <si>
    <t>09925</t>
  </si>
  <si>
    <t>NCB150 0030950</t>
  </si>
  <si>
    <t>NCB150E 0030950</t>
  </si>
  <si>
    <t>09926</t>
  </si>
  <si>
    <t>รถยนต์ ยี่ห้อโตโยต้า สีเงิน</t>
  </si>
  <si>
    <t>4006917</t>
  </si>
  <si>
    <t>MR053BK5104006917</t>
  </si>
  <si>
    <t>ฆฮ-7204</t>
  </si>
  <si>
    <t>MR053REE10415664</t>
  </si>
  <si>
    <t>X232883</t>
  </si>
  <si>
    <t>ฆฮ-2723</t>
  </si>
  <si>
    <t>รถจักรยานยนต์ ยี่ห้อฮอนด้า CBR150R สีดำ</t>
  </si>
  <si>
    <t>KC17E-0605596</t>
  </si>
  <si>
    <t>MLHKC1778H5605596</t>
  </si>
  <si>
    <t>63406</t>
  </si>
  <si>
    <t>31 ส.ค. 60</t>
  </si>
  <si>
    <t>KC17E-0605657</t>
  </si>
  <si>
    <t>MLHKC1871H5605657</t>
  </si>
  <si>
    <t>63407</t>
  </si>
  <si>
    <t>รถจักรยานยนต์ ยี่ห้อฮอนด้า CBR150R สีแดง-ดำ</t>
  </si>
  <si>
    <t>KC17E-0605686</t>
  </si>
  <si>
    <t>MLHKC178H5605686</t>
  </si>
  <si>
    <t>63408</t>
  </si>
  <si>
    <t>รถจักรยานยนต์ ยี่ห้อฮอนด้า CBR300R สีเหลือง-ดำ</t>
  </si>
  <si>
    <t>NC51E-4302511</t>
  </si>
  <si>
    <t>MLHNC5178H5302511</t>
  </si>
  <si>
    <t>63326</t>
  </si>
  <si>
    <t>รวม 33 คัน</t>
  </si>
  <si>
    <t>สภ.เมืองนนทบุรี</t>
  </si>
  <si>
    <t>2AZ-E145532</t>
  </si>
  <si>
    <t>MR053BK4007035867</t>
  </si>
  <si>
    <t>00288</t>
  </si>
  <si>
    <t>11 ก.ย. 52</t>
  </si>
  <si>
    <t>รถยนต์กระบะ ยี่ห้อโตโยต้า สีแดง</t>
  </si>
  <si>
    <t>21463</t>
  </si>
  <si>
    <t>21945</t>
  </si>
  <si>
    <t>21946</t>
  </si>
  <si>
    <t>21947</t>
  </si>
  <si>
    <t>21948</t>
  </si>
  <si>
    <t>รถยนต์กระบะ ยี่ห้ออีซูซุ สีเทา</t>
  </si>
  <si>
    <t>9810</t>
  </si>
  <si>
    <t>รถยนต์กระบะ ยี่ห้ออีซูซุ สีขาวแดง</t>
  </si>
  <si>
    <t>22567</t>
  </si>
  <si>
    <t>รถยนต์กระบะ ยี่ห้อโตโยต้า สีขาว</t>
  </si>
  <si>
    <t>23303</t>
  </si>
  <si>
    <t>รถยนต์ตู้โดยสาร ยี่ห้อนิสสัน สีขาว</t>
  </si>
  <si>
    <t>10019</t>
  </si>
  <si>
    <t>รถยนต์ตู้โดยสาร ยี่ห้ออีซูซุ สีขาว</t>
  </si>
  <si>
    <t>10020</t>
  </si>
  <si>
    <t>10021</t>
  </si>
  <si>
    <t>รถยกลากจูง ยี่ห้อโตโยต้า สีขาวแดง</t>
  </si>
  <si>
    <t>90008</t>
  </si>
  <si>
    <t>รถบรรทุกผู้ต้องหา ยี่ห้อมิตซูบิชิ สีดำ</t>
  </si>
  <si>
    <t>90041</t>
  </si>
  <si>
    <t>รถจักรยานยนต์ ยี่ห้อคาวาซากิ สีน้ำตาล</t>
  </si>
  <si>
    <t>KR 150 P-A 00568</t>
  </si>
  <si>
    <t>KR 150 PEA 00568</t>
  </si>
  <si>
    <t>07800</t>
  </si>
  <si>
    <t>29 ม.ค. 44</t>
  </si>
  <si>
    <t>KR 150 P-A 00567</t>
  </si>
  <si>
    <t>KR 150 PEA 00567</t>
  </si>
  <si>
    <t>07801</t>
  </si>
  <si>
    <t>KR 150 P-A 00566</t>
  </si>
  <si>
    <t>KR 150 PEA 00566</t>
  </si>
  <si>
    <t>07802</t>
  </si>
  <si>
    <t>KR 150 P-A 00565</t>
  </si>
  <si>
    <t>KR 150 PEA 00565</t>
  </si>
  <si>
    <t>07803</t>
  </si>
  <si>
    <t>KR 150 P-A 00564</t>
  </si>
  <si>
    <t>KR 150 PEA 00564</t>
  </si>
  <si>
    <t>07804</t>
  </si>
  <si>
    <t>KR 150 P-A 00563</t>
  </si>
  <si>
    <t>KR 150 PEA 00563</t>
  </si>
  <si>
    <t>07805</t>
  </si>
  <si>
    <t>KR 150 P-A 00562</t>
  </si>
  <si>
    <t>KR 150 PEA 00562</t>
  </si>
  <si>
    <t>07806</t>
  </si>
  <si>
    <t>KR 150 P-A 00561</t>
  </si>
  <si>
    <t>KR 150 PEA 00561</t>
  </si>
  <si>
    <t>07807</t>
  </si>
  <si>
    <t>KR 150 PEA 01077</t>
  </si>
  <si>
    <t>KR 150 P-A 01077</t>
  </si>
  <si>
    <t>09110</t>
  </si>
  <si>
    <t>BN175EEA 02362</t>
  </si>
  <si>
    <t>BN175E-A 02362</t>
  </si>
  <si>
    <t>09717</t>
  </si>
  <si>
    <t>BN175EEA 02363</t>
  </si>
  <si>
    <t>BN175E-A 02363</t>
  </si>
  <si>
    <t>09718</t>
  </si>
  <si>
    <t>BN175EEA 02365</t>
  </si>
  <si>
    <t>BN175E-A 02365</t>
  </si>
  <si>
    <t>09719</t>
  </si>
  <si>
    <t>BN175EEA 02366</t>
  </si>
  <si>
    <t>BN175E-A 02366</t>
  </si>
  <si>
    <t>09720</t>
  </si>
  <si>
    <t>BN175EEA 02367</t>
  </si>
  <si>
    <t>BN175E-A 02367</t>
  </si>
  <si>
    <t>09721</t>
  </si>
  <si>
    <t>BN175EEA 02368</t>
  </si>
  <si>
    <t>BN175E-A 02368</t>
  </si>
  <si>
    <t>09722</t>
  </si>
  <si>
    <t>BN175EEA 02369</t>
  </si>
  <si>
    <t>BN175E-A 02369</t>
  </si>
  <si>
    <t>09723</t>
  </si>
  <si>
    <t>BN175EEA 02370</t>
  </si>
  <si>
    <t>BN175E-A 02370</t>
  </si>
  <si>
    <t>09724</t>
  </si>
  <si>
    <t>BN175EEA 02375</t>
  </si>
  <si>
    <t>BN175E-A 02375</t>
  </si>
  <si>
    <t>09725</t>
  </si>
  <si>
    <t>BN175EEA 02377</t>
  </si>
  <si>
    <t>BN175E-A 02377</t>
  </si>
  <si>
    <t>09726</t>
  </si>
  <si>
    <t>BN175EEA 02379</t>
  </si>
  <si>
    <t>BN175E-A 02379</t>
  </si>
  <si>
    <t>09727</t>
  </si>
  <si>
    <t>BN175EEA 02380</t>
  </si>
  <si>
    <t>BN175E-A 02380</t>
  </si>
  <si>
    <t>09728</t>
  </si>
  <si>
    <t>BN175EEA 02417</t>
  </si>
  <si>
    <t>BN175E-A 02417</t>
  </si>
  <si>
    <t>09761</t>
  </si>
  <si>
    <t>รถจักรยานยนต์ ยี่ห้อฮอนด้า CBR150R สีน้ำเงิน-ดำ</t>
  </si>
  <si>
    <t>NCB150E 0 026118</t>
  </si>
  <si>
    <t>NCB150 0 026118</t>
  </si>
  <si>
    <t>09903</t>
  </si>
  <si>
    <t>NCB150E 0025799</t>
  </si>
  <si>
    <t>NCB150 0025799</t>
  </si>
  <si>
    <t>09904</t>
  </si>
  <si>
    <t>NCB150E 0025746</t>
  </si>
  <si>
    <t>NCB150 0025746</t>
  </si>
  <si>
    <t>09905</t>
  </si>
  <si>
    <t>NCB150E 0026116</t>
  </si>
  <si>
    <t>NCB150 0026116</t>
  </si>
  <si>
    <t>09906</t>
  </si>
  <si>
    <t xml:space="preserve">รถจักรยานยนต์ ยี่ห้อฮอนด้า </t>
  </si>
  <si>
    <t>NCB150 0026853</t>
  </si>
  <si>
    <t>NCB150E 0026853</t>
  </si>
  <si>
    <t>09844</t>
  </si>
  <si>
    <t>NCB150 0026856</t>
  </si>
  <si>
    <t>NCB150E 0026856</t>
  </si>
  <si>
    <t>09845</t>
  </si>
  <si>
    <t>NCB150 0026860</t>
  </si>
  <si>
    <t>NCB150E 0026860</t>
  </si>
  <si>
    <t>09846</t>
  </si>
  <si>
    <t>2 ก.พ. 49</t>
  </si>
  <si>
    <t>NCB150 0026864</t>
  </si>
  <si>
    <t>NCB150E 0026864</t>
  </si>
  <si>
    <t>09847</t>
  </si>
  <si>
    <t>NCB150E 0026866</t>
  </si>
  <si>
    <t>09848</t>
  </si>
  <si>
    <t>รถจักรยานยนต์ ยี่ห้อฮอนด้า CBR150R สีขาว</t>
  </si>
  <si>
    <t>NCB150E 0030901</t>
  </si>
  <si>
    <t>NCB150 0030901</t>
  </si>
  <si>
    <t>09938</t>
  </si>
  <si>
    <t>NCB150E 0030904</t>
  </si>
  <si>
    <t>NCB150 0030904</t>
  </si>
  <si>
    <t>09939</t>
  </si>
  <si>
    <t>NCB150 0030908</t>
  </si>
  <si>
    <t>NCB150E 0030908</t>
  </si>
  <si>
    <t>09943</t>
  </si>
  <si>
    <t>NCB150-0026355</t>
  </si>
  <si>
    <t>NCB150E0026355</t>
  </si>
  <si>
    <t>11336</t>
  </si>
  <si>
    <t>30 ต.ค. 49</t>
  </si>
  <si>
    <t>NCB150-0028632</t>
  </si>
  <si>
    <t>NCB150E 0028632</t>
  </si>
  <si>
    <t>11337</t>
  </si>
  <si>
    <t>NCB150-0028197</t>
  </si>
  <si>
    <t>NCB150E 0028197</t>
  </si>
  <si>
    <t>11338</t>
  </si>
  <si>
    <t>NCB150-0028617</t>
  </si>
  <si>
    <t>NCB150E 0028617</t>
  </si>
  <si>
    <t>11339</t>
  </si>
  <si>
    <t>NCB150-0028030</t>
  </si>
  <si>
    <t>NCB150E 0028030</t>
  </si>
  <si>
    <t>11340</t>
  </si>
  <si>
    <t>รถยนต์กระบะ ยี่ห้อนิสสัน สีขาว</t>
  </si>
  <si>
    <t>TDHG22-D64329</t>
  </si>
  <si>
    <t>TD27-T0821189</t>
  </si>
  <si>
    <t>บจ-91</t>
  </si>
  <si>
    <t>รถจักรยานยนต์ ยี่ห้อฮอนด้า CBR300R สีเลือดหมู</t>
  </si>
  <si>
    <t>NC51E-4107747</t>
  </si>
  <si>
    <t>MLHNC5178F5107747</t>
  </si>
  <si>
    <t>87482</t>
  </si>
  <si>
    <t>14 พ.ค. 58</t>
  </si>
  <si>
    <t>NC51E-4107742</t>
  </si>
  <si>
    <t>MLHNC5179F5107742</t>
  </si>
  <si>
    <t>87480</t>
  </si>
  <si>
    <t>NC51E-4107743</t>
  </si>
  <si>
    <t>MLHNC5170F5107743</t>
  </si>
  <si>
    <t>87481</t>
  </si>
  <si>
    <t>NC51E-4107766</t>
  </si>
  <si>
    <t>MLHNC5171F5107766</t>
  </si>
  <si>
    <t>87483</t>
  </si>
  <si>
    <t>NC51E-4107792</t>
  </si>
  <si>
    <t>MLHNC5172F51007792</t>
  </si>
  <si>
    <t>87484</t>
  </si>
  <si>
    <t>NC51E-4107821</t>
  </si>
  <si>
    <t>MLHNC5175F5107821</t>
  </si>
  <si>
    <t>87485</t>
  </si>
  <si>
    <t>NC51E-4107824</t>
  </si>
  <si>
    <t>MLHNC5170F5107824</t>
  </si>
  <si>
    <t>87486</t>
  </si>
  <si>
    <t>NC51E-4107857</t>
  </si>
  <si>
    <t>MLHNC5174F5107857</t>
  </si>
  <si>
    <t>87487</t>
  </si>
  <si>
    <t>NC51E-4107860</t>
  </si>
  <si>
    <t>MLHNC5174F5107860</t>
  </si>
  <si>
    <t>87488</t>
  </si>
  <si>
    <t>NC51E-4107873</t>
  </si>
  <si>
    <t>MLHNC5172F5107873</t>
  </si>
  <si>
    <t>87489</t>
  </si>
  <si>
    <t>NC51E-4107982</t>
  </si>
  <si>
    <t>MLHNC5177F5107982</t>
  </si>
  <si>
    <t>87490</t>
  </si>
  <si>
    <t>NC51E-4107990</t>
  </si>
  <si>
    <t>MLHNC5176F5107990</t>
  </si>
  <si>
    <t>87491</t>
  </si>
  <si>
    <t>NC51E-4108001</t>
  </si>
  <si>
    <t>MLHNC5175F5108001</t>
  </si>
  <si>
    <t>87492</t>
  </si>
  <si>
    <t>NC51E-4108006</t>
  </si>
  <si>
    <t>MLHNC5174F5108006</t>
  </si>
  <si>
    <t>87493</t>
  </si>
  <si>
    <t>NC51E-4108014</t>
  </si>
  <si>
    <t>MLHNC5173F5108014</t>
  </si>
  <si>
    <t>87494</t>
  </si>
  <si>
    <t>NC51E-4108021</t>
  </si>
  <si>
    <t>MLHNC5170F5108021</t>
  </si>
  <si>
    <t>87495</t>
  </si>
  <si>
    <t>NC51E-4108040</t>
  </si>
  <si>
    <t>MLHNC5174F5108040</t>
  </si>
  <si>
    <t>87496</t>
  </si>
  <si>
    <t>NC51E-4108057</t>
  </si>
  <si>
    <t>MLHNC517XF5108057</t>
  </si>
  <si>
    <t>87497</t>
  </si>
  <si>
    <t>NC51E-4108070</t>
  </si>
  <si>
    <t>MLHNC5172F5108070</t>
  </si>
  <si>
    <t>87498</t>
  </si>
  <si>
    <t>NC51E-4108071</t>
  </si>
  <si>
    <t>MLHNC5174F5108071</t>
  </si>
  <si>
    <t>87499</t>
  </si>
  <si>
    <t>NC51E-4108072</t>
  </si>
  <si>
    <t>MLHNC5176F5108072</t>
  </si>
  <si>
    <t>87500</t>
  </si>
  <si>
    <t>NC51E4108080</t>
  </si>
  <si>
    <t>MLHNC5175F5108080</t>
  </si>
  <si>
    <t>87501</t>
  </si>
  <si>
    <t>NC51E-4108089</t>
  </si>
  <si>
    <t>MLHNC5171F5108089</t>
  </si>
  <si>
    <t>87502</t>
  </si>
  <si>
    <t>รถจักรยานยนต์ ยี่ห้อยามาฮ่า Mio 125i สีขาว</t>
  </si>
  <si>
    <t>E3J3E-019422</t>
  </si>
  <si>
    <t>MLESE571111019422</t>
  </si>
  <si>
    <t>86438</t>
  </si>
  <si>
    <t>E3J3E-019419</t>
  </si>
  <si>
    <t>MLESE571111019419</t>
  </si>
  <si>
    <t>86439</t>
  </si>
  <si>
    <t>รถจักรยานยนต์ ยี่ห้อยามาฮ่า N-MAX 155 สีขาว</t>
  </si>
  <si>
    <t>G3E4E-0454524</t>
  </si>
  <si>
    <t>MH3SG315111028776</t>
  </si>
  <si>
    <t>47752</t>
  </si>
  <si>
    <t>22 มิ.ย. 60</t>
  </si>
  <si>
    <t>G3E4E-0454614</t>
  </si>
  <si>
    <t>MH3SG315111028790</t>
  </si>
  <si>
    <t>47754</t>
  </si>
  <si>
    <t>G3E4E-0456433</t>
  </si>
  <si>
    <t>MH3SG315111028965</t>
  </si>
  <si>
    <t>47757</t>
  </si>
  <si>
    <t>G3E4E-0456442</t>
  </si>
  <si>
    <t>MH3SG315111028971</t>
  </si>
  <si>
    <t>47758</t>
  </si>
  <si>
    <t>MH3SG315111028973</t>
  </si>
  <si>
    <t>47767</t>
  </si>
  <si>
    <t>G3E4E-0456441</t>
  </si>
  <si>
    <t>MH3SG315111028974</t>
  </si>
  <si>
    <t>47768</t>
  </si>
  <si>
    <t>G3E4E-0456414</t>
  </si>
  <si>
    <t>MH3SG315111028982</t>
  </si>
  <si>
    <t>47773</t>
  </si>
  <si>
    <t>G3E4E-0457416</t>
  </si>
  <si>
    <t>MH3SG315111029093</t>
  </si>
  <si>
    <t>47777</t>
  </si>
  <si>
    <t>G3E4E-0457427</t>
  </si>
  <si>
    <t>MH3SG315111029099</t>
  </si>
  <si>
    <t>47778</t>
  </si>
  <si>
    <t>G3E4E-0459230</t>
  </si>
  <si>
    <t>MH3SG315111029307</t>
  </si>
  <si>
    <t>47788</t>
  </si>
  <si>
    <t>G3E4E-0462526</t>
  </si>
  <si>
    <t>MH3SG315111029645</t>
  </si>
  <si>
    <t>47798</t>
  </si>
  <si>
    <t>G3E4E-0462523</t>
  </si>
  <si>
    <t>MH3SG315111029648</t>
  </si>
  <si>
    <t>47801</t>
  </si>
  <si>
    <t>G3E4E-0462531</t>
  </si>
  <si>
    <t>MH3SG315111029652</t>
  </si>
  <si>
    <t>47803</t>
  </si>
  <si>
    <t>G3E4E-0467517</t>
  </si>
  <si>
    <t>MH3SG315111029971</t>
  </si>
  <si>
    <t>51187</t>
  </si>
  <si>
    <t>G3E4E-0470570</t>
  </si>
  <si>
    <t>MH3SG315111030206</t>
  </si>
  <si>
    <t>51191</t>
  </si>
  <si>
    <t>MH3SG315111030244</t>
  </si>
  <si>
    <t>51207</t>
  </si>
  <si>
    <t>G3E4E-0472112</t>
  </si>
  <si>
    <t>MH3SG315111030264</t>
  </si>
  <si>
    <t>51217</t>
  </si>
  <si>
    <t>G3E4E-0474136</t>
  </si>
  <si>
    <t>MH3SG315111030409</t>
  </si>
  <si>
    <t>51239</t>
  </si>
  <si>
    <t>G3E4E-0414110</t>
  </si>
  <si>
    <t>51243</t>
  </si>
  <si>
    <t>G3E4E-0474111</t>
  </si>
  <si>
    <t>MH3SG315111030410</t>
  </si>
  <si>
    <t>51249</t>
  </si>
  <si>
    <t>G3E4E-0474119</t>
  </si>
  <si>
    <t>MH3SG31511130416</t>
  </si>
  <si>
    <t>51255</t>
  </si>
  <si>
    <t>G3E4E-0474105</t>
  </si>
  <si>
    <t>MH3SG315111030424</t>
  </si>
  <si>
    <t>51258</t>
  </si>
  <si>
    <t>G3E4E-0474141</t>
  </si>
  <si>
    <t>MH3SG315111030441</t>
  </si>
  <si>
    <t>51263</t>
  </si>
  <si>
    <t>G3E4E-0474140</t>
  </si>
  <si>
    <t>MHSG315111030444</t>
  </si>
  <si>
    <t>51264</t>
  </si>
  <si>
    <t>G3E4E-0475163</t>
  </si>
  <si>
    <t>MH3SG315111030474</t>
  </si>
  <si>
    <t>51265</t>
  </si>
  <si>
    <t>รถยนต์กระบะ ยี่ห้อโตโยต้า สีบรอนซ์เงิน</t>
  </si>
  <si>
    <t>2GD-C273208</t>
  </si>
  <si>
    <t>MROCB8CC700295109</t>
  </si>
  <si>
    <t>07623</t>
  </si>
  <si>
    <t>22 ธ.ค. 60</t>
  </si>
  <si>
    <t>2GD-4380999</t>
  </si>
  <si>
    <t>MROCB8CCX03296111</t>
  </si>
  <si>
    <t>07624</t>
  </si>
  <si>
    <t>NC51E-4123165</t>
  </si>
  <si>
    <t>MLHNC517OF5123165</t>
  </si>
  <si>
    <t>66776</t>
  </si>
  <si>
    <t>30 ต.ค. 60</t>
  </si>
  <si>
    <t>NC51E-4123377</t>
  </si>
  <si>
    <t>MLHNC5174F5123377</t>
  </si>
  <si>
    <t>66777</t>
  </si>
  <si>
    <t>nC51E-4123403</t>
  </si>
  <si>
    <t>MLHNC5171F5123403</t>
  </si>
  <si>
    <t>66778</t>
  </si>
  <si>
    <t>NC51E-4123405</t>
  </si>
  <si>
    <t>MLHNC5175F123405</t>
  </si>
  <si>
    <t>66779</t>
  </si>
  <si>
    <t>NC51E-4123432</t>
  </si>
  <si>
    <t>MLHNC5178F5123432</t>
  </si>
  <si>
    <t>66780</t>
  </si>
  <si>
    <t>รถจักรยานยนต์ ยี่ห้อฮอนด้า CBR150R</t>
  </si>
  <si>
    <t>KC17E-0605304.</t>
  </si>
  <si>
    <t>MLHKC1781H5605304</t>
  </si>
  <si>
    <t>66781</t>
  </si>
  <si>
    <t>รถจักรยานยนต์ ยี่ห้อฮอนด้า CBR300R</t>
  </si>
  <si>
    <t>NC51E-4302782</t>
  </si>
  <si>
    <t>MLHNC5176H5302782</t>
  </si>
  <si>
    <t>66782</t>
  </si>
  <si>
    <t>G3E4E-0535593</t>
  </si>
  <si>
    <t>MH3SG315111034908</t>
  </si>
  <si>
    <t>64441</t>
  </si>
  <si>
    <t>G3E4E-0536850</t>
  </si>
  <si>
    <t>MH3SG315111035055</t>
  </si>
  <si>
    <t>64442</t>
  </si>
  <si>
    <t>G3E4E-0548286</t>
  </si>
  <si>
    <t>MH3SG315111036047</t>
  </si>
  <si>
    <t>64443</t>
  </si>
  <si>
    <t>KC17E-0605304</t>
  </si>
  <si>
    <t>รถจักรยานยนต์ ยี่ห้อฮอนด้า CBR300R สีแดง-ดำ</t>
  </si>
  <si>
    <t>รถยนต์กระบะ ยี่ห้อโตโยต้า Smart cab สีบรอนซ์เงิน</t>
  </si>
  <si>
    <t>2GDC792654</t>
  </si>
  <si>
    <t>MROCB8CD600289672</t>
  </si>
  <si>
    <t>18 ก.พ. 64</t>
  </si>
  <si>
    <t>NC51E4302574</t>
  </si>
  <si>
    <t>MLHNC517XF5302574</t>
  </si>
  <si>
    <t>NC51E4302559</t>
  </si>
  <si>
    <t>MLHNC5173F5302559</t>
  </si>
  <si>
    <t>NC51E-4120301</t>
  </si>
  <si>
    <t>MLHNC5170F5120301</t>
  </si>
  <si>
    <t>8 เม.ย. 60</t>
  </si>
  <si>
    <t>NC51E-4120290</t>
  </si>
  <si>
    <t>MLHNC517XF5120290</t>
  </si>
  <si>
    <t>NC51E-4120248</t>
  </si>
  <si>
    <t>MLHNC5170F5120248</t>
  </si>
  <si>
    <t>NC51E-4119870</t>
  </si>
  <si>
    <t>MLHNC5171F5119870</t>
  </si>
  <si>
    <t>NC51E-4119225</t>
  </si>
  <si>
    <t>MLHNC5175F5119225</t>
  </si>
  <si>
    <t>NC51E-4119084</t>
  </si>
  <si>
    <t>MLHNC5172F5119084</t>
  </si>
  <si>
    <t>NC51E-4121300</t>
  </si>
  <si>
    <t>MLHNC5173F5121300</t>
  </si>
  <si>
    <t>NC51E-4121278</t>
  </si>
  <si>
    <t>MLHNC5173F5121278</t>
  </si>
  <si>
    <t>NC51E-4121234</t>
  </si>
  <si>
    <t>MLHNC5175F5121234</t>
  </si>
  <si>
    <t>NC51E-4121173</t>
  </si>
  <si>
    <t>MLHNC5170F5121173</t>
  </si>
  <si>
    <t>รถยนต์กระบะ ยี่ห้อคัทสัน สีฟ้า</t>
  </si>
  <si>
    <t>J16-282674J</t>
  </si>
  <si>
    <t>720-B49959</t>
  </si>
  <si>
    <t>22 เม.ย. 26</t>
  </si>
  <si>
    <t>รถยนต์กระบะ ยี่ห้อคัทสัน สีแดง</t>
  </si>
  <si>
    <t>J16-305898J</t>
  </si>
  <si>
    <t>G720-C20570</t>
  </si>
  <si>
    <t>25 ก.ค. 27</t>
  </si>
  <si>
    <t>J16-306407J</t>
  </si>
  <si>
    <t>G720-C33955</t>
  </si>
  <si>
    <t>รถยนต์กระบะ ยี่ห้อคัทสัน สีเขียว</t>
  </si>
  <si>
    <t>J16-150768J</t>
  </si>
  <si>
    <t>720-A10162</t>
  </si>
  <si>
    <t>12 ก.ย. 26</t>
  </si>
  <si>
    <t>รถยนต์กระบะ ยี่ห้อนิสสัน สีขาว-แดง</t>
  </si>
  <si>
    <t>Z16-073921</t>
  </si>
  <si>
    <t>CGD21-A22482</t>
  </si>
  <si>
    <t>22 ม.ค. 30</t>
  </si>
  <si>
    <t>รถยนต์กระบะ ยี่ห้อนิสสัน บิ๊กเอ็ม สีขาว-แดง</t>
  </si>
  <si>
    <t>Z16-081049</t>
  </si>
  <si>
    <t>CGD21-A48877</t>
  </si>
  <si>
    <t>20 ธ.ค. 31</t>
  </si>
  <si>
    <t>KC178E 0008673</t>
  </si>
  <si>
    <t>MLHCK1784C 5008673</t>
  </si>
  <si>
    <t>KC178E 0008685</t>
  </si>
  <si>
    <t>MLHCK1780C 5008685</t>
  </si>
  <si>
    <t>KC178E 0008899</t>
  </si>
  <si>
    <t>MLHCK1788C 5008899</t>
  </si>
  <si>
    <t>KC178E 0009343</t>
  </si>
  <si>
    <t>MLHCK178XC 5009343</t>
  </si>
  <si>
    <t>KC178E 0009348</t>
  </si>
  <si>
    <t>MLHCK1789C 5009348</t>
  </si>
  <si>
    <t>KC178E 0009354</t>
  </si>
  <si>
    <t>MLHCK1784C 5009354</t>
  </si>
  <si>
    <t>KC178E 0009368</t>
  </si>
  <si>
    <t>MLHCK1784C 5009368</t>
  </si>
  <si>
    <t>KC178E 0009378</t>
  </si>
  <si>
    <t>MLHCK1787C 5009378</t>
  </si>
  <si>
    <t>KC178E 0009388</t>
  </si>
  <si>
    <t>MLHCK178XC 5009388</t>
  </si>
  <si>
    <t>KC178E 0009365</t>
  </si>
  <si>
    <t>MLHCK1789C 5009365</t>
  </si>
  <si>
    <t>รถจักรยานยนต์ ยี่ห้อยามาฮ่า GT-125 สีดำ-แดง</t>
  </si>
  <si>
    <t>E3R4E-0387379</t>
  </si>
  <si>
    <t>MH3SE902111056330</t>
  </si>
  <si>
    <t>E3R4E-0396071</t>
  </si>
  <si>
    <t>MH3SE902111059126</t>
  </si>
  <si>
    <t>รถจักรยานยนต์ ยี่ห้อฮอนด้า CBR 300 R สีเหลือง-ดำ</t>
  </si>
  <si>
    <t>NC51E-4302581</t>
  </si>
  <si>
    <t>MLHNC5177H5302581</t>
  </si>
  <si>
    <t>รถจักรยานยนต์ ยี่ห้อฮอนด้า CBR150R สีขาว-น้ำเงิน</t>
  </si>
  <si>
    <t>KC17E-0605429</t>
  </si>
  <si>
    <t>MLHKC178XH5605429</t>
  </si>
  <si>
    <t>รวม 152 คัน</t>
  </si>
  <si>
    <t>สภ.บางศรีเมือง</t>
  </si>
  <si>
    <t>22573</t>
  </si>
  <si>
    <t>รถยนต์กระบะ ยี่ห้ออีซูซุ สีขาว</t>
  </si>
  <si>
    <t>23351</t>
  </si>
  <si>
    <t>NCB150E-0024976</t>
  </si>
  <si>
    <t>NCB150-0024976</t>
  </si>
  <si>
    <t>09897</t>
  </si>
  <si>
    <t>NCB150E-0021809</t>
  </si>
  <si>
    <t>NCB150-0021809</t>
  </si>
  <si>
    <t>09896</t>
  </si>
  <si>
    <t>NCB150E-0025196</t>
  </si>
  <si>
    <t>NCB150-0025196</t>
  </si>
  <si>
    <t>09916</t>
  </si>
  <si>
    <t>BN175EEA 02488</t>
  </si>
  <si>
    <t>BN175E-A 02488</t>
  </si>
  <si>
    <t>09753</t>
  </si>
  <si>
    <t>BN175EEA 02431</t>
  </si>
  <si>
    <t>BN175E-A 02431</t>
  </si>
  <si>
    <t>09758</t>
  </si>
  <si>
    <t>NCB150E 0026929</t>
  </si>
  <si>
    <t>NCB150 0026929</t>
  </si>
  <si>
    <t>09881</t>
  </si>
  <si>
    <t>NCB150E 0026930</t>
  </si>
  <si>
    <t>NCB150 0026930</t>
  </si>
  <si>
    <t>09882</t>
  </si>
  <si>
    <t>NCB150E 0026933</t>
  </si>
  <si>
    <t>NCB150 0026933</t>
  </si>
  <si>
    <t>09883</t>
  </si>
  <si>
    <t>NCB150E 0026934</t>
  </si>
  <si>
    <t>NCB150 0026934</t>
  </si>
  <si>
    <t>09884</t>
  </si>
  <si>
    <t>NCB150E 0026935</t>
  </si>
  <si>
    <t>NCB150 0026935</t>
  </si>
  <si>
    <t>09885</t>
  </si>
  <si>
    <t>NCB150E 0026937</t>
  </si>
  <si>
    <t>NCB150 0026937</t>
  </si>
  <si>
    <t>09886</t>
  </si>
  <si>
    <t>NCB150E 0030886</t>
  </si>
  <si>
    <t>NCB150 0030886</t>
  </si>
  <si>
    <t>09933</t>
  </si>
  <si>
    <t>NC51E-4107804</t>
  </si>
  <si>
    <t>MLHNC5175F5107804</t>
  </si>
  <si>
    <t>87442</t>
  </si>
  <si>
    <t>NC51E-4107805</t>
  </si>
  <si>
    <t>MLHNC5177F5107805</t>
  </si>
  <si>
    <t>87443</t>
  </si>
  <si>
    <t>NC51E-4107814</t>
  </si>
  <si>
    <t>MLHNC5178F5107814</t>
  </si>
  <si>
    <t>87444</t>
  </si>
  <si>
    <t>NC51E-4107818</t>
  </si>
  <si>
    <t>MLHNC5175F5107818</t>
  </si>
  <si>
    <t>87445</t>
  </si>
  <si>
    <t>NC51E-4107983</t>
  </si>
  <si>
    <t>MLHNC5179F5107983</t>
  </si>
  <si>
    <t>87447</t>
  </si>
  <si>
    <t>NC51E-4107836</t>
  </si>
  <si>
    <t>MLHNC5177F5107836</t>
  </si>
  <si>
    <t>87446</t>
  </si>
  <si>
    <t>NC51E-4107985</t>
  </si>
  <si>
    <t>MLHNC5172F5107985</t>
  </si>
  <si>
    <t>87448</t>
  </si>
  <si>
    <t>E3J3E-019466</t>
  </si>
  <si>
    <t>MLESE571111019466</t>
  </si>
  <si>
    <t>86452</t>
  </si>
  <si>
    <t>13 ธ.ค. 57</t>
  </si>
  <si>
    <t>E3J3E-019467</t>
  </si>
  <si>
    <t>MLESE571111019467</t>
  </si>
  <si>
    <t>86453</t>
  </si>
  <si>
    <t>NCB150E0035573</t>
  </si>
  <si>
    <t>NCB150-0035573</t>
  </si>
  <si>
    <t>01477</t>
  </si>
  <si>
    <t>NCB150E0035579</t>
  </si>
  <si>
    <t>NCB150-0035579</t>
  </si>
  <si>
    <t>01478</t>
  </si>
  <si>
    <t>NCB150E0035639</t>
  </si>
  <si>
    <t>NCB150-0035639</t>
  </si>
  <si>
    <t>01479</t>
  </si>
  <si>
    <t>รถยนต์กระบะ ยี่ห้อโตโยต้า ไฮลักซ์ สีเทา</t>
  </si>
  <si>
    <t>2GD001347</t>
  </si>
  <si>
    <t>MR0CB8DD800450953</t>
  </si>
  <si>
    <t>23486</t>
  </si>
  <si>
    <t>รถจักรยานยนต์ ยี่ห้อยามาฮ่า GT-125 สีแดง-ดำ</t>
  </si>
  <si>
    <t>E3R4E-037366</t>
  </si>
  <si>
    <t>MH3SE902111056318</t>
  </si>
  <si>
    <t>28611</t>
  </si>
  <si>
    <t>E3R4E-0387880</t>
  </si>
  <si>
    <t>MH3SE902111056442</t>
  </si>
  <si>
    <t>28612</t>
  </si>
  <si>
    <t>NC51E-4120768</t>
  </si>
  <si>
    <t>MLHNC5174F5120768</t>
  </si>
  <si>
    <t>30125</t>
  </si>
  <si>
    <t>NC51E-4121013</t>
  </si>
  <si>
    <t>MLHNC5170F5121013</t>
  </si>
  <si>
    <t>30126</t>
  </si>
  <si>
    <t>NC51E-4121022</t>
  </si>
  <si>
    <t>MLHNC5171F5121022</t>
  </si>
  <si>
    <t>30128</t>
  </si>
  <si>
    <t>NC51E-4121023</t>
  </si>
  <si>
    <t>MLHNC5173F5121023</t>
  </si>
  <si>
    <t>30129</t>
  </si>
  <si>
    <t>NC51E-4121030</t>
  </si>
  <si>
    <t>MLHNC5170F5121030</t>
  </si>
  <si>
    <t>30130</t>
  </si>
  <si>
    <t>NC51E-4121041</t>
  </si>
  <si>
    <t>MLHNC5175F5121041</t>
  </si>
  <si>
    <t>30131</t>
  </si>
  <si>
    <t>NC51E-4121132</t>
  </si>
  <si>
    <t>MLHNC5178F5121132</t>
  </si>
  <si>
    <t>30133</t>
  </si>
  <si>
    <t>NC51E-4121188</t>
  </si>
  <si>
    <t>MLHNC5172F5121188</t>
  </si>
  <si>
    <t>30134</t>
  </si>
  <si>
    <t>NC51E-4119286</t>
  </si>
  <si>
    <t>MLHNC5173F5119286</t>
  </si>
  <si>
    <t>30135</t>
  </si>
  <si>
    <t>NC51E-4302602</t>
  </si>
  <si>
    <t>MLHNC5170H5302602</t>
  </si>
  <si>
    <t>63344</t>
  </si>
  <si>
    <t>G3E4E-0503231</t>
  </si>
  <si>
    <t>MH3SG315111032945</t>
  </si>
  <si>
    <t>60485</t>
  </si>
  <si>
    <t>NC51E-4119347</t>
  </si>
  <si>
    <t>MLHNC5178F5119347</t>
  </si>
  <si>
    <t>30136</t>
  </si>
  <si>
    <t>G3E4E-0455463</t>
  </si>
  <si>
    <t>MH3SG315111028867</t>
  </si>
  <si>
    <t>48024</t>
  </si>
  <si>
    <t>G3E4E-0457440</t>
  </si>
  <si>
    <t>MH3SG315111029107</t>
  </si>
  <si>
    <t>48026</t>
  </si>
  <si>
    <t>G3E4E-0462561</t>
  </si>
  <si>
    <t>MH3SG315111029682</t>
  </si>
  <si>
    <t>48263</t>
  </si>
  <si>
    <t>G3E4E-0499315</t>
  </si>
  <si>
    <t>MH3SG315111032570</t>
  </si>
  <si>
    <t>60480</t>
  </si>
  <si>
    <t>G3E4E-0499340</t>
  </si>
  <si>
    <t>MH3SG315111023584</t>
  </si>
  <si>
    <t>60482</t>
  </si>
  <si>
    <t>G3E4E-0503259</t>
  </si>
  <si>
    <t>MH3SG315111032930</t>
  </si>
  <si>
    <t>60483</t>
  </si>
  <si>
    <t>NC51E-4302588</t>
  </si>
  <si>
    <t>MLHNC517XH5302588</t>
  </si>
  <si>
    <t>63342</t>
  </si>
  <si>
    <t>NC51E-4302592</t>
  </si>
  <si>
    <t>MLHNC5171H5302592</t>
  </si>
  <si>
    <t>63343</t>
  </si>
  <si>
    <t>รถจักรยานยนต์ ยี่ห้อฮอนด้า CBR150R สีขาวแดง</t>
  </si>
  <si>
    <t>KC17E-0605509</t>
  </si>
  <si>
    <t>MLHKC1788H5605509</t>
  </si>
  <si>
    <t>63414</t>
  </si>
  <si>
    <t>NC51E-4121014</t>
  </si>
  <si>
    <t>MLHNC5172F5121014</t>
  </si>
  <si>
    <t>30127</t>
  </si>
  <si>
    <t>NC51E-4121127</t>
  </si>
  <si>
    <t>MLHNC5174F5121127</t>
  </si>
  <si>
    <t>30132</t>
  </si>
  <si>
    <t>G3E4E-0448838</t>
  </si>
  <si>
    <t>MH3SG315111028241</t>
  </si>
  <si>
    <t>48021</t>
  </si>
  <si>
    <t>G3E4E-0455444</t>
  </si>
  <si>
    <t>MH3SG315111028872</t>
  </si>
  <si>
    <t>รถยนต์กระบะ สีบรอนซ์เงิน</t>
  </si>
  <si>
    <t>2GD-4363273</t>
  </si>
  <si>
    <t>MROCB8CC700295143</t>
  </si>
  <si>
    <t>07616</t>
  </si>
  <si>
    <t>รถยนต์กระบะ ยี่ห้อมิตซูบิชิ สีน้ำเงิน</t>
  </si>
  <si>
    <t>BA-9397</t>
  </si>
  <si>
    <t>L078DLU9014</t>
  </si>
  <si>
    <t>รวม 56 คัน</t>
  </si>
  <si>
    <t>สภ.บางกรวย</t>
  </si>
  <si>
    <t>4G634TAA0215</t>
  </si>
  <si>
    <t>K12WG0095</t>
  </si>
  <si>
    <t>21154</t>
  </si>
  <si>
    <t>4G634TAA1834</t>
  </si>
  <si>
    <t>MMTONK64EWA003779</t>
  </si>
  <si>
    <t>21953</t>
  </si>
  <si>
    <t>4G634TAA2230</t>
  </si>
  <si>
    <t>MMTONK64EWA004173</t>
  </si>
  <si>
    <t>21954</t>
  </si>
  <si>
    <t>AJ 3428</t>
  </si>
  <si>
    <t>MP1TFR541T109666</t>
  </si>
  <si>
    <t>22571</t>
  </si>
  <si>
    <t>รถยนต์กระบะ ยี่ห้ออีซูซุ D-MAX สีน้ำเงิน</t>
  </si>
  <si>
    <t>4JH1CH6135</t>
  </si>
  <si>
    <t>MP1TFS77H4T110354</t>
  </si>
  <si>
    <t>23215</t>
  </si>
  <si>
    <t>รถยนต์กระบะ ยี่ห้อโตโยต้า ไอลักซ์ สีขาว</t>
  </si>
  <si>
    <t>2KD-9539440</t>
  </si>
  <si>
    <t>MROES12G903005844</t>
  </si>
  <si>
    <t>23305</t>
  </si>
  <si>
    <t>บจ.-3164</t>
  </si>
  <si>
    <t>KR150 P-A 00596</t>
  </si>
  <si>
    <t>KR150 PEA 00596</t>
  </si>
  <si>
    <t>07778</t>
  </si>
  <si>
    <t>KR150 P-A 00595</t>
  </si>
  <si>
    <t>KR150 PEA 00595</t>
  </si>
  <si>
    <t>07779</t>
  </si>
  <si>
    <t>07780</t>
  </si>
  <si>
    <t>KR150 P-A 00592</t>
  </si>
  <si>
    <t>KR150 PEA 00592</t>
  </si>
  <si>
    <t>07781</t>
  </si>
  <si>
    <t>KR150 P-A 00591</t>
  </si>
  <si>
    <t>KR150 PEA 00591</t>
  </si>
  <si>
    <t>07782</t>
  </si>
  <si>
    <t>รถจักรยานยนต์ ยี่ห้อฮอนด้า สีแดง</t>
  </si>
  <si>
    <t>NCB150-0015781</t>
  </si>
  <si>
    <t>NCB150E-0015781</t>
  </si>
  <si>
    <t>พขต202</t>
  </si>
  <si>
    <t>25 พ.ค. 47</t>
  </si>
  <si>
    <t>รถจักรยานยนต์ ยี่ห้อคาวาซากิ</t>
  </si>
  <si>
    <t>BN175E-A 02473</t>
  </si>
  <si>
    <t>BN175EEA 02473</t>
  </si>
  <si>
    <t>09739</t>
  </si>
  <si>
    <t>BN175E-A 02474</t>
  </si>
  <si>
    <t>BN175EEA 02474</t>
  </si>
  <si>
    <t>09740</t>
  </si>
  <si>
    <t>BN175E-A 02475</t>
  </si>
  <si>
    <t>BN175EEA 02475</t>
  </si>
  <si>
    <t>09741</t>
  </si>
  <si>
    <t>BN175E-A 02476</t>
  </si>
  <si>
    <t>BN175EEA 02476</t>
  </si>
  <si>
    <t>09742</t>
  </si>
  <si>
    <t>NCB150 0025589</t>
  </si>
  <si>
    <t>NCB150E 0025589</t>
  </si>
  <si>
    <t>09910</t>
  </si>
  <si>
    <t>NCB150 0026903</t>
  </si>
  <si>
    <t>NCB150E 0026903</t>
  </si>
  <si>
    <t>09869</t>
  </si>
  <si>
    <t>NCB150 0026904</t>
  </si>
  <si>
    <t>NCB150E 0026904</t>
  </si>
  <si>
    <t>09870</t>
  </si>
  <si>
    <t>NCB150 0026905</t>
  </si>
  <si>
    <t>NCB150E 0026905</t>
  </si>
  <si>
    <t>09871</t>
  </si>
  <si>
    <t>NCB150 0026906</t>
  </si>
  <si>
    <t>NCB150E 0026906</t>
  </si>
  <si>
    <t>09872</t>
  </si>
  <si>
    <t>NCB150 0026907</t>
  </si>
  <si>
    <t>NCB150E 0026907</t>
  </si>
  <si>
    <t>09873</t>
  </si>
  <si>
    <t>RZ4EPU7261</t>
  </si>
  <si>
    <t>MP1TFR87JHG011539</t>
  </si>
  <si>
    <t>NCB150 0030874</t>
  </si>
  <si>
    <t>NCB150E 0030874</t>
  </si>
  <si>
    <t>09929</t>
  </si>
  <si>
    <t>E3J3E 019457</t>
  </si>
  <si>
    <t>MLESE571111 019457</t>
  </si>
  <si>
    <t>86448</t>
  </si>
  <si>
    <t>E3J3E 019459</t>
  </si>
  <si>
    <t>MLESE571111 019459</t>
  </si>
  <si>
    <t>86449</t>
  </si>
  <si>
    <t>NC51E4 107595</t>
  </si>
  <si>
    <t>MLHNC5170F5 107595</t>
  </si>
  <si>
    <t>87422</t>
  </si>
  <si>
    <t>NC51E4 107608</t>
  </si>
  <si>
    <t>MLHNC5175F5 107608</t>
  </si>
  <si>
    <t>87423</t>
  </si>
  <si>
    <t>NC51E4 107611</t>
  </si>
  <si>
    <t>MLHNC5175F5 107611</t>
  </si>
  <si>
    <t>87424</t>
  </si>
  <si>
    <t>NC51E4 107620</t>
  </si>
  <si>
    <t>MLHNC5176F5 107620</t>
  </si>
  <si>
    <t>87425</t>
  </si>
  <si>
    <t>NC51E4 107630</t>
  </si>
  <si>
    <t>MLHNC5179F5 107630</t>
  </si>
  <si>
    <t>87426</t>
  </si>
  <si>
    <t>NC51E4 107642</t>
  </si>
  <si>
    <t>MLHNC5175F5 107642</t>
  </si>
  <si>
    <t>87427</t>
  </si>
  <si>
    <t xml:space="preserve">รถยนต์กระบะ </t>
  </si>
  <si>
    <t>22319</t>
  </si>
  <si>
    <t>07611</t>
  </si>
  <si>
    <t>1 ม.ค. 63</t>
  </si>
  <si>
    <t>2GD4942716</t>
  </si>
  <si>
    <t>MROCB8CD000289408</t>
  </si>
  <si>
    <t>G3E4E-0457422</t>
  </si>
  <si>
    <t>MH3SG315111029091</t>
  </si>
  <si>
    <t>G3E4E-1027466</t>
  </si>
  <si>
    <t>MH3SG315111068138</t>
  </si>
  <si>
    <t>G3E4E-1027452</t>
  </si>
  <si>
    <t>MH3SG315111068136</t>
  </si>
  <si>
    <t>G3E4E-0457429</t>
  </si>
  <si>
    <t>MH3SG315111029097</t>
  </si>
  <si>
    <t>G3E4E-0501351</t>
  </si>
  <si>
    <t>MH3SG315111032736</t>
  </si>
  <si>
    <t>E3R4E-0395102</t>
  </si>
  <si>
    <t>MH3SE902111058735</t>
  </si>
  <si>
    <t>G3E4E-0500360</t>
  </si>
  <si>
    <t>MH3SG315111032673</t>
  </si>
  <si>
    <t>G3E4E-0462552</t>
  </si>
  <si>
    <t>MH3SG315111029659</t>
  </si>
  <si>
    <t>G3E4E-1027453</t>
  </si>
  <si>
    <t>MH3SG315111068135</t>
  </si>
  <si>
    <t>G3E4E-0501445</t>
  </si>
  <si>
    <t>MH3SG315111032732</t>
  </si>
  <si>
    <t>G3E4E-1027456</t>
  </si>
  <si>
    <t>MH3SG315111068132</t>
  </si>
  <si>
    <t>G3E4E-0462533</t>
  </si>
  <si>
    <t>MH3SG315111029650</t>
  </si>
  <si>
    <t>G3E4E-0462562</t>
  </si>
  <si>
    <t>MH3SG315111029681</t>
  </si>
  <si>
    <t>G3E4E-0503260</t>
  </si>
  <si>
    <t>MH3SG315111032929</t>
  </si>
  <si>
    <t>G3E4E-0454601</t>
  </si>
  <si>
    <t>MH3SG315111028786</t>
  </si>
  <si>
    <t>G3E4E-0462550</t>
  </si>
  <si>
    <t>MH3SG315111029665</t>
  </si>
  <si>
    <t>G3E4E-0501378</t>
  </si>
  <si>
    <t>MH3SG315111032728</t>
  </si>
  <si>
    <t>G3E4E-0457428</t>
  </si>
  <si>
    <t>MH3SG315111029100</t>
  </si>
  <si>
    <t>G3E4E-0454548</t>
  </si>
  <si>
    <t>MH3SG315111028772</t>
  </si>
  <si>
    <t>NC51E4 302555</t>
  </si>
  <si>
    <t>MLHNC5176F5 302555</t>
  </si>
  <si>
    <t>รถจักรยานยนต์ ยี่ห้อซูซุกิ สีแดง-เทา</t>
  </si>
  <si>
    <t>E4Z4-TH284941</t>
  </si>
  <si>
    <t>BE49C-TH284941</t>
  </si>
  <si>
    <t>รถจักรยานยนต์ ยี่ห้อคาวาซากิ VictorS สีน้ำตาล</t>
  </si>
  <si>
    <t>KA150 PEA 05077</t>
  </si>
  <si>
    <t>KA150 P-A 05077</t>
  </si>
  <si>
    <t>09525</t>
  </si>
  <si>
    <t>8 มิ.ย. 44</t>
  </si>
  <si>
    <t>KA150 PEA 05076</t>
  </si>
  <si>
    <t>KA150 P-A 05076</t>
  </si>
  <si>
    <t>09524</t>
  </si>
  <si>
    <t>NC51E4 302547</t>
  </si>
  <si>
    <t>MLHNC5177F5 302547</t>
  </si>
  <si>
    <t>NC51E4 302561</t>
  </si>
  <si>
    <t>MLHNC5171F5 302561</t>
  </si>
  <si>
    <t>E3R4E-0387876</t>
  </si>
  <si>
    <t>MH3SE902111055937</t>
  </si>
  <si>
    <t>รถจักรยานยนต์ ยี่ห้อฮอนด้า CBR150R สีขาว-แดง</t>
  </si>
  <si>
    <t>KC17E-0605478</t>
  </si>
  <si>
    <t>MLHKC1781H5605478</t>
  </si>
  <si>
    <t>รถยนต์กระบะ ยี่ห้อโตโยต้า สีเหลือง</t>
  </si>
  <si>
    <t>12R-2839071</t>
  </si>
  <si>
    <t>RN20-326377</t>
  </si>
  <si>
    <t>13 ก.ย. 26</t>
  </si>
  <si>
    <t>รถยนต์กระบะ ยี่ห้อมาสด้า สีแดง</t>
  </si>
  <si>
    <t>S2C-29937</t>
  </si>
  <si>
    <t>UD1TES2511YT-015458</t>
  </si>
  <si>
    <t>18 ก.พ. 28</t>
  </si>
  <si>
    <t>NC51E-4120274</t>
  </si>
  <si>
    <t>MLHNC5171F5120274</t>
  </si>
  <si>
    <t>NC51E-4119249</t>
  </si>
  <si>
    <t>MLHNC5178F5119249</t>
  </si>
  <si>
    <t>NC51E-4120897</t>
  </si>
  <si>
    <t>MLHNC5174F5120897</t>
  </si>
  <si>
    <t>NC51E-4121199</t>
  </si>
  <si>
    <t>MLHNC5177F5121199</t>
  </si>
  <si>
    <t>NC51E-4121238</t>
  </si>
  <si>
    <t>MLHNC5172F5121238</t>
  </si>
  <si>
    <t>NC51E-4119237</t>
  </si>
  <si>
    <t>MLHNC5171F5119237</t>
  </si>
  <si>
    <t>NC51E-4120432</t>
  </si>
  <si>
    <t>MLHNC5174F5120432</t>
  </si>
  <si>
    <t>NC51E-4119908</t>
  </si>
  <si>
    <t>MLHNC5170F5119908</t>
  </si>
  <si>
    <t>NC51E-4120660</t>
  </si>
  <si>
    <t>MLHNC5176F5120660</t>
  </si>
  <si>
    <t>NC51E-4121129</t>
  </si>
  <si>
    <t>MLHNC5178F5121129</t>
  </si>
  <si>
    <t>NC51E-4119223</t>
  </si>
  <si>
    <t>MLHNC5171F5119223</t>
  </si>
  <si>
    <t>NC51E-4120217</t>
  </si>
  <si>
    <t>MLHNC5170F5120217</t>
  </si>
  <si>
    <t>NC51E-4120241</t>
  </si>
  <si>
    <t>MLHNC5178F5120241</t>
  </si>
  <si>
    <t>NC51E-4119625</t>
  </si>
  <si>
    <t>MLHNC517XF5119625</t>
  </si>
  <si>
    <t>NC51E-4119949</t>
  </si>
  <si>
    <t>MLHNC5173F5119949</t>
  </si>
  <si>
    <t>NC51E-4120817</t>
  </si>
  <si>
    <t>MLHNC5172F5120817</t>
  </si>
  <si>
    <t>NC51E-4121204</t>
  </si>
  <si>
    <t>MLHNC5177F5121204</t>
  </si>
  <si>
    <t>NC51E-4121213</t>
  </si>
  <si>
    <t>MLHNC5178F5121213</t>
  </si>
  <si>
    <t>NC51E-4120900</t>
  </si>
  <si>
    <t>MLHNC5170F5120900</t>
  </si>
  <si>
    <t>รวม 84 คัน</t>
  </si>
  <si>
    <t>สภ.ปลายบาง</t>
  </si>
  <si>
    <t>4G634TAA0216</t>
  </si>
  <si>
    <t>K12WG0096</t>
  </si>
  <si>
    <t>21155</t>
  </si>
  <si>
    <t>26 เม.ย. 34</t>
  </si>
  <si>
    <t>KH 125 M-A 17518</t>
  </si>
  <si>
    <t>KH 125 MEA 17518</t>
  </si>
  <si>
    <t>07395</t>
  </si>
  <si>
    <t>KH 125 M-A 17522</t>
  </si>
  <si>
    <t>KH 125 MEA 17522</t>
  </si>
  <si>
    <t>07396</t>
  </si>
  <si>
    <t>KR150 P-A 00603</t>
  </si>
  <si>
    <t>KR150 PEA 00603</t>
  </si>
  <si>
    <t>07771</t>
  </si>
  <si>
    <t>KR150 P-A 00602</t>
  </si>
  <si>
    <t>KR150 PEA 00602</t>
  </si>
  <si>
    <t>07772</t>
  </si>
  <si>
    <t>KR150 P-A 00601</t>
  </si>
  <si>
    <t>KR150 PEA 00601</t>
  </si>
  <si>
    <t>07773</t>
  </si>
  <si>
    <t xml:space="preserve">รถจักรยานยนต์ ยี่ห้อคาวาซากิ </t>
  </si>
  <si>
    <t>BN175E-A 02489</t>
  </si>
  <si>
    <t>BN175EEA 02489</t>
  </si>
  <si>
    <t>09754</t>
  </si>
  <si>
    <t>NCB150 0026943</t>
  </si>
  <si>
    <t>NCB150E 0026943</t>
  </si>
  <si>
    <t>09890</t>
  </si>
  <si>
    <t>NCB150 0030898</t>
  </si>
  <si>
    <t>NCB150E 0030898</t>
  </si>
  <si>
    <t>09937</t>
  </si>
  <si>
    <t>NCB150 0030916</t>
  </si>
  <si>
    <t>NCB150E 0030916</t>
  </si>
  <si>
    <t>09946</t>
  </si>
  <si>
    <t>รถจักรยานยนต์</t>
  </si>
  <si>
    <t>02079</t>
  </si>
  <si>
    <t>18 เม.ย. 34</t>
  </si>
  <si>
    <t>02081</t>
  </si>
  <si>
    <t>NC51E-4107337</t>
  </si>
  <si>
    <t>MLHNC5170F5107337</t>
  </si>
  <si>
    <t>87461</t>
  </si>
  <si>
    <t>6 พ.ค. 58</t>
  </si>
  <si>
    <t>NC51E-4107508</t>
  </si>
  <si>
    <t>MLHNC5171F5107508</t>
  </si>
  <si>
    <t>87462</t>
  </si>
  <si>
    <t>NC51E-4107528</t>
  </si>
  <si>
    <t>MLHNC5177F5107528</t>
  </si>
  <si>
    <t>87463</t>
  </si>
  <si>
    <t>NC51E-4107529</t>
  </si>
  <si>
    <t>MLHNC5179F5107529</t>
  </si>
  <si>
    <t>87464</t>
  </si>
  <si>
    <t>NC51E-4107568</t>
  </si>
  <si>
    <t>MLHNC5178F5107568</t>
  </si>
  <si>
    <t>87465</t>
  </si>
  <si>
    <t>A.E010739</t>
  </si>
  <si>
    <t>02080</t>
  </si>
  <si>
    <t>28 เม.ย. 34</t>
  </si>
  <si>
    <t>A.E 010741</t>
  </si>
  <si>
    <t>02082</t>
  </si>
  <si>
    <t>gto-m 69289</t>
  </si>
  <si>
    <t>04130</t>
  </si>
  <si>
    <t>20 ม.ค. 36</t>
  </si>
  <si>
    <t>รถจักรยานยนต์ สีน้ำตาล</t>
  </si>
  <si>
    <t>xx-070579</t>
  </si>
  <si>
    <t>05095</t>
  </si>
  <si>
    <t>2 ต.ค. 39</t>
  </si>
  <si>
    <t>รถจักรยานยนต์ ยามาฮ่า RX-Z150 สีน้ำตาล</t>
  </si>
  <si>
    <t>xx-070005</t>
  </si>
  <si>
    <t>05096</t>
  </si>
  <si>
    <t>xx-070016</t>
  </si>
  <si>
    <t>05097</t>
  </si>
  <si>
    <t>xx-070075</t>
  </si>
  <si>
    <t>05098</t>
  </si>
  <si>
    <t>รถจักรยานยนต์ ยามาฮ่า VR-R สีดำ</t>
  </si>
  <si>
    <t>06167</t>
  </si>
  <si>
    <t>20 ก.ค. 41</t>
  </si>
  <si>
    <t>E3J3E-019469</t>
  </si>
  <si>
    <t>MLESEE571111019469</t>
  </si>
  <si>
    <t>86454</t>
  </si>
  <si>
    <t>MLESE571111019468</t>
  </si>
  <si>
    <t>MLESEE5711110194687</t>
  </si>
  <si>
    <t>86455</t>
  </si>
  <si>
    <t>E3R4E-0387362</t>
  </si>
  <si>
    <t>MH35E902111065315</t>
  </si>
  <si>
    <t>28613</t>
  </si>
  <si>
    <t>E3R4E-0396060</t>
  </si>
  <si>
    <t>MH35E902111059115</t>
  </si>
  <si>
    <t>28614</t>
  </si>
  <si>
    <t>NC5IE-4121025</t>
  </si>
  <si>
    <t>MLHNC5178</t>
  </si>
  <si>
    <t>30161</t>
  </si>
  <si>
    <t>NC5IE-4121039</t>
  </si>
  <si>
    <t>MLHC677F5121039</t>
  </si>
  <si>
    <t>30163</t>
  </si>
  <si>
    <t>NC5F-4121063</t>
  </si>
  <si>
    <t>MLHNC5174F5121063</t>
  </si>
  <si>
    <t>30164</t>
  </si>
  <si>
    <t>NC5IE-4121078</t>
  </si>
  <si>
    <t>MLHNC5176F5121078</t>
  </si>
  <si>
    <t>30165</t>
  </si>
  <si>
    <t>MLHNC517XF5121097</t>
  </si>
  <si>
    <t>30166</t>
  </si>
  <si>
    <t>NC5IE-4121126</t>
  </si>
  <si>
    <t>MLHNC5172F5121126</t>
  </si>
  <si>
    <t>30167</t>
  </si>
  <si>
    <t>G3E4E-0456341</t>
  </si>
  <si>
    <t>MH3SG315111028990</t>
  </si>
  <si>
    <t>48298</t>
  </si>
  <si>
    <t>G3E4E-0461519</t>
  </si>
  <si>
    <t>MH3SG315111029552</t>
  </si>
  <si>
    <t>48305</t>
  </si>
  <si>
    <t>G3E4E-0461510</t>
  </si>
  <si>
    <t>MH3SG315111029554</t>
  </si>
  <si>
    <t>48309</t>
  </si>
  <si>
    <t>G3E4E-0462553</t>
  </si>
  <si>
    <t>MH3SG315111029658</t>
  </si>
  <si>
    <t>48492</t>
  </si>
  <si>
    <t>G3E4E-0462536</t>
  </si>
  <si>
    <t>MH3SG3151114029671</t>
  </si>
  <si>
    <t>48493</t>
  </si>
  <si>
    <t>G3E4E-0503258</t>
  </si>
  <si>
    <t>MH3SG315111032932</t>
  </si>
  <si>
    <t>60487</t>
  </si>
  <si>
    <t>10 ส.ค. 60</t>
  </si>
  <si>
    <t>G3E4E-0503236</t>
  </si>
  <si>
    <t>MH3G315111032938</t>
  </si>
  <si>
    <t>60489</t>
  </si>
  <si>
    <t>G3E4E-0503267</t>
  </si>
  <si>
    <t>MH3SG315111032950</t>
  </si>
  <si>
    <t>60490</t>
  </si>
  <si>
    <t>KC17E-0605426</t>
  </si>
  <si>
    <t>MLHKC1784H5605426</t>
  </si>
  <si>
    <t>63416</t>
  </si>
  <si>
    <t>รถจักรยานยนต์ ยี่ห้อฮอนด้า CBR300R สีดำ</t>
  </si>
  <si>
    <t>NC51E-4302469</t>
  </si>
  <si>
    <t>MLHNC5172H5302469</t>
  </si>
  <si>
    <t>63348</t>
  </si>
  <si>
    <t>NC51E-4302483</t>
  </si>
  <si>
    <t>NLHNC5177H5302483</t>
  </si>
  <si>
    <t>63349</t>
  </si>
  <si>
    <t>NC51E-4302485</t>
  </si>
  <si>
    <t>MLHNC5170H5302485</t>
  </si>
  <si>
    <t>63350</t>
  </si>
  <si>
    <t>S20-30172</t>
  </si>
  <si>
    <t>UD1TES2511YT-015617</t>
  </si>
  <si>
    <t>G3E4E-1027474</t>
  </si>
  <si>
    <t>MH3SG315111068150</t>
  </si>
  <si>
    <t>30 ต.ค. 61</t>
  </si>
  <si>
    <t>G3E4E-1027481</t>
  </si>
  <si>
    <t>MH3SG315111068153</t>
  </si>
  <si>
    <t>NC51E-4121025</t>
  </si>
  <si>
    <t>MLHNC5177F5121025</t>
  </si>
  <si>
    <t>รวม 51 คัน</t>
  </si>
  <si>
    <t>สภ.บางใหญ่</t>
  </si>
  <si>
    <t>22569</t>
  </si>
  <si>
    <t>รถยนต์กระบะ ยี่ห้อนิสสัน สีแดง</t>
  </si>
  <si>
    <t>บจ.-92</t>
  </si>
  <si>
    <t>KR150 PEA 00582</t>
  </si>
  <si>
    <t>07788</t>
  </si>
  <si>
    <t>KR150 PEA 00581</t>
  </si>
  <si>
    <t>07789</t>
  </si>
  <si>
    <t>KR150 P-A 00580</t>
  </si>
  <si>
    <t>KR150 PEA 00580</t>
  </si>
  <si>
    <t>07790</t>
  </si>
  <si>
    <t>KR150 P-A 00577</t>
  </si>
  <si>
    <t>KR150 PEA 00577</t>
  </si>
  <si>
    <t>07791</t>
  </si>
  <si>
    <t>BN175E-A 02477</t>
  </si>
  <si>
    <t>BN175EEA 02477</t>
  </si>
  <si>
    <t>09743</t>
  </si>
  <si>
    <t>BN175EEA 02478</t>
  </si>
  <si>
    <t>BN175E-A 02478</t>
  </si>
  <si>
    <t>09744</t>
  </si>
  <si>
    <t>BN175EEA 02479</t>
  </si>
  <si>
    <t>BN175E-A 02479</t>
  </si>
  <si>
    <t>09745</t>
  </si>
  <si>
    <t>BN175EEA 02480</t>
  </si>
  <si>
    <t>BN175E-A 02480</t>
  </si>
  <si>
    <t>09746</t>
  </si>
  <si>
    <t>NCB150 0025735</t>
  </si>
  <si>
    <t>NCB150E 0025735</t>
  </si>
  <si>
    <t>09911</t>
  </si>
  <si>
    <t>25 ต.ค. 48</t>
  </si>
  <si>
    <t>NCB150E 0026134</t>
  </si>
  <si>
    <t>NCB150 0026134</t>
  </si>
  <si>
    <t>09912</t>
  </si>
  <si>
    <t>NCB150E 0026894</t>
  </si>
  <si>
    <t>NCB150 0026894</t>
  </si>
  <si>
    <t>09863</t>
  </si>
  <si>
    <t>NCB150E 0026898</t>
  </si>
  <si>
    <t>NCB150 0026898</t>
  </si>
  <si>
    <t>09866</t>
  </si>
  <si>
    <t>NCB150E 0026900</t>
  </si>
  <si>
    <t>NCB150 0026900</t>
  </si>
  <si>
    <t>09867</t>
  </si>
  <si>
    <t>NCB150E 0026901</t>
  </si>
  <si>
    <t>NCB150 0026901</t>
  </si>
  <si>
    <t>09868</t>
  </si>
  <si>
    <t>NCB150E 0026896</t>
  </si>
  <si>
    <t>NCB150 0026896</t>
  </si>
  <si>
    <t>09864</t>
  </si>
  <si>
    <t>NCB150E 0026897</t>
  </si>
  <si>
    <t>NCB150 0026897</t>
  </si>
  <si>
    <t>09865</t>
  </si>
  <si>
    <t>NCB150E 0030909</t>
  </si>
  <si>
    <t>NCB150 0030909</t>
  </si>
  <si>
    <t>09944</t>
  </si>
  <si>
    <t>NCB150E 0030912</t>
  </si>
  <si>
    <t>NCB150 0030912</t>
  </si>
  <si>
    <t>09945</t>
  </si>
  <si>
    <t>รถจักรยานยนต์ ยี่ห้อฮอนด้า สีดำ</t>
  </si>
  <si>
    <t>TG125E-C3085</t>
  </si>
  <si>
    <t>01606</t>
  </si>
  <si>
    <t>15 ธ.ค. 31</t>
  </si>
  <si>
    <t>4D56TRAA2236</t>
  </si>
  <si>
    <t>MMTONK-64EWA004152</t>
  </si>
  <si>
    <t>21951</t>
  </si>
  <si>
    <t>29 ต.ค. 40</t>
  </si>
  <si>
    <t>รถยนต์กระบะ ยี่ห้อโตโยต้า ไฮลักซ์ สีขาว</t>
  </si>
  <si>
    <t>2KD-9531799</t>
  </si>
  <si>
    <t>MROEE3-12G903005374</t>
  </si>
  <si>
    <t>23308</t>
  </si>
  <si>
    <t>16 พ.ย. 48</t>
  </si>
  <si>
    <t>E3J3E-019454</t>
  </si>
  <si>
    <t>MLESE571111019454</t>
  </si>
  <si>
    <t>86446</t>
  </si>
  <si>
    <t>E3J3E-019456</t>
  </si>
  <si>
    <t>MLESE571111019456</t>
  </si>
  <si>
    <t>86447</t>
  </si>
  <si>
    <t>NC51E-4107765</t>
  </si>
  <si>
    <t>MLHNC5171F5107993</t>
  </si>
  <si>
    <t>87449</t>
  </si>
  <si>
    <t>NC51E-4108008</t>
  </si>
  <si>
    <t>MLHNC5178F5108008</t>
  </si>
  <si>
    <t>87450</t>
  </si>
  <si>
    <t>NC51E-4108020</t>
  </si>
  <si>
    <t>MLHNC5179F5108020</t>
  </si>
  <si>
    <t>87451</t>
  </si>
  <si>
    <t>NC51E-4108067</t>
  </si>
  <si>
    <t>MLHNC5172F5108067</t>
  </si>
  <si>
    <t>87452</t>
  </si>
  <si>
    <t>NC51E-4108085</t>
  </si>
  <si>
    <t>MLHNC5174F5108085</t>
  </si>
  <si>
    <t>87453</t>
  </si>
  <si>
    <t>NC51E-4108090</t>
  </si>
  <si>
    <t>MLHNC5178F5108090</t>
  </si>
  <si>
    <t>87454</t>
  </si>
  <si>
    <t>NC51E-4108102</t>
  </si>
  <si>
    <t>MLHNC5170F5108102</t>
  </si>
  <si>
    <t>87455</t>
  </si>
  <si>
    <t>NC51E-4108103</t>
  </si>
  <si>
    <t>MLHNC5172F5108103</t>
  </si>
  <si>
    <t>87456</t>
  </si>
  <si>
    <t>NC51E-4108108</t>
  </si>
  <si>
    <t>MLHNC5171F5108108</t>
  </si>
  <si>
    <t>87457</t>
  </si>
  <si>
    <t>NC51E-4108111</t>
  </si>
  <si>
    <t>MLHNC5171F5108111</t>
  </si>
  <si>
    <t>87458</t>
  </si>
  <si>
    <t>NC51E-5108119</t>
  </si>
  <si>
    <t>MLHNC5176F5108119</t>
  </si>
  <si>
    <t>87459</t>
  </si>
  <si>
    <t>NC51E-4108131</t>
  </si>
  <si>
    <t>MLHNC5177F5108131</t>
  </si>
  <si>
    <t>87460</t>
  </si>
  <si>
    <t>KR150AE-010721</t>
  </si>
  <si>
    <t>KR150A-010721</t>
  </si>
  <si>
    <t>02062</t>
  </si>
  <si>
    <t>18 เม.ย. 58</t>
  </si>
  <si>
    <t>NCB150E-0035590</t>
  </si>
  <si>
    <t>NCB150-0035590</t>
  </si>
  <si>
    <t>01964</t>
  </si>
  <si>
    <t>รถจักรยานยนต์ ยี่ห้อซูซุกิ สีน้ำเงิน-เทา</t>
  </si>
  <si>
    <t>E424-TH280797</t>
  </si>
  <si>
    <t>BE49CTH280797</t>
  </si>
  <si>
    <t>11595</t>
  </si>
  <si>
    <t>E3R4E-0387363</t>
  </si>
  <si>
    <t>MH3SE902111056316</t>
  </si>
  <si>
    <t>28605</t>
  </si>
  <si>
    <t>E3R4E-0396047</t>
  </si>
  <si>
    <t>MH3SE902111059107</t>
  </si>
  <si>
    <t>28606</t>
  </si>
  <si>
    <t>NC51E-4119754</t>
  </si>
  <si>
    <t>MLHNC517XF5119754</t>
  </si>
  <si>
    <t>30144</t>
  </si>
  <si>
    <t>NC51E-4119765</t>
  </si>
  <si>
    <t>MLHNC5174F5119765</t>
  </si>
  <si>
    <t>30152</t>
  </si>
  <si>
    <t>NC51E-4119772</t>
  </si>
  <si>
    <t>MLHNC5171F5119772</t>
  </si>
  <si>
    <t>30153</t>
  </si>
  <si>
    <t>NC51E-4119789</t>
  </si>
  <si>
    <t>MLHNC5177F5119789</t>
  </si>
  <si>
    <t>30154</t>
  </si>
  <si>
    <t>NC51E-4120223</t>
  </si>
  <si>
    <t>MLHNC5176F5120223</t>
  </si>
  <si>
    <t>30155</t>
  </si>
  <si>
    <t>NC51E-4120329</t>
  </si>
  <si>
    <t>MLHNC5170F5120329</t>
  </si>
  <si>
    <t>30156</t>
  </si>
  <si>
    <t>NC51E-4120331</t>
  </si>
  <si>
    <t>MLHNC5179F5120331</t>
  </si>
  <si>
    <t>30157</t>
  </si>
  <si>
    <t>NC51E-4120593</t>
  </si>
  <si>
    <t>MLHNC5176F5120593</t>
  </si>
  <si>
    <t>30158</t>
  </si>
  <si>
    <t>NC51E-4120674</t>
  </si>
  <si>
    <t>MLHNC5176F5120674</t>
  </si>
  <si>
    <t>30159</t>
  </si>
  <si>
    <t>NC51E-4120683</t>
  </si>
  <si>
    <t>MLHNC5177F5120683</t>
  </si>
  <si>
    <t>30160</t>
  </si>
  <si>
    <t>G3E4E-0456421</t>
  </si>
  <si>
    <t>MH3SG315111028988</t>
  </si>
  <si>
    <t>47940</t>
  </si>
  <si>
    <t>G3E4E-0462525</t>
  </si>
  <si>
    <t>MH3SG315111029646</t>
  </si>
  <si>
    <t>48005</t>
  </si>
  <si>
    <t>G3E4E-0462528</t>
  </si>
  <si>
    <t>MH3SG315111029663</t>
  </si>
  <si>
    <t>48006</t>
  </si>
  <si>
    <t>G3E4E-0462549</t>
  </si>
  <si>
    <t>MH3SG315111029666</t>
  </si>
  <si>
    <t>48007</t>
  </si>
  <si>
    <t>G3E4E-0462535</t>
  </si>
  <si>
    <t>MH3SG315111029672</t>
  </si>
  <si>
    <t>48008</t>
  </si>
  <si>
    <t>G3E4E-0501354</t>
  </si>
  <si>
    <t>MH3SG315111032739</t>
  </si>
  <si>
    <t>60449</t>
  </si>
  <si>
    <t>G3E4E-0501459</t>
  </si>
  <si>
    <t>MH3SG315111032741</t>
  </si>
  <si>
    <t>60450</t>
  </si>
  <si>
    <t>G3E4E-0503237</t>
  </si>
  <si>
    <t>MH3SG315111032927</t>
  </si>
  <si>
    <t>60451</t>
  </si>
  <si>
    <t>G3E4E-0503238</t>
  </si>
  <si>
    <t>MH3SG315111032928</t>
  </si>
  <si>
    <t>60452</t>
  </si>
  <si>
    <t>G3E4E-0503246</t>
  </si>
  <si>
    <t>MH3SG315111032933</t>
  </si>
  <si>
    <t>60453</t>
  </si>
  <si>
    <t>รถจักรยานยนต์ ยี่ห้อฮอนด้า CBR150R สีน้ำเงิน-ขาว</t>
  </si>
  <si>
    <t>KC17E-0605072</t>
  </si>
  <si>
    <t>MLHKC1786H5605072</t>
  </si>
  <si>
    <t>63415</t>
  </si>
  <si>
    <t>NC51E-4302603</t>
  </si>
  <si>
    <t>MLHKC5172H5302603</t>
  </si>
  <si>
    <t>63345</t>
  </si>
  <si>
    <t>NC51E-4302348</t>
  </si>
  <si>
    <t>MLHNC5171H5302348</t>
  </si>
  <si>
    <t>63346</t>
  </si>
  <si>
    <t>NC51E-4302462</t>
  </si>
  <si>
    <t>MLHNC5170XH5302462</t>
  </si>
  <si>
    <t>63347</t>
  </si>
  <si>
    <t>2GD-4380574</t>
  </si>
  <si>
    <t>MROCB8CC300296354</t>
  </si>
  <si>
    <t>07617</t>
  </si>
  <si>
    <t>2GD-4385602</t>
  </si>
  <si>
    <t>MROCB8CC600296381</t>
  </si>
  <si>
    <t>07618</t>
  </si>
  <si>
    <t>2GD-4943075</t>
  </si>
  <si>
    <t>MROCB8CC300289435</t>
  </si>
  <si>
    <t>J16-306114J</t>
  </si>
  <si>
    <t>GZ720-C29555</t>
  </si>
  <si>
    <t>รวม 71 คัน</t>
  </si>
  <si>
    <t>สภ.บางแม่นาง</t>
  </si>
  <si>
    <t>รถกระบะ ยี่ห้อมิตซูบิชิ สีขาวแดง</t>
  </si>
  <si>
    <t>4G634TAA 0219</t>
  </si>
  <si>
    <t>K12WG 00099</t>
  </si>
  <si>
    <t>21158</t>
  </si>
  <si>
    <t>รถกระบะ ยี่ห้ออีซูซุ TR สุพรีม สีขาวแดง</t>
  </si>
  <si>
    <t>AJ 3432</t>
  </si>
  <si>
    <t>MP1TFR541T 109669</t>
  </si>
  <si>
    <t>22574</t>
  </si>
  <si>
    <t>รถกระบะ ยี่ห้อมิตซูบิชิ สตราด้า สีเทา</t>
  </si>
  <si>
    <t>4D56TXAD 9228</t>
  </si>
  <si>
    <t xml:space="preserve">MMTCNK64C5D 006845 </t>
  </si>
  <si>
    <t>23420</t>
  </si>
  <si>
    <t>รถจักรยานยนต์ ยี่ห้อTIGER สีแดง</t>
  </si>
  <si>
    <t>150SAA-E002545</t>
  </si>
  <si>
    <t>10802</t>
  </si>
  <si>
    <t>19 ก.พ. 50</t>
  </si>
  <si>
    <t>KH 125 M-A 17523</t>
  </si>
  <si>
    <t>KH 125 MEA 17523</t>
  </si>
  <si>
    <t>07397</t>
  </si>
  <si>
    <t>KH 125 M-A 17525</t>
  </si>
  <si>
    <t>KH 125 MEA 17525</t>
  </si>
  <si>
    <t>07398</t>
  </si>
  <si>
    <t>KR150 P-A 00613</t>
  </si>
  <si>
    <t>KR150 PEA 00613</t>
  </si>
  <si>
    <t>07763</t>
  </si>
  <si>
    <t>KR150 P-A 00612</t>
  </si>
  <si>
    <t>KR150 PEA 00612</t>
  </si>
  <si>
    <t>07764</t>
  </si>
  <si>
    <t>KR150 P-A 00611</t>
  </si>
  <si>
    <t>KR150 PEA 00611</t>
  </si>
  <si>
    <t>07765</t>
  </si>
  <si>
    <t>KR150 P-A 00610</t>
  </si>
  <si>
    <t>KR150 PEA 00610</t>
  </si>
  <si>
    <t>07766</t>
  </si>
  <si>
    <t>KR150 P-A 00609</t>
  </si>
  <si>
    <t>KR150 PEA 00609</t>
  </si>
  <si>
    <t>07767</t>
  </si>
  <si>
    <t>BN175EEA 02490</t>
  </si>
  <si>
    <t>BN175E-A 02490</t>
  </si>
  <si>
    <t>09755</t>
  </si>
  <si>
    <t>NCB150E 0026938</t>
  </si>
  <si>
    <t>NCB150 0026938</t>
  </si>
  <si>
    <t>09887</t>
  </si>
  <si>
    <t>NCB150E 0030863</t>
  </si>
  <si>
    <t>NCB150 0030863</t>
  </si>
  <si>
    <t>09927</t>
  </si>
  <si>
    <t>NCB150 0030884</t>
  </si>
  <si>
    <t>NCB150E 0030884</t>
  </si>
  <si>
    <t>09932</t>
  </si>
  <si>
    <t>NCB150 0030944</t>
  </si>
  <si>
    <t>NCB150E 0030944</t>
  </si>
  <si>
    <t>09922</t>
  </si>
  <si>
    <t>01785</t>
  </si>
  <si>
    <t>02083</t>
  </si>
  <si>
    <t>02084</t>
  </si>
  <si>
    <t>02085</t>
  </si>
  <si>
    <t>06143</t>
  </si>
  <si>
    <t>06144</t>
  </si>
  <si>
    <t>06145</t>
  </si>
  <si>
    <t>07298</t>
  </si>
  <si>
    <t>E3J3E-019444</t>
  </si>
  <si>
    <t>MLESE571111019444</t>
  </si>
  <si>
    <t>86444</t>
  </si>
  <si>
    <t>E3J3E-019452</t>
  </si>
  <si>
    <t>MLESE571111019452</t>
  </si>
  <si>
    <t>86445</t>
  </si>
  <si>
    <t>NC51E-4107715</t>
  </si>
  <si>
    <t>MLHNC5176F5107715</t>
  </si>
  <si>
    <t>87434</t>
  </si>
  <si>
    <t>NC51E-4107721</t>
  </si>
  <si>
    <t>MLHNC5171FS107721</t>
  </si>
  <si>
    <t>87435</t>
  </si>
  <si>
    <t>NC51E-4107724</t>
  </si>
  <si>
    <t>MLHNC5177F5107724</t>
  </si>
  <si>
    <t>87436</t>
  </si>
  <si>
    <t>NC51E-4107738</t>
  </si>
  <si>
    <t>MLHNC5177F5107738</t>
  </si>
  <si>
    <t>87437</t>
  </si>
  <si>
    <t>NC51E-4107757</t>
  </si>
  <si>
    <t>MLHNC5170F5107757</t>
  </si>
  <si>
    <t>87438</t>
  </si>
  <si>
    <t>MLHNC517XF5107765</t>
  </si>
  <si>
    <t>87439</t>
  </si>
  <si>
    <t>NC51E-4107783</t>
  </si>
  <si>
    <t>MLHNC5171F5107783</t>
  </si>
  <si>
    <t>87440</t>
  </si>
  <si>
    <t>NC51E-4107794</t>
  </si>
  <si>
    <t>MLHNC5176F5107794</t>
  </si>
  <si>
    <t>87441</t>
  </si>
  <si>
    <t>E3R4E-0387385</t>
  </si>
  <si>
    <t>MH3SE902111056336</t>
  </si>
  <si>
    <t>28603</t>
  </si>
  <si>
    <t>E3R4E-0395074</t>
  </si>
  <si>
    <t>MH3SE902111058710</t>
  </si>
  <si>
    <t>28604</t>
  </si>
  <si>
    <t>BA-9130</t>
  </si>
  <si>
    <t>L078DLU8943</t>
  </si>
  <si>
    <t>รถจักรยานยนต์ ยี่ห้อยามาฮ่า N-MAX สีขาว</t>
  </si>
  <si>
    <t>G3E4E-1027461</t>
  </si>
  <si>
    <t>MH3SG315111068143</t>
  </si>
  <si>
    <t>G3E4E-0462554</t>
  </si>
  <si>
    <t>MH3SG315111029657</t>
  </si>
  <si>
    <t>G3E4E-0461512</t>
  </si>
  <si>
    <t>MH3SG315111029535</t>
  </si>
  <si>
    <t>NC51E-4120514</t>
  </si>
  <si>
    <t>MLHNC5176F5120514</t>
  </si>
  <si>
    <t>NC51E-4119446</t>
  </si>
  <si>
    <t>MLHNC517XF5119446</t>
  </si>
  <si>
    <t>NC51E-4121174</t>
  </si>
  <si>
    <t>MLHNC5172F5121174</t>
  </si>
  <si>
    <t>NC51E-4121271</t>
  </si>
  <si>
    <t>MLHNC5170F5121271</t>
  </si>
  <si>
    <t>NC51E-4120335</t>
  </si>
  <si>
    <t>MLHNC5176F5120335</t>
  </si>
  <si>
    <t>NC51E-4119318</t>
  </si>
  <si>
    <t>MLHNC5171F5119318</t>
  </si>
  <si>
    <t>NC51E-4119738</t>
  </si>
  <si>
    <t>MLHNC5171F5119738</t>
  </si>
  <si>
    <t>NC51E-4120752</t>
  </si>
  <si>
    <t>MLHNC5170F5120752</t>
  </si>
  <si>
    <t>NC51E-4120236</t>
  </si>
  <si>
    <t>MLHNC5174F5120236</t>
  </si>
  <si>
    <t>NC51E-4121064</t>
  </si>
  <si>
    <t>MLHNC5176F5121064</t>
  </si>
  <si>
    <t>NC51E-4302572</t>
  </si>
  <si>
    <t>MLHNC5176F5302572</t>
  </si>
  <si>
    <t>NC51E-4302578</t>
  </si>
  <si>
    <t>MLHNC5177F5302578</t>
  </si>
  <si>
    <t>NC51E-4121253</t>
  </si>
  <si>
    <t>MLHNC5179F5121253</t>
  </si>
  <si>
    <t>NC51E-4121228</t>
  </si>
  <si>
    <t>MLHNC517XF5121228</t>
  </si>
  <si>
    <t>NC51E-4121123</t>
  </si>
  <si>
    <t>MLHNC5177F5121123</t>
  </si>
  <si>
    <t>NC51E-4121045</t>
  </si>
  <si>
    <t>MLHNC5172F5121045</t>
  </si>
  <si>
    <t>NC51E-4119665</t>
  </si>
  <si>
    <t>MLHNC5170F5119665</t>
  </si>
  <si>
    <t>NC51E-4120634</t>
  </si>
  <si>
    <t>MLHNC5175F5120634</t>
  </si>
  <si>
    <t>NC51E-4119970</t>
  </si>
  <si>
    <t>MLHNC5175F5119970</t>
  </si>
  <si>
    <t>รถจักรยานยนต์ ยี่ห้อซูซุกิ สีน้ำตาล-เทา</t>
  </si>
  <si>
    <t>E4Z4-THZ76051</t>
  </si>
  <si>
    <t>BE49C-THZ76051</t>
  </si>
  <si>
    <t>29 มิ.ย. 50</t>
  </si>
  <si>
    <t>NCB150E 0026941</t>
  </si>
  <si>
    <t>NCB150 0026941</t>
  </si>
  <si>
    <t>09888</t>
  </si>
  <si>
    <t>รถจักรยานยนต์ ยี่ห้อฮอนด้า CBR 150 R สีขาว-แดง</t>
  </si>
  <si>
    <t>KC17E-0605491</t>
  </si>
  <si>
    <t>MLHKC1784H5605491</t>
  </si>
  <si>
    <t>รวม 63 คัน</t>
  </si>
  <si>
    <t>สภ.บางบัวทอง</t>
  </si>
  <si>
    <t>รถยนต์ ยี่ห้อ FORD สีเงิน</t>
  </si>
  <si>
    <t>FP843687</t>
  </si>
  <si>
    <t>PE1BVPR131D000837</t>
  </si>
  <si>
    <t>00258</t>
  </si>
  <si>
    <t>13 ก.ค. 49</t>
  </si>
  <si>
    <t>21160</t>
  </si>
  <si>
    <t>รถกระบะ ยี่ห้อโตโยต้า สีแดง</t>
  </si>
  <si>
    <t>21459</t>
  </si>
  <si>
    <t>รถกระบะ ยี่ห้อนิสสัน สีน้ำเงิน</t>
  </si>
  <si>
    <t>21574</t>
  </si>
  <si>
    <t>รถกระบะ ยี่ห้อมิตซูบิชิ L200 สีขาวแดง</t>
  </si>
  <si>
    <t>4G634TAA1813</t>
  </si>
  <si>
    <t>MMTONK64EWA003751</t>
  </si>
  <si>
    <t>21952</t>
  </si>
  <si>
    <t>AJ 3443</t>
  </si>
  <si>
    <t>MP1TFR541T 109668</t>
  </si>
  <si>
    <t>22570</t>
  </si>
  <si>
    <t>รถกระบะ ยี่ห้อโตโยต้า ไฮลักซ์ สีขาว</t>
  </si>
  <si>
    <t>2KD-9541995</t>
  </si>
  <si>
    <t>MROES-12G903006248</t>
  </si>
  <si>
    <t>23306</t>
  </si>
  <si>
    <t>รถกระบะ ยี่ห้อโตโยต้า สีขาว</t>
  </si>
  <si>
    <t>รถกระบะ ยี่ห้อโตโยต้า สีน้ำเงิน</t>
  </si>
  <si>
    <t>บจ.-3159</t>
  </si>
  <si>
    <t>98143</t>
  </si>
  <si>
    <t>98149</t>
  </si>
  <si>
    <t>KR150 P-A 00589</t>
  </si>
  <si>
    <t>KR150 PEA 00589</t>
  </si>
  <si>
    <t>07783</t>
  </si>
  <si>
    <t>KR150 P-A 00588</t>
  </si>
  <si>
    <t>KR150 PEA 00588</t>
  </si>
  <si>
    <t>07784</t>
  </si>
  <si>
    <t>KR150 PEA 00587</t>
  </si>
  <si>
    <t>07785</t>
  </si>
  <si>
    <t>KR150 PEA 00586</t>
  </si>
  <si>
    <t>07786</t>
  </si>
  <si>
    <t>KR150 P-A 00585</t>
  </si>
  <si>
    <t>KR150 PEA 00585</t>
  </si>
  <si>
    <t>07787</t>
  </si>
  <si>
    <t>KR150 P-A 01074</t>
  </si>
  <si>
    <t>KR150 PEA 01074</t>
  </si>
  <si>
    <t>09113</t>
  </si>
  <si>
    <t>27 ก.พ. 44</t>
  </si>
  <si>
    <t>BN175E-A 02481</t>
  </si>
  <si>
    <t>BN175EEA 02481</t>
  </si>
  <si>
    <t>09747</t>
  </si>
  <si>
    <t>BN175E-A 02482</t>
  </si>
  <si>
    <t>BN175EEA 02482</t>
  </si>
  <si>
    <t>09748</t>
  </si>
  <si>
    <t>BN175E-A 02484</t>
  </si>
  <si>
    <t>BN175EEA 02484</t>
  </si>
  <si>
    <t>09749</t>
  </si>
  <si>
    <t>BN175E-A 02485</t>
  </si>
  <si>
    <t>BN175EEA 02485</t>
  </si>
  <si>
    <t>09750</t>
  </si>
  <si>
    <t>BN175E-A 02427</t>
  </si>
  <si>
    <t>BN175EEA 02427</t>
  </si>
  <si>
    <t>09757</t>
  </si>
  <si>
    <t>NCB150 0026129</t>
  </si>
  <si>
    <t>NCB150E 0026129</t>
  </si>
  <si>
    <t>09913</t>
  </si>
  <si>
    <t>NCB150E 0026137</t>
  </si>
  <si>
    <t>09914</t>
  </si>
  <si>
    <t>NCB150 00256112</t>
  </si>
  <si>
    <t>NCB150E 00256112</t>
  </si>
  <si>
    <t>09915</t>
  </si>
  <si>
    <t>NCB150 0026887</t>
  </si>
  <si>
    <t>NCB150E 0026887</t>
  </si>
  <si>
    <t>09858</t>
  </si>
  <si>
    <t>NCB150 0026888</t>
  </si>
  <si>
    <t>NCB150E 0026888</t>
  </si>
  <si>
    <t>09859</t>
  </si>
  <si>
    <t>NCB150 0026889</t>
  </si>
  <si>
    <t>NCB150E 0026889</t>
  </si>
  <si>
    <t>09860</t>
  </si>
  <si>
    <t>NCB150 0026891</t>
  </si>
  <si>
    <t>NCB150E 0026891</t>
  </si>
  <si>
    <t>09861</t>
  </si>
  <si>
    <t>NCB150 0026892</t>
  </si>
  <si>
    <t>NCB150E 0026892</t>
  </si>
  <si>
    <t>09862</t>
  </si>
  <si>
    <t>NCB150 0030883</t>
  </si>
  <si>
    <t>NCB150E 0030883</t>
  </si>
  <si>
    <t>09931</t>
  </si>
  <si>
    <t>NCB150 0030892</t>
  </si>
  <si>
    <t>NCB150E 0030892</t>
  </si>
  <si>
    <t>09935</t>
  </si>
  <si>
    <t>E424TH298747</t>
  </si>
  <si>
    <t>BE49CTH298747</t>
  </si>
  <si>
    <t>11597</t>
  </si>
  <si>
    <t>KR150JEA14327</t>
  </si>
  <si>
    <t>09902</t>
  </si>
  <si>
    <t>8 ม.ค. 47</t>
  </si>
  <si>
    <t>KR150JEA14538</t>
  </si>
  <si>
    <t>09901</t>
  </si>
  <si>
    <t>KR150JEA14392</t>
  </si>
  <si>
    <t>09898</t>
  </si>
  <si>
    <t>KR150JEA14391</t>
  </si>
  <si>
    <t>09900</t>
  </si>
  <si>
    <t>KR150JEA14436</t>
  </si>
  <si>
    <t>09899</t>
  </si>
  <si>
    <t>รถจักรยานยนต์ ยี่ห้อฮอนด้า CBR 300 R สีเลือดหมู</t>
  </si>
  <si>
    <t>NC51E-4107643</t>
  </si>
  <si>
    <t>MLHNC 5177f5107643</t>
  </si>
  <si>
    <t>87428</t>
  </si>
  <si>
    <t>NC51E-4107666</t>
  </si>
  <si>
    <t>MLHNC5178F5107666</t>
  </si>
  <si>
    <t>87429</t>
  </si>
  <si>
    <t>NC51E-4107686</t>
  </si>
  <si>
    <t>MLHNC5173F5107686</t>
  </si>
  <si>
    <t>87431</t>
  </si>
  <si>
    <t>NC51E-4107701</t>
  </si>
  <si>
    <t>MLHNC5176F-5107701</t>
  </si>
  <si>
    <t>87432</t>
  </si>
  <si>
    <t>NC51E-4107711</t>
  </si>
  <si>
    <t>MLHNC5179F5107711</t>
  </si>
  <si>
    <t>87433</t>
  </si>
  <si>
    <t>NC51F-4107677</t>
  </si>
  <si>
    <t>MLHNC5172F5107677</t>
  </si>
  <si>
    <t>87430</t>
  </si>
  <si>
    <t>NLESE571111019466</t>
  </si>
  <si>
    <t>86450</t>
  </si>
  <si>
    <t>E3J3E-019464</t>
  </si>
  <si>
    <t>NLESE571111019464</t>
  </si>
  <si>
    <t>86451</t>
  </si>
  <si>
    <t>E3R4E-0395154</t>
  </si>
  <si>
    <t>MH3SE902111058786</t>
  </si>
  <si>
    <t>28610</t>
  </si>
  <si>
    <t>18 มี.ค. 60</t>
  </si>
  <si>
    <t>NC51E-4120911</t>
  </si>
  <si>
    <t>MLHNC5175F5120911</t>
  </si>
  <si>
    <t>30034</t>
  </si>
  <si>
    <t>NC51E-4120942</t>
  </si>
  <si>
    <t>MLSNC5175F5120942</t>
  </si>
  <si>
    <t>30035</t>
  </si>
  <si>
    <t>NC51E-4120973</t>
  </si>
  <si>
    <t>MLHNC5175SR120973</t>
  </si>
  <si>
    <t>30036</t>
  </si>
  <si>
    <t>NC51E-4121113</t>
  </si>
  <si>
    <t>MLHNC5174F5121113</t>
  </si>
  <si>
    <t>30037</t>
  </si>
  <si>
    <t>2GDC790789</t>
  </si>
  <si>
    <t>MROCB8CDX00289416</t>
  </si>
  <si>
    <t>G3E4E-0503234</t>
  </si>
  <si>
    <t>MH3SG315111032940</t>
  </si>
  <si>
    <t>G3E4E-0461493</t>
  </si>
  <si>
    <t>MH3SG315111029529</t>
  </si>
  <si>
    <t>G3E4E-0462557</t>
  </si>
  <si>
    <t>MH3SG315111029678</t>
  </si>
  <si>
    <t>G3E4E-0462555</t>
  </si>
  <si>
    <t>MH3SG315111029680</t>
  </si>
  <si>
    <t>G3E4E-0501380</t>
  </si>
  <si>
    <t>MH3SG315111032726</t>
  </si>
  <si>
    <t>G3E4E-0501353</t>
  </si>
  <si>
    <t>MH3SG315111032734</t>
  </si>
  <si>
    <t>G3E4E-0501457</t>
  </si>
  <si>
    <t>MH3SG315111032743</t>
  </si>
  <si>
    <t>G3E4E-0501456</t>
  </si>
  <si>
    <t>MH3SG315111032762</t>
  </si>
  <si>
    <t>G3E4E-0501453</t>
  </si>
  <si>
    <t>MH3SG315111032763</t>
  </si>
  <si>
    <t>G3E4E-0503245</t>
  </si>
  <si>
    <t>MH3SG315111032936</t>
  </si>
  <si>
    <t>G3E4E-0505896</t>
  </si>
  <si>
    <t>MH3SG315111033273</t>
  </si>
  <si>
    <t>G3E4E-0503242</t>
  </si>
  <si>
    <t>MH3SG315111032964</t>
  </si>
  <si>
    <t>G3E4E-0505064</t>
  </si>
  <si>
    <t>MH3SG315111033190</t>
  </si>
  <si>
    <t>รถกระบะ ยี่ห้อโตโยต้า Hilux Revo สีบรอนซ์เงิน</t>
  </si>
  <si>
    <t>2GD-4363602</t>
  </si>
  <si>
    <t>MROCB8CC700295093</t>
  </si>
  <si>
    <t>07613</t>
  </si>
  <si>
    <t>NC51E-4119079</t>
  </si>
  <si>
    <t>MLHNC5179F5119079</t>
  </si>
  <si>
    <t>2GD-C273077</t>
  </si>
  <si>
    <t>MROCB8CC100295087</t>
  </si>
  <si>
    <t>07612</t>
  </si>
  <si>
    <t>G3E4E-0501352</t>
  </si>
  <si>
    <t>MH3SG315111032733</t>
  </si>
  <si>
    <t>KC17E-0605480</t>
  </si>
  <si>
    <t>MLHKC178XH5605480</t>
  </si>
  <si>
    <t>NC51E-4119240</t>
  </si>
  <si>
    <t>MLHNC5171F5119240</t>
  </si>
  <si>
    <t>NC51E-4120695</t>
  </si>
  <si>
    <t>MLHNC5173F5120695</t>
  </si>
  <si>
    <t>NC51E-4119232</t>
  </si>
  <si>
    <t>MLHNC5172F5119232</t>
  </si>
  <si>
    <t>NC51E-4119830</t>
  </si>
  <si>
    <t>MLHNC5170F5119830</t>
  </si>
  <si>
    <t>NC51E-4119848</t>
  </si>
  <si>
    <t>MLHNC5178F5119848</t>
  </si>
  <si>
    <t>NC51E-4119292</t>
  </si>
  <si>
    <t>MLHNC5179F5119292</t>
  </si>
  <si>
    <t>NC51E-4120553</t>
  </si>
  <si>
    <t>MLHNC5175F5120553</t>
  </si>
  <si>
    <t>NC51E-4121197</t>
  </si>
  <si>
    <t>MLHNC5173F5121197</t>
  </si>
  <si>
    <t>NC51E-4119707</t>
  </si>
  <si>
    <t>MLHNC5171F5119707</t>
  </si>
  <si>
    <t>NC51E-4120698</t>
  </si>
  <si>
    <t>MLHNC5179F5120698</t>
  </si>
  <si>
    <t>NC51E-4120064</t>
  </si>
  <si>
    <t>MLHNC5171F5120064</t>
  </si>
  <si>
    <t>NC51E-4120016</t>
  </si>
  <si>
    <t>MLHNC5176F5120016</t>
  </si>
  <si>
    <t>NC51E-4119863</t>
  </si>
  <si>
    <t>MLHNC5174F5119863</t>
  </si>
  <si>
    <t>E3R4E-0385910</t>
  </si>
  <si>
    <t>MH3SE902111055969</t>
  </si>
  <si>
    <t>NC51E-4302566</t>
  </si>
  <si>
    <t>MLHNC5170F5302566</t>
  </si>
  <si>
    <t>NC51E-4302569</t>
  </si>
  <si>
    <t>MLHNC5176F5302569</t>
  </si>
  <si>
    <t>NC51E-4302570</t>
  </si>
  <si>
    <t>MLHNC5172F5302570</t>
  </si>
  <si>
    <t>รวม 87 คัน</t>
  </si>
  <si>
    <t>สภ.ไทรน้อย</t>
  </si>
  <si>
    <t>21955</t>
  </si>
  <si>
    <t>AJ 3445</t>
  </si>
  <si>
    <t>MP1TFR541T109667</t>
  </si>
  <si>
    <t>22572</t>
  </si>
  <si>
    <t>2KD-9545447</t>
  </si>
  <si>
    <t>MROES12G003006655</t>
  </si>
  <si>
    <t>23307</t>
  </si>
  <si>
    <t>รถกระบะ ยี่ห้อนิสสัน สีขาว</t>
  </si>
  <si>
    <t>บจ.-120</t>
  </si>
  <si>
    <t>1 ธ.ค. 50</t>
  </si>
  <si>
    <t>BN175E-A 02487</t>
  </si>
  <si>
    <t>BN175EEA 02487</t>
  </si>
  <si>
    <t>09752</t>
  </si>
  <si>
    <t>KH125M-A25629</t>
  </si>
  <si>
    <t>KH125MEA25629</t>
  </si>
  <si>
    <t>04133</t>
  </si>
  <si>
    <t>NCB150E 0026909</t>
  </si>
  <si>
    <t>NCB150 0026909</t>
  </si>
  <si>
    <t>09874</t>
  </si>
  <si>
    <t>NCB150E 0026914</t>
  </si>
  <si>
    <t>NCB150 0026914</t>
  </si>
  <si>
    <t>09875</t>
  </si>
  <si>
    <t>NCB150E 0026915</t>
  </si>
  <si>
    <t>NCB150 0026915</t>
  </si>
  <si>
    <t>09876</t>
  </si>
  <si>
    <t>NCB150E 0026916</t>
  </si>
  <si>
    <t>NCB150 0026916</t>
  </si>
  <si>
    <t>09877</t>
  </si>
  <si>
    <t>NCB150E 0026918</t>
  </si>
  <si>
    <t>NCB150 0026918</t>
  </si>
  <si>
    <t>09878</t>
  </si>
  <si>
    <t>NCB150E 0026923</t>
  </si>
  <si>
    <t>NCB150 0026923</t>
  </si>
  <si>
    <t>09879</t>
  </si>
  <si>
    <t>NCB150E 0026924</t>
  </si>
  <si>
    <t>NCB150 0026924</t>
  </si>
  <si>
    <t>09880</t>
  </si>
  <si>
    <t>NCB150E 0030865</t>
  </si>
  <si>
    <t>NCB150 0030865</t>
  </si>
  <si>
    <t>09928</t>
  </si>
  <si>
    <t xml:space="preserve">รถจักรยานยนต์ </t>
  </si>
  <si>
    <t>NCB150E0030907</t>
  </si>
  <si>
    <t>NCB150 0030907</t>
  </si>
  <si>
    <t>09942</t>
  </si>
  <si>
    <t>KH125MEA17512</t>
  </si>
  <si>
    <t>07391</t>
  </si>
  <si>
    <t>25 ก.ย. 43</t>
  </si>
  <si>
    <t>KH125MEA17514</t>
  </si>
  <si>
    <t>07392</t>
  </si>
  <si>
    <t>รถจักรยานยนต์ ยี่ห้อฮอนด้า CBR 300 R</t>
  </si>
  <si>
    <t>NC51E-4107345</t>
  </si>
  <si>
    <t>MLHNC517XF5107345</t>
  </si>
  <si>
    <t>87411</t>
  </si>
  <si>
    <t>NC51E-4107349</t>
  </si>
  <si>
    <t>MLHNC5177F5107349</t>
  </si>
  <si>
    <t>87412</t>
  </si>
  <si>
    <t>MLHNC5174F5107356</t>
  </si>
  <si>
    <t>87413</t>
  </si>
  <si>
    <t>NE51E-4107364</t>
  </si>
  <si>
    <t>87414</t>
  </si>
  <si>
    <t>NC51E-4107460</t>
  </si>
  <si>
    <t>MLHNC517XF5107460</t>
  </si>
  <si>
    <t>87415</t>
  </si>
  <si>
    <t>NC51E-4107479</t>
  </si>
  <si>
    <t>MLHNC5179F5107479</t>
  </si>
  <si>
    <t>87416</t>
  </si>
  <si>
    <t>NC51E-4107516</t>
  </si>
  <si>
    <t>MLHNC5170F5107516</t>
  </si>
  <si>
    <t>87417</t>
  </si>
  <si>
    <t>NC51E-4107546</t>
  </si>
  <si>
    <t>MLHNC5178F5107546</t>
  </si>
  <si>
    <t>87419</t>
  </si>
  <si>
    <t>NC51E-4107547</t>
  </si>
  <si>
    <t>MLHNC5170F5107547</t>
  </si>
  <si>
    <t>87420</t>
  </si>
  <si>
    <t>NC51E-4107573</t>
  </si>
  <si>
    <t>MLHNc517IF5107573</t>
  </si>
  <si>
    <t>87421</t>
  </si>
  <si>
    <t>E3J3E-019417</t>
  </si>
  <si>
    <t>MLEHE571111019417</t>
  </si>
  <si>
    <t>86441</t>
  </si>
  <si>
    <t>E3J3E019418</t>
  </si>
  <si>
    <t>MLEHE571111019418</t>
  </si>
  <si>
    <t>86440</t>
  </si>
  <si>
    <t>NC51E-4121037</t>
  </si>
  <si>
    <t>MLHNC5173F5121037</t>
  </si>
  <si>
    <t>NC51E-4121042</t>
  </si>
  <si>
    <t>MLHNC5177F5121042</t>
  </si>
  <si>
    <t>30012.</t>
  </si>
  <si>
    <t>NC51E-4121086</t>
  </si>
  <si>
    <t>MKHNC5175F5121086</t>
  </si>
  <si>
    <t>30013.</t>
  </si>
  <si>
    <t>G3E4E-0448829</t>
  </si>
  <si>
    <t>MH3SG315111028222</t>
  </si>
  <si>
    <t>47812</t>
  </si>
  <si>
    <t>G3E4E-0450586</t>
  </si>
  <si>
    <t>MH3SG315111028430</t>
  </si>
  <si>
    <t>47814</t>
  </si>
  <si>
    <t>22 พ.ค. 60</t>
  </si>
  <si>
    <t>47815</t>
  </si>
  <si>
    <t>KC17E-0605474</t>
  </si>
  <si>
    <t>MLHCK1784H5605474</t>
  </si>
  <si>
    <t>63410</t>
  </si>
  <si>
    <t>NC51E-4302527</t>
  </si>
  <si>
    <t>MLHNC5171F5302527</t>
  </si>
  <si>
    <t>63330</t>
  </si>
  <si>
    <t>NC51E-4302529</t>
  </si>
  <si>
    <t>MLHNC5175F5302529</t>
  </si>
  <si>
    <t>63331</t>
  </si>
  <si>
    <t>NC51E-4302546</t>
  </si>
  <si>
    <t>MLHNC5175F5302546</t>
  </si>
  <si>
    <t>63332</t>
  </si>
  <si>
    <t>NC51E-4107541</t>
  </si>
  <si>
    <t>MLHNC5178F5107540</t>
  </si>
  <si>
    <t>E3R4E-0385939</t>
  </si>
  <si>
    <t>MH3SE902111056001</t>
  </si>
  <si>
    <t>28599</t>
  </si>
  <si>
    <t>E3R4E-0395111</t>
  </si>
  <si>
    <t>MH3SE902111058743</t>
  </si>
  <si>
    <t>28600</t>
  </si>
  <si>
    <t>รถกระบะ</t>
  </si>
  <si>
    <t>2 GD-C272069</t>
  </si>
  <si>
    <t>MR O CB8CC300295091</t>
  </si>
  <si>
    <t>07608</t>
  </si>
  <si>
    <t>28 ธ.ค. 60</t>
  </si>
  <si>
    <t>2 GD-C273306</t>
  </si>
  <si>
    <t>MR O CB8CC800295135</t>
  </si>
  <si>
    <t>07609</t>
  </si>
  <si>
    <t>27 ธ.ค. 60</t>
  </si>
  <si>
    <t>J16-306118J</t>
  </si>
  <si>
    <t>GZ720-C29566</t>
  </si>
  <si>
    <t>รถจักรยานยนต์ ยี่ห้อคาวาซากิ BN175E สีเทา</t>
  </si>
  <si>
    <t>BN175EEA 02425</t>
  </si>
  <si>
    <t>BN175E-A 02425</t>
  </si>
  <si>
    <t>09759</t>
  </si>
  <si>
    <t>BN175EEA 02486</t>
  </si>
  <si>
    <t>BN175E-A 02486</t>
  </si>
  <si>
    <t>09751</t>
  </si>
  <si>
    <t>รวม 47 คัน</t>
  </si>
  <si>
    <t>สภ.ปากเกร็ด</t>
  </si>
  <si>
    <t>รถยนต์ ยี่ห้อโตโยต้า CAMRY  สีดำ</t>
  </si>
  <si>
    <t>2AZ-3232617</t>
  </si>
  <si>
    <t>MR05BK3005029268</t>
  </si>
  <si>
    <t>00276</t>
  </si>
  <si>
    <t>24 เม.ย. 50</t>
  </si>
  <si>
    <t>รถกระบะ ยี่ห้อโตโยต้า ดับเบิ้ลแคบ สีขาว</t>
  </si>
  <si>
    <t>2L9083070</t>
  </si>
  <si>
    <t>LN85 7014088</t>
  </si>
  <si>
    <t>21458</t>
  </si>
  <si>
    <t>รถกระบะ ยี่ห้อโตโยต้า ดับเบิ้ลแคบ สีเขียว</t>
  </si>
  <si>
    <t>2L9278756</t>
  </si>
  <si>
    <t>LN85 7067208</t>
  </si>
  <si>
    <t>21565</t>
  </si>
  <si>
    <t>4D56TAJ8788</t>
  </si>
  <si>
    <t>K14XD2 98779</t>
  </si>
  <si>
    <t>21577</t>
  </si>
  <si>
    <t>4D56TRAA0064</t>
  </si>
  <si>
    <t>MMTONK64EWA002016</t>
  </si>
  <si>
    <t>21700</t>
  </si>
  <si>
    <t>4D56TRAA1848</t>
  </si>
  <si>
    <t>MMTONK64EWA003835</t>
  </si>
  <si>
    <t>21949</t>
  </si>
  <si>
    <t>4D56TRAA2247</t>
  </si>
  <si>
    <t>MMTONK64EWA004161</t>
  </si>
  <si>
    <t>21950</t>
  </si>
  <si>
    <t>รถกระบะ ยี่ห้ออีซูซุ สีเทา</t>
  </si>
  <si>
    <t>22429</t>
  </si>
  <si>
    <t>รถกระบะ ยี่ห้ออีซูซุ ดับเบิ้ลแคบ สีเทา</t>
  </si>
  <si>
    <t>4JA1-G22149</t>
  </si>
  <si>
    <t>TFR84HYCV-7140203</t>
  </si>
  <si>
    <t>22430</t>
  </si>
  <si>
    <t>AJ 3452</t>
  </si>
  <si>
    <t>MP1TFR541T 109663</t>
  </si>
  <si>
    <t>22568</t>
  </si>
  <si>
    <t>MP1TFS77H4T110353</t>
  </si>
  <si>
    <t>4JH1CH6141</t>
  </si>
  <si>
    <t>23214</t>
  </si>
  <si>
    <t>2KD-9529970</t>
  </si>
  <si>
    <t>MROES12GX03005190</t>
  </si>
  <si>
    <t>23304</t>
  </si>
  <si>
    <t>รถกระบะ ยี่ห้อนิสสัน สีแดง</t>
  </si>
  <si>
    <t>บจ.-134</t>
  </si>
  <si>
    <t>รถยกลากจูง ยี่ห้อโตโยต้า ไดน่า สีขาวแดง</t>
  </si>
  <si>
    <t>14B-1406610</t>
  </si>
  <si>
    <t>BU87-8006368</t>
  </si>
  <si>
    <t>90009</t>
  </si>
  <si>
    <t>รถบรรทุกผู้ต้องหา ยี่ห้อมิตซูบิชิ แคนเตอร์ สีดำ</t>
  </si>
  <si>
    <t>4D34-0A0238</t>
  </si>
  <si>
    <t>MMTFE539-CVCOPO238</t>
  </si>
  <si>
    <t>90047</t>
  </si>
  <si>
    <t>TA200E-0047244</t>
  </si>
  <si>
    <t>TA200-0047244</t>
  </si>
  <si>
    <t>04567</t>
  </si>
  <si>
    <t>29 ม.ค. 53</t>
  </si>
  <si>
    <t>TA200E-0047255</t>
  </si>
  <si>
    <t>TA200-0047255</t>
  </si>
  <si>
    <t>04568</t>
  </si>
  <si>
    <t>TA200E-0047263</t>
  </si>
  <si>
    <t>TA200-0047263</t>
  </si>
  <si>
    <t>04569</t>
  </si>
  <si>
    <t>TA200E-0047277</t>
  </si>
  <si>
    <t>TA200-0047277</t>
  </si>
  <si>
    <t>04570</t>
  </si>
  <si>
    <t>TA200E-0047278</t>
  </si>
  <si>
    <t>TA200-0047278</t>
  </si>
  <si>
    <t>04571</t>
  </si>
  <si>
    <t>TA200E-0047286</t>
  </si>
  <si>
    <t>TA200-0047286</t>
  </si>
  <si>
    <t>04572</t>
  </si>
  <si>
    <t>NCB150E-0070129</t>
  </si>
  <si>
    <t>NCB150-0070129</t>
  </si>
  <si>
    <t>04547</t>
  </si>
  <si>
    <t>NCB150E-0070156</t>
  </si>
  <si>
    <t>NCB150-0070156</t>
  </si>
  <si>
    <t>04548</t>
  </si>
  <si>
    <t>NCB150E-0070163</t>
  </si>
  <si>
    <t>NCB150-0070163</t>
  </si>
  <si>
    <t>04549</t>
  </si>
  <si>
    <t>NCB150E-0070167</t>
  </si>
  <si>
    <t>NCB150-0070167</t>
  </si>
  <si>
    <t>04550</t>
  </si>
  <si>
    <t>NCB150E-0070179</t>
  </si>
  <si>
    <t>NCB150-0070179</t>
  </si>
  <si>
    <t>04551</t>
  </si>
  <si>
    <t>NCB150E-0070181</t>
  </si>
  <si>
    <t>NCB150-0070181</t>
  </si>
  <si>
    <t>04552</t>
  </si>
  <si>
    <t>NCB150E-0070182</t>
  </si>
  <si>
    <t>NCB150-0070182</t>
  </si>
  <si>
    <t>04553</t>
  </si>
  <si>
    <t>NCB150E-0070191</t>
  </si>
  <si>
    <t>NCB150-0070191</t>
  </si>
  <si>
    <t>04554</t>
  </si>
  <si>
    <t>NCB150E-0070195</t>
  </si>
  <si>
    <t>NCB150-0070195</t>
  </si>
  <si>
    <t>04555</t>
  </si>
  <si>
    <t>NCB150E-0070212</t>
  </si>
  <si>
    <t>NCB150-0070212</t>
  </si>
  <si>
    <t>04556</t>
  </si>
  <si>
    <t>NCB150E-0070278</t>
  </si>
  <si>
    <t>NCB150-0070278</t>
  </si>
  <si>
    <t>04557</t>
  </si>
  <si>
    <t>NCB150E-0070288</t>
  </si>
  <si>
    <t>NCB150-0070288</t>
  </si>
  <si>
    <t>04558</t>
  </si>
  <si>
    <t>NCB150E-0070299</t>
  </si>
  <si>
    <t>NCB150-0070299</t>
  </si>
  <si>
    <t>04559</t>
  </si>
  <si>
    <t>NCB150E-0070301</t>
  </si>
  <si>
    <t>NCB150-0070301</t>
  </si>
  <si>
    <t>04560</t>
  </si>
  <si>
    <t>NCB150E-0070302</t>
  </si>
  <si>
    <t>NCB150-0070302</t>
  </si>
  <si>
    <t>04561</t>
  </si>
  <si>
    <t>NCB150E-0070308</t>
  </si>
  <si>
    <t>NCB150-0070308</t>
  </si>
  <si>
    <t>04562</t>
  </si>
  <si>
    <t>NCB150E-0070310</t>
  </si>
  <si>
    <t>NCB150-0070310</t>
  </si>
  <si>
    <t>04563</t>
  </si>
  <si>
    <t>NCB150E-00312</t>
  </si>
  <si>
    <t>NCB150-0070312</t>
  </si>
  <si>
    <t>04564</t>
  </si>
  <si>
    <t>NCB150E-0070314</t>
  </si>
  <si>
    <t>NCB150-0070314</t>
  </si>
  <si>
    <t>04565</t>
  </si>
  <si>
    <t>NCB150E-0070315</t>
  </si>
  <si>
    <t>NCB150-0070315</t>
  </si>
  <si>
    <t>04566</t>
  </si>
  <si>
    <t>KR150 P-A 00575</t>
  </si>
  <si>
    <t>KR150 PEA 00575</t>
  </si>
  <si>
    <t>07793</t>
  </si>
  <si>
    <t>KR150 P-A 00574</t>
  </si>
  <si>
    <t>KR150 PEA 00574</t>
  </si>
  <si>
    <t>07794</t>
  </si>
  <si>
    <t>KR150 P-A 00573</t>
  </si>
  <si>
    <t>KR150 PEA 00573</t>
  </si>
  <si>
    <t>07795</t>
  </si>
  <si>
    <t>KR150 PEA 00572</t>
  </si>
  <si>
    <t>07796</t>
  </si>
  <si>
    <t>KR150 P-A 00571</t>
  </si>
  <si>
    <t>KR150 PEA 00571</t>
  </si>
  <si>
    <t>07797</t>
  </si>
  <si>
    <t>KR150 P-A 00570</t>
  </si>
  <si>
    <t>KR150 PEA 00570</t>
  </si>
  <si>
    <t>07798</t>
  </si>
  <si>
    <t>KR 150 P-A 00569</t>
  </si>
  <si>
    <t>KR 150 PEA 00569</t>
  </si>
  <si>
    <t>07799</t>
  </si>
  <si>
    <t>KR 150 PEA 01076</t>
  </si>
  <si>
    <t>09111</t>
  </si>
  <si>
    <t>NCB150-0015767</t>
  </si>
  <si>
    <t>NCB150E-0015767</t>
  </si>
  <si>
    <t>พขต201</t>
  </si>
  <si>
    <t>BN175E-A 02381</t>
  </si>
  <si>
    <t>BN175EEA 02381</t>
  </si>
  <si>
    <t>09729</t>
  </si>
  <si>
    <t>BN175E-A 02382</t>
  </si>
  <si>
    <t>BN175EEA 02382</t>
  </si>
  <si>
    <t>09730</t>
  </si>
  <si>
    <t>BN175E-A 02383</t>
  </si>
  <si>
    <t>BN175EEA 02383</t>
  </si>
  <si>
    <t>09731</t>
  </si>
  <si>
    <t>BN175E-A 02385</t>
  </si>
  <si>
    <t>BN175EEA 02385</t>
  </si>
  <si>
    <t>09732</t>
  </si>
  <si>
    <t>BN175E-A 02386</t>
  </si>
  <si>
    <t>BN175EEA 02386</t>
  </si>
  <si>
    <t>09733</t>
  </si>
  <si>
    <t>BN175E-A 02387</t>
  </si>
  <si>
    <t>BN175EEA 02387</t>
  </si>
  <si>
    <t>09734</t>
  </si>
  <si>
    <t>BN175E-A 02390</t>
  </si>
  <si>
    <t>BN175EEA 02390</t>
  </si>
  <si>
    <t>09735</t>
  </si>
  <si>
    <t>BN175E-A 02469</t>
  </si>
  <si>
    <t>BN175EEA 02469</t>
  </si>
  <si>
    <t>09736</t>
  </si>
  <si>
    <t>BN175E-A 02471</t>
  </si>
  <si>
    <t>BN175EEA 02471</t>
  </si>
  <si>
    <t>09737</t>
  </si>
  <si>
    <t>BN175EEA 02472</t>
  </si>
  <si>
    <t>BN175E-A 02472</t>
  </si>
  <si>
    <t>09738</t>
  </si>
  <si>
    <t>BN175E-A 02434</t>
  </si>
  <si>
    <t>BN175EEA 02434</t>
  </si>
  <si>
    <t>09760</t>
  </si>
  <si>
    <t>NCB150 0025707</t>
  </si>
  <si>
    <t>NCB150E 0025707</t>
  </si>
  <si>
    <t>09907</t>
  </si>
  <si>
    <t>NCB150 0026135</t>
  </si>
  <si>
    <t>NCB150E 0026135</t>
  </si>
  <si>
    <t>09908</t>
  </si>
  <si>
    <t>NCB150 0025708</t>
  </si>
  <si>
    <t>NCB150E 0025708</t>
  </si>
  <si>
    <t>09909</t>
  </si>
  <si>
    <t>NCB150 0026867</t>
  </si>
  <si>
    <t>NCB150E 0026867</t>
  </si>
  <si>
    <t>09849</t>
  </si>
  <si>
    <t>NCB150E 0026868</t>
  </si>
  <si>
    <t>09850</t>
  </si>
  <si>
    <t>NCB150 0026870</t>
  </si>
  <si>
    <t>NCB150E 0026870</t>
  </si>
  <si>
    <t>09851</t>
  </si>
  <si>
    <t>NCB150 0026872</t>
  </si>
  <si>
    <t>NCB150E 0026872</t>
  </si>
  <si>
    <t>09852</t>
  </si>
  <si>
    <t>NCB150 0026876</t>
  </si>
  <si>
    <t>NCB150E 0026876</t>
  </si>
  <si>
    <t>09853</t>
  </si>
  <si>
    <t>NCB150 0026879</t>
  </si>
  <si>
    <t>NCB150E 0026879</t>
  </si>
  <si>
    <t>09854</t>
  </si>
  <si>
    <t>NCB150E 0026883</t>
  </si>
  <si>
    <t>09855</t>
  </si>
  <si>
    <t>NCB150 0026884</t>
  </si>
  <si>
    <t>NCB150E 0026884</t>
  </si>
  <si>
    <t>09856</t>
  </si>
  <si>
    <t>NCB150 0026886</t>
  </si>
  <si>
    <t>NCB150E 0026886</t>
  </si>
  <si>
    <t>09857</t>
  </si>
  <si>
    <t>NCB150 0030881</t>
  </si>
  <si>
    <t>NCB150E 0030881</t>
  </si>
  <si>
    <t>09930</t>
  </si>
  <si>
    <t>NCB150 0030887</t>
  </si>
  <si>
    <t>NCB150E 0030887</t>
  </si>
  <si>
    <t>09934</t>
  </si>
  <si>
    <t>NCB150 0030893</t>
  </si>
  <si>
    <t>NCB150E 0030893</t>
  </si>
  <si>
    <t>09936</t>
  </si>
  <si>
    <t>NCB150 0030906</t>
  </si>
  <si>
    <t>NCB150E 0030906</t>
  </si>
  <si>
    <t>09941</t>
  </si>
  <si>
    <t>NCB150-0028335</t>
  </si>
  <si>
    <t>NCB150E 0028335</t>
  </si>
  <si>
    <t>11342</t>
  </si>
  <si>
    <t>NCB150- 0028193</t>
  </si>
  <si>
    <t>NCB150E 0028193</t>
  </si>
  <si>
    <t>11343</t>
  </si>
  <si>
    <t>NCB150- 0028045</t>
  </si>
  <si>
    <t>NCB150E 0028045</t>
  </si>
  <si>
    <t>11344</t>
  </si>
  <si>
    <t>NCB150- 0028339</t>
  </si>
  <si>
    <t>NCB150E 0028339</t>
  </si>
  <si>
    <t>11345</t>
  </si>
  <si>
    <t>NCB150-0027353</t>
  </si>
  <si>
    <t>NCB150E 0027353</t>
  </si>
  <si>
    <t>11346</t>
  </si>
  <si>
    <t>NCB150- 0028156</t>
  </si>
  <si>
    <t>NCB150E 0028156</t>
  </si>
  <si>
    <t>11347</t>
  </si>
  <si>
    <t>NCB150- 0027991</t>
  </si>
  <si>
    <t>NCB150E 0027991</t>
  </si>
  <si>
    <t>11348</t>
  </si>
  <si>
    <t>NCB150- 0028625</t>
  </si>
  <si>
    <t>NCB150E 0028625</t>
  </si>
  <si>
    <t>11349</t>
  </si>
  <si>
    <t>NCB150-0028629</t>
  </si>
  <si>
    <t>NCB150E 0028629</t>
  </si>
  <si>
    <t>11350</t>
  </si>
  <si>
    <t>BN175 A-A07464</t>
  </si>
  <si>
    <t>BN175 AEA07464</t>
  </si>
  <si>
    <t>07372</t>
  </si>
  <si>
    <t>BN175 AEA07466</t>
  </si>
  <si>
    <t>07373</t>
  </si>
  <si>
    <t>E3J3E-019473</t>
  </si>
  <si>
    <t>MLESE571111019473</t>
  </si>
  <si>
    <t>86457</t>
  </si>
  <si>
    <t>E3J3E-019471</t>
  </si>
  <si>
    <t>MLESE571111019471</t>
  </si>
  <si>
    <t>86456</t>
  </si>
  <si>
    <t>NC51E-4107579</t>
  </si>
  <si>
    <t>MLHNC5172F5107579</t>
  </si>
  <si>
    <t>87466</t>
  </si>
  <si>
    <t>NC51E-4107581</t>
  </si>
  <si>
    <t>MLHNC5170F5107581</t>
  </si>
  <si>
    <t>87467</t>
  </si>
  <si>
    <t>NC51E-4107584</t>
  </si>
  <si>
    <t>MLHNC5176F5107584</t>
  </si>
  <si>
    <t>87468</t>
  </si>
  <si>
    <t>NC51E-4107613</t>
  </si>
  <si>
    <t>MLHNC5179F5107613</t>
  </si>
  <si>
    <t>87469</t>
  </si>
  <si>
    <t>NC51E-4107616</t>
  </si>
  <si>
    <t>MLHNC5174F5107616</t>
  </si>
  <si>
    <t>87470</t>
  </si>
  <si>
    <t>NC51E-4107640</t>
  </si>
  <si>
    <t>MLHNC5171F5107640</t>
  </si>
  <si>
    <t>87471</t>
  </si>
  <si>
    <t>NC51C-4107644</t>
  </si>
  <si>
    <t>MLHNC5179F5107644</t>
  </si>
  <si>
    <t>87472</t>
  </si>
  <si>
    <t>NC51E-4107655</t>
  </si>
  <si>
    <t>MLHNC5173F5107655</t>
  </si>
  <si>
    <t>87473</t>
  </si>
  <si>
    <t>NC51E-4107658</t>
  </si>
  <si>
    <t>MLHNC5179F5107658</t>
  </si>
  <si>
    <t>87474</t>
  </si>
  <si>
    <t>NC51E-4107664</t>
  </si>
  <si>
    <t>MLHNC5174F5107664</t>
  </si>
  <si>
    <t>87475</t>
  </si>
  <si>
    <t>NC51E-4107700</t>
  </si>
  <si>
    <t>MLHNC5174F5107700</t>
  </si>
  <si>
    <t>87476</t>
  </si>
  <si>
    <t>NC51E-4107704</t>
  </si>
  <si>
    <t>MLHNC5171F5107704</t>
  </si>
  <si>
    <t>87477</t>
  </si>
  <si>
    <t>NC51E-4107735</t>
  </si>
  <si>
    <t>MLHNC5171F5107735</t>
  </si>
  <si>
    <t>87478</t>
  </si>
  <si>
    <t>NC51E-4107737</t>
  </si>
  <si>
    <t>MLHNC5175F5107737</t>
  </si>
  <si>
    <t>87479</t>
  </si>
  <si>
    <t>รถจักรยานยนต์ ยี่ห้อฮอนด้า CBR 150 R สีขาว</t>
  </si>
  <si>
    <t>NCB150E-0030917</t>
  </si>
  <si>
    <t>NCB150-0030917</t>
  </si>
  <si>
    <t>09917</t>
  </si>
  <si>
    <t>NCB150E-0030918</t>
  </si>
  <si>
    <t>NCB150-0030918</t>
  </si>
  <si>
    <t>09918</t>
  </si>
  <si>
    <t>NCB150E-0030932</t>
  </si>
  <si>
    <t>NCB150-0030932</t>
  </si>
  <si>
    <t>09919</t>
  </si>
  <si>
    <t>NCB150E-0030942</t>
  </si>
  <si>
    <t>NCB150-0030942</t>
  </si>
  <si>
    <t>09920</t>
  </si>
  <si>
    <t>NCB150E-0030943</t>
  </si>
  <si>
    <t>NCB150-0030943</t>
  </si>
  <si>
    <t>09921</t>
  </si>
  <si>
    <t>2GDC791896</t>
  </si>
  <si>
    <t>MROCB8CD700289518</t>
  </si>
  <si>
    <t>J16-306090J</t>
  </si>
  <si>
    <t>G720-C29554</t>
  </si>
  <si>
    <t>รถยนต์กระบะ ยี่ห้อมิตซูบิชิ L200 สีน้ำตาล</t>
  </si>
  <si>
    <t>4D56BX-7232</t>
  </si>
  <si>
    <t>K14DL04188</t>
  </si>
  <si>
    <t>4G634TTA1648</t>
  </si>
  <si>
    <t>K12WG01498</t>
  </si>
  <si>
    <t>4G634TTA1649</t>
  </si>
  <si>
    <t>K12WG01499</t>
  </si>
  <si>
    <t>รถยนต์กระบะ ยี่ห้อมาสด้า แฟมิเลีย สีขาว</t>
  </si>
  <si>
    <t>UC-ET114411</t>
  </si>
  <si>
    <t>RA56TTMT-101901</t>
  </si>
  <si>
    <t>20 พ.ค. 39</t>
  </si>
  <si>
    <t>G3E4E-0462546</t>
  </si>
  <si>
    <t>MH3SG315111029673</t>
  </si>
  <si>
    <t>G3E4E-0453882</t>
  </si>
  <si>
    <t>MH3SG315111028750</t>
  </si>
  <si>
    <t>G3E4E-0454550</t>
  </si>
  <si>
    <t>MH3SG315111028770</t>
  </si>
  <si>
    <t>G3E4E-0456439</t>
  </si>
  <si>
    <t>MH3SG315111028976</t>
  </si>
  <si>
    <t>G3E4E-0457431</t>
  </si>
  <si>
    <t>MH3SG315111029103</t>
  </si>
  <si>
    <t>G3E4E-0461515</t>
  </si>
  <si>
    <t>MH3SG315111029544</t>
  </si>
  <si>
    <t>G3E4E-0461520</t>
  </si>
  <si>
    <t>MH3SG315111029551</t>
  </si>
  <si>
    <t>G3E4E-0462524</t>
  </si>
  <si>
    <t>MH3SG315111029647</t>
  </si>
  <si>
    <t>G3E4E-0462534</t>
  </si>
  <si>
    <t>MH3SG315111029649</t>
  </si>
  <si>
    <t>G3E4E-0462530</t>
  </si>
  <si>
    <t>MH3SG315111029661</t>
  </si>
  <si>
    <t>G3E4E-0462527</t>
  </si>
  <si>
    <t>MH3SG315111029664</t>
  </si>
  <si>
    <t>G3E4E-0467514</t>
  </si>
  <si>
    <t>MH3SG315111029966</t>
  </si>
  <si>
    <t>G3E4E-0469668</t>
  </si>
  <si>
    <t>MH3SG315111030112</t>
  </si>
  <si>
    <t>G3E4E-0469666</t>
  </si>
  <si>
    <t>MH3SG315111030118</t>
  </si>
  <si>
    <t>G3E4E-0469601</t>
  </si>
  <si>
    <t>MH3SG315111030123</t>
  </si>
  <si>
    <t>G3E4E-0474104</t>
  </si>
  <si>
    <t>MH3SG315111030423</t>
  </si>
  <si>
    <t>G3E4E-0474118</t>
  </si>
  <si>
    <t>MH3SG315111030426</t>
  </si>
  <si>
    <t>G3E4E-0474116</t>
  </si>
  <si>
    <t>MH3SG315111030427</t>
  </si>
  <si>
    <t>G3E4E-0474114</t>
  </si>
  <si>
    <t>MH3SG315111030430</t>
  </si>
  <si>
    <t>G3E4E-0474131</t>
  </si>
  <si>
    <t>MH3SG315111030439</t>
  </si>
  <si>
    <t>G3E4E-0475183</t>
  </si>
  <si>
    <t>MH3SG315111030464</t>
  </si>
  <si>
    <t>G3E4E-0500352</t>
  </si>
  <si>
    <t>MH3SG315111032645</t>
  </si>
  <si>
    <t>G3E4E-0500362</t>
  </si>
  <si>
    <t>MH3SG315111032651</t>
  </si>
  <si>
    <t>G3E4E-0501388</t>
  </si>
  <si>
    <t>MH3SG315111032749</t>
  </si>
  <si>
    <t>G3E4E-0501372</t>
  </si>
  <si>
    <t>MH3SG315111032758</t>
  </si>
  <si>
    <t>G3E4E-0502553</t>
  </si>
  <si>
    <t>MH3SG315111032892</t>
  </si>
  <si>
    <t>G3E4E-0502552</t>
  </si>
  <si>
    <t>MH3SG315111032893</t>
  </si>
  <si>
    <t>G3E4E-0502551</t>
  </si>
  <si>
    <t>MH3SG315111032894</t>
  </si>
  <si>
    <t>G3E4E-0502559</t>
  </si>
  <si>
    <t>MH3SG315111032898</t>
  </si>
  <si>
    <t>G3E4E-0502558</t>
  </si>
  <si>
    <t>MH3SG315111032899</t>
  </si>
  <si>
    <t>G3E4E-0502557</t>
  </si>
  <si>
    <t>MH3SG315111032900</t>
  </si>
  <si>
    <t>G3E4E-0502565</t>
  </si>
  <si>
    <t>MH3SG315111032908</t>
  </si>
  <si>
    <t>G3E4E-0502562</t>
  </si>
  <si>
    <t>MH3SG315111032991</t>
  </si>
  <si>
    <t>G3E4E-0502585</t>
  </si>
  <si>
    <t>MH3SG315111032918</t>
  </si>
  <si>
    <t>G3E4E-0503248</t>
  </si>
  <si>
    <t>MH3SG315111032935</t>
  </si>
  <si>
    <t>G3E4E-0503235</t>
  </si>
  <si>
    <t>MH3SG315111032937</t>
  </si>
  <si>
    <t>G3E4E-0503263</t>
  </si>
  <si>
    <t>MH3SG315111032941</t>
  </si>
  <si>
    <t>G3E4E-0503265</t>
  </si>
  <si>
    <t>MH3SG315111032952</t>
  </si>
  <si>
    <t>G3E4E-0503250</t>
  </si>
  <si>
    <t>MH3SG315111032956</t>
  </si>
  <si>
    <t>G3E4E-0503254</t>
  </si>
  <si>
    <t>MH3SG315111032960</t>
  </si>
  <si>
    <t>G3E4E-0505902</t>
  </si>
  <si>
    <t>MH3SG315111033271</t>
  </si>
  <si>
    <t>NC51E-4121148</t>
  </si>
  <si>
    <t>MLHNC5171F5121148</t>
  </si>
  <si>
    <t>NC51E-4119254</t>
  </si>
  <si>
    <t>MLHNC5171F5119254</t>
  </si>
  <si>
    <t>NC51E-4119284</t>
  </si>
  <si>
    <t>MLHNC517XF5119284</t>
  </si>
  <si>
    <t>NC51E-4119752</t>
  </si>
  <si>
    <t>MLHNC5176F5119752</t>
  </si>
  <si>
    <t>NC51E-4119786</t>
  </si>
  <si>
    <t>MLHNC5171F5119786</t>
  </si>
  <si>
    <t>NC51E-4119791</t>
  </si>
  <si>
    <t>MLHNC5175F5119791</t>
  </si>
  <si>
    <t>NC51E-4119801</t>
  </si>
  <si>
    <t>MLHNC5174F5119801</t>
  </si>
  <si>
    <t>NC51E-4119818</t>
  </si>
  <si>
    <t>MLHNC517XF5119818</t>
  </si>
  <si>
    <t>NC51E-4120319</t>
  </si>
  <si>
    <t>MLHNC5178F5120319</t>
  </si>
  <si>
    <t>NC51E-4120421</t>
  </si>
  <si>
    <t>MLHNC517XF5120421</t>
  </si>
  <si>
    <t>NC51E-4120686</t>
  </si>
  <si>
    <t>MLHNC5172F5120686</t>
  </si>
  <si>
    <t>NC51E-4121001</t>
  </si>
  <si>
    <t>MLHNC5174F5121001</t>
  </si>
  <si>
    <t>NC51E-4121027</t>
  </si>
  <si>
    <t>MLHNC5170F5121027</t>
  </si>
  <si>
    <t>NC51E-4121109</t>
  </si>
  <si>
    <t>MLHNC5172F5121109</t>
  </si>
  <si>
    <t>NC51E-4121116</t>
  </si>
  <si>
    <t>MLHNC517XF5121116</t>
  </si>
  <si>
    <t>NC51E-4121136</t>
  </si>
  <si>
    <t>MLHNC5175F5121136</t>
  </si>
  <si>
    <t>NC51E-4121221</t>
  </si>
  <si>
    <t>MLHNC5177F5121221</t>
  </si>
  <si>
    <t>NC51E-4121249</t>
  </si>
  <si>
    <t>MLHNC5177F5121249</t>
  </si>
  <si>
    <t>NC51E-4121251</t>
  </si>
  <si>
    <t>MLHNC5175F5121251</t>
  </si>
  <si>
    <t>NC51E-4121252</t>
  </si>
  <si>
    <t>MLHNC5177F5121252</t>
  </si>
  <si>
    <t>NC51E-4121299</t>
  </si>
  <si>
    <t>MLHNC5170F5121299</t>
  </si>
  <si>
    <t>NC51E-4121562</t>
  </si>
  <si>
    <t>MLHNC5171F5121562</t>
  </si>
  <si>
    <t>NC51E-4119598</t>
  </si>
  <si>
    <t>MLHNC5170F5119598</t>
  </si>
  <si>
    <t>NC51E-4119731</t>
  </si>
  <si>
    <t>MLHNC5179F5119731</t>
  </si>
  <si>
    <t>NC51E-4119781</t>
  </si>
  <si>
    <t>MLHNC5172F5119781</t>
  </si>
  <si>
    <t>NC51E-4119893</t>
  </si>
  <si>
    <t>MLHNC5172F5119893</t>
  </si>
  <si>
    <t>NC51E-4120031</t>
  </si>
  <si>
    <t>MLHNC5178F5120031</t>
  </si>
  <si>
    <t>NC51E-4120044</t>
  </si>
  <si>
    <t>MLHNC5176F5120044</t>
  </si>
  <si>
    <t>NC51E-4120066</t>
  </si>
  <si>
    <t>MLHNC517XF5120066</t>
  </si>
  <si>
    <t>NC51E-4120584</t>
  </si>
  <si>
    <t>MLHNC5175F5120584</t>
  </si>
  <si>
    <t>NC51E-4120914</t>
  </si>
  <si>
    <t>MLHNC5170F5120914</t>
  </si>
  <si>
    <t>NC51E-4120927</t>
  </si>
  <si>
    <t>MLHNC5179F5120927</t>
  </si>
  <si>
    <t>NC51E-4120963</t>
  </si>
  <si>
    <t>MLHNC5172F5120963</t>
  </si>
  <si>
    <t>NC51E-4120964</t>
  </si>
  <si>
    <t>MLHNC5174F5120964</t>
  </si>
  <si>
    <t>NC51E-4121011</t>
  </si>
  <si>
    <t>MLHNC5177F5121011</t>
  </si>
  <si>
    <t>NC51E-4121035</t>
  </si>
  <si>
    <t>MLHNC517XF5121035</t>
  </si>
  <si>
    <t>NC51E-4121115</t>
  </si>
  <si>
    <t>MLHNC5178F5121115</t>
  </si>
  <si>
    <t>NC51E-4302512</t>
  </si>
  <si>
    <t>MLHNC517XF5302512</t>
  </si>
  <si>
    <t>NC51E-4302518</t>
  </si>
  <si>
    <t>MLHNC5170F5302518</t>
  </si>
  <si>
    <t>NC51E-4302542</t>
  </si>
  <si>
    <t>MLHNC5178F5302542</t>
  </si>
  <si>
    <t>E3R4E-0387439</t>
  </si>
  <si>
    <t>MH3SE902111056391</t>
  </si>
  <si>
    <t>E3R4E-0396066</t>
  </si>
  <si>
    <t>MH3SE902111059121</t>
  </si>
  <si>
    <t>รถจักรยานยนต์ ยี่ห้อฮอนด้า CBR 150 R สีขาว-น้ำเงิน</t>
  </si>
  <si>
    <t>KC17E-0605427</t>
  </si>
  <si>
    <t>MLHKC1786H5605427</t>
  </si>
  <si>
    <t>รวม 199 คัน</t>
  </si>
  <si>
    <t>สภ.ชัยพฤกษ์ (ชื่อเดิม สภ.คลองข่อย)</t>
  </si>
  <si>
    <t>AJ 3447</t>
  </si>
  <si>
    <t>MP1TFR541T109670</t>
  </si>
  <si>
    <t>22575</t>
  </si>
  <si>
    <t>KR150 P-A 00616</t>
  </si>
  <si>
    <t>KR150 PEA 00616</t>
  </si>
  <si>
    <t>07760</t>
  </si>
  <si>
    <t>KR150 P-A 00615</t>
  </si>
  <si>
    <t>KR150 PEA 00615</t>
  </si>
  <si>
    <t>07761</t>
  </si>
  <si>
    <t>KR150 P-A 00614</t>
  </si>
  <si>
    <t>KR150 PEA 00614</t>
  </si>
  <si>
    <t>07762</t>
  </si>
  <si>
    <t>NCB150E 0026944</t>
  </si>
  <si>
    <t>NCB150 0026944</t>
  </si>
  <si>
    <t>09891</t>
  </si>
  <si>
    <t>รถยนต์กระบะ ยี่ห้อมิตซูบิชิ L200 สีขาว</t>
  </si>
  <si>
    <t>4D5TRAA62164</t>
  </si>
  <si>
    <t>MMTONK64004086</t>
  </si>
  <si>
    <t>23474</t>
  </si>
  <si>
    <t>17 ก.ค. 57</t>
  </si>
  <si>
    <t>รถจักรยานยนต์ ยี่ห้อฮอนด้า CBR 150 R สีขาวดำ</t>
  </si>
  <si>
    <t>NCB150E 0030905</t>
  </si>
  <si>
    <t>NCB150 0030905</t>
  </si>
  <si>
    <t>09940</t>
  </si>
  <si>
    <t>23 พ.ค. 51</t>
  </si>
  <si>
    <t>E3J3E-019416</t>
  </si>
  <si>
    <t>MLESE571111019416</t>
  </si>
  <si>
    <t>86442</t>
  </si>
  <si>
    <t>E3J3E-019447</t>
  </si>
  <si>
    <t>MLESE571111019447</t>
  </si>
  <si>
    <t>86443</t>
  </si>
  <si>
    <t>NC51E-4108091</t>
  </si>
  <si>
    <t>MLHNC517XF5108091</t>
  </si>
  <si>
    <t>87503</t>
  </si>
  <si>
    <t>NC51E-4108093</t>
  </si>
  <si>
    <t>MLHNC5173XF5108093</t>
  </si>
  <si>
    <t>87504</t>
  </si>
  <si>
    <t>NC51E-4108098</t>
  </si>
  <si>
    <t>MLHNC5172XF5108098</t>
  </si>
  <si>
    <t>87505</t>
  </si>
  <si>
    <t>MLHNC5172 XF5108098</t>
  </si>
  <si>
    <t>87506</t>
  </si>
  <si>
    <t>NC51E-4108104</t>
  </si>
  <si>
    <t>MLHNC5174XF5108104</t>
  </si>
  <si>
    <t>87507</t>
  </si>
  <si>
    <t>NC51E-4108107</t>
  </si>
  <si>
    <t>MLHNC517XF5108107</t>
  </si>
  <si>
    <t>87508</t>
  </si>
  <si>
    <t>NC51E-4108117</t>
  </si>
  <si>
    <t>MLHNC5172XF108117</t>
  </si>
  <si>
    <t>87509</t>
  </si>
  <si>
    <t>NC51E-4108120</t>
  </si>
  <si>
    <t>MLHNC5172XF5108120</t>
  </si>
  <si>
    <t>87510</t>
  </si>
  <si>
    <t>NC51E-4107760</t>
  </si>
  <si>
    <t>MLHN5170XF5107760</t>
  </si>
  <si>
    <t>87511</t>
  </si>
  <si>
    <t>NC51E-4107798</t>
  </si>
  <si>
    <t>MLHNC5173 XF5107798</t>
  </si>
  <si>
    <t>87512</t>
  </si>
  <si>
    <t>NC51E-4107877</t>
  </si>
  <si>
    <t>MLHNC517XF5107877</t>
  </si>
  <si>
    <t>87513</t>
  </si>
  <si>
    <t>NC51E-4107976</t>
  </si>
  <si>
    <t>MLHNC5171XF5107976</t>
  </si>
  <si>
    <t>87514</t>
  </si>
  <si>
    <t>NC51E-4108004</t>
  </si>
  <si>
    <t>MLHNC5170XF5108004</t>
  </si>
  <si>
    <t>87515</t>
  </si>
  <si>
    <t>NC51E-4108038</t>
  </si>
  <si>
    <t>MLHNC5176XF5108038</t>
  </si>
  <si>
    <t>87516</t>
  </si>
  <si>
    <t>NC51E-4108044</t>
  </si>
  <si>
    <t>MLHNC5171XF5108044</t>
  </si>
  <si>
    <t>87517</t>
  </si>
  <si>
    <t>NC51E-4108053</t>
  </si>
  <si>
    <t>MLHNC5179XF5108053</t>
  </si>
  <si>
    <t>87418</t>
  </si>
  <si>
    <t>NC51E-4108065</t>
  </si>
  <si>
    <t>MLHNC5179XF5108065</t>
  </si>
  <si>
    <t>87519</t>
  </si>
  <si>
    <t>NC51E-4108069</t>
  </si>
  <si>
    <t>MLHNC5176XF5108069</t>
  </si>
  <si>
    <t>87520</t>
  </si>
  <si>
    <t>NC51E-4108132</t>
  </si>
  <si>
    <t>MLHNC51769F5108132</t>
  </si>
  <si>
    <t>87521</t>
  </si>
  <si>
    <t>1Y-0176740</t>
  </si>
  <si>
    <t>YN55-0060534</t>
  </si>
  <si>
    <t>12 ต.ค. 30</t>
  </si>
  <si>
    <t>E3R4E-0385938</t>
  </si>
  <si>
    <t>MH3SE902111055999</t>
  </si>
  <si>
    <t>E3R4E-0393016</t>
  </si>
  <si>
    <t>MH3SE902111058169</t>
  </si>
  <si>
    <t>G3E4E-1027483</t>
  </si>
  <si>
    <t>MH3SG315111068146</t>
  </si>
  <si>
    <t>G3E4E-0449483</t>
  </si>
  <si>
    <t>MH3SG315111028269</t>
  </si>
  <si>
    <t>G3E4E-0448803</t>
  </si>
  <si>
    <t>MH3SG315111028228</t>
  </si>
  <si>
    <t>G3E4E-0449513</t>
  </si>
  <si>
    <t>MH3SG315111028274</t>
  </si>
  <si>
    <t>G3E4E-0449500</t>
  </si>
  <si>
    <t>MH3SG315111028279</t>
  </si>
  <si>
    <t>G3E4E-0499341</t>
  </si>
  <si>
    <t>MH3SG315111032581</t>
  </si>
  <si>
    <t>G3E4E-0501370</t>
  </si>
  <si>
    <t>MH3SG315111032760</t>
  </si>
  <si>
    <t>NC51E-4119248</t>
  </si>
  <si>
    <t>MLHNC5176F5119248</t>
  </si>
  <si>
    <t>NC51E-4119270</t>
  </si>
  <si>
    <t>MLHNC517XF5119270</t>
  </si>
  <si>
    <t>NC51E-4119865</t>
  </si>
  <si>
    <t>MLHNC5178F5119865</t>
  </si>
  <si>
    <t>NC51E-4120245</t>
  </si>
  <si>
    <t>MLHNC5175F5120245</t>
  </si>
  <si>
    <t>NC51E-4120306</t>
  </si>
  <si>
    <t>MLHNC517XF5120306</t>
  </si>
  <si>
    <t>NC51E-4120398</t>
  </si>
  <si>
    <t>MLHNC5178F5120398</t>
  </si>
  <si>
    <t>NC51E-4120443</t>
  </si>
  <si>
    <t>MLHNC5179F5120443</t>
  </si>
  <si>
    <t>NC51E-4120655</t>
  </si>
  <si>
    <t>MLHNC5172F5120655</t>
  </si>
  <si>
    <t>NC51E-4120697</t>
  </si>
  <si>
    <t>MLHNC5177F5120697</t>
  </si>
  <si>
    <t>NC51E-4120750</t>
  </si>
  <si>
    <t>MLHNC5177F5120750</t>
  </si>
  <si>
    <t>NC51E-4120996</t>
  </si>
  <si>
    <t>MLHNC5176F5120996</t>
  </si>
  <si>
    <t>NC51E-4121034</t>
  </si>
  <si>
    <t>MLHNC5178F5121034</t>
  </si>
  <si>
    <t>NC51E-4302517</t>
  </si>
  <si>
    <t>MLHNC5179H5302517</t>
  </si>
  <si>
    <t>NC51E-4302523</t>
  </si>
  <si>
    <t>MLHNC5174H5302523</t>
  </si>
  <si>
    <t>NC51E-4302525</t>
  </si>
  <si>
    <t>MLHNC5178H5302525</t>
  </si>
  <si>
    <t>รถจักรยานยนต์ ยี่ห้อฮอนด้า CBR 150 R สีแดง-ดำ</t>
  </si>
  <si>
    <t>KC17E-0605714</t>
  </si>
  <si>
    <t>MLHKC1789H5605714</t>
  </si>
  <si>
    <t>รวม 54 คัน</t>
  </si>
  <si>
    <t>สภ.รัตนาธิเบศร์</t>
  </si>
  <si>
    <t>รถยนต์กระบะ ยี่ห้ออีซูซุ สีบรอนซ์เงิน</t>
  </si>
  <si>
    <t>RZ4EPU2174</t>
  </si>
  <si>
    <t>MP1TFR87JHT005671</t>
  </si>
  <si>
    <t>23493</t>
  </si>
  <si>
    <t>21 ธ.ค. 59</t>
  </si>
  <si>
    <t>รถยนต์กระบะ</t>
  </si>
  <si>
    <t>RZ4EPV21B2</t>
  </si>
  <si>
    <t>MP1TFR87JHP010866</t>
  </si>
  <si>
    <t>23502</t>
  </si>
  <si>
    <t>rz4ep2170</t>
  </si>
  <si>
    <t>MP1TFR87JHT010868</t>
  </si>
  <si>
    <t>23503</t>
  </si>
  <si>
    <t>rz4epv2178</t>
  </si>
  <si>
    <t>mp1tfr87jht016871</t>
  </si>
  <si>
    <t>23504</t>
  </si>
  <si>
    <t>no51e4118539</t>
  </si>
  <si>
    <t>mlhnc5171f5118539</t>
  </si>
  <si>
    <t>90728</t>
  </si>
  <si>
    <t>no51e4118549</t>
  </si>
  <si>
    <t>mlhnc5174f5118549</t>
  </si>
  <si>
    <t>90729</t>
  </si>
  <si>
    <t>no51e4118556</t>
  </si>
  <si>
    <t>mlhnc5171f5118556</t>
  </si>
  <si>
    <t>90730</t>
  </si>
  <si>
    <t>nc51e4118563</t>
  </si>
  <si>
    <t>mlhnc5179f5118563</t>
  </si>
  <si>
    <t>90731</t>
  </si>
  <si>
    <t>no51e4118568</t>
  </si>
  <si>
    <t>mlhn05178f5118568</t>
  </si>
  <si>
    <t>90732</t>
  </si>
  <si>
    <t>no51e4118580</t>
  </si>
  <si>
    <t>mlhn05179f5118580</t>
  </si>
  <si>
    <t>90733</t>
  </si>
  <si>
    <t>no51e4118589</t>
  </si>
  <si>
    <t>mlhn05175f5118589</t>
  </si>
  <si>
    <t>90734</t>
  </si>
  <si>
    <t>รถจักรยานยนต์ สีแดง-ดำ</t>
  </si>
  <si>
    <t>E3R4E-0387403</t>
  </si>
  <si>
    <t>MH3SE902111056351</t>
  </si>
  <si>
    <t>28617</t>
  </si>
  <si>
    <t>10 มี.ค. 60</t>
  </si>
  <si>
    <t>รถจักรยานยนต์ ยี่ห้อยามาฮ่า GT-125 สีเทา-ดำ</t>
  </si>
  <si>
    <t>E3R4E-0386552</t>
  </si>
  <si>
    <t>MH3SE902111056168</t>
  </si>
  <si>
    <t>28621</t>
  </si>
  <si>
    <t>nc51e-4120670</t>
  </si>
  <si>
    <t>MLHNC5179F5120670</t>
  </si>
  <si>
    <t>30241</t>
  </si>
  <si>
    <t>nc51e-4120863</t>
  </si>
  <si>
    <t>mlhnc5179f5120863</t>
  </si>
  <si>
    <t>30244</t>
  </si>
  <si>
    <t>7 เม.ย. 60</t>
  </si>
  <si>
    <t>nc51e-4120931</t>
  </si>
  <si>
    <t>mlhnc5170f5120863</t>
  </si>
  <si>
    <t>30245</t>
  </si>
  <si>
    <t>G3E4E-0454602</t>
  </si>
  <si>
    <t>MH3SG315111028787</t>
  </si>
  <si>
    <t>G3E4-0455477</t>
  </si>
  <si>
    <t>MH3SG315111028862</t>
  </si>
  <si>
    <t>G3E4E-0456436</t>
  </si>
  <si>
    <t>MH3SG315111028979</t>
  </si>
  <si>
    <t>G3E4E-0456435</t>
  </si>
  <si>
    <t>MH3SG315111028980</t>
  </si>
  <si>
    <t>G3E4E-0456420</t>
  </si>
  <si>
    <t>MH3SG315111028987</t>
  </si>
  <si>
    <t>G3E4E-0456331</t>
  </si>
  <si>
    <t>MH3SG315111029000</t>
  </si>
  <si>
    <t>G3E4E-0456329</t>
  </si>
  <si>
    <t>MH3SG315111029001</t>
  </si>
  <si>
    <t>G3E4E-0458257</t>
  </si>
  <si>
    <t>MH3SG315111029177</t>
  </si>
  <si>
    <t>G3E4E-0451492</t>
  </si>
  <si>
    <t>MH3SG315111029531</t>
  </si>
  <si>
    <t>49185</t>
  </si>
  <si>
    <t>G3E4E-0461511</t>
  </si>
  <si>
    <t>MH3SG315111029536</t>
  </si>
  <si>
    <t>G3E4E-0461488</t>
  </si>
  <si>
    <t>MH3SG315111029547</t>
  </si>
  <si>
    <t>G3E4E-0461501</t>
  </si>
  <si>
    <t>MH3SG315111029557</t>
  </si>
  <si>
    <t>G3E4E-0461502</t>
  </si>
  <si>
    <t>MH3SG315111029558</t>
  </si>
  <si>
    <t>G3E4E-0462532</t>
  </si>
  <si>
    <t>MH3SG315111029651</t>
  </si>
  <si>
    <t>49190</t>
  </si>
  <si>
    <t>G3E4E-0462540</t>
  </si>
  <si>
    <t>MH3SG315111029655</t>
  </si>
  <si>
    <t>49191</t>
  </si>
  <si>
    <t>G3E4E-0462539</t>
  </si>
  <si>
    <t>MH3SG315111029656</t>
  </si>
  <si>
    <t>G3E4E-0462529</t>
  </si>
  <si>
    <t>MH3SG315111029662</t>
  </si>
  <si>
    <t>G3E4E-0462547</t>
  </si>
  <si>
    <t>MH3SG315111029668</t>
  </si>
  <si>
    <t>G3E4E-0462538</t>
  </si>
  <si>
    <t>MH3SG315111029669</t>
  </si>
  <si>
    <t>G3E4E-0462544</t>
  </si>
  <si>
    <t>MH3SG315111029675</t>
  </si>
  <si>
    <t>รถจักรยานยนต์ ยี่ห้อยามาฮ่า สีเทาน้ำตาล</t>
  </si>
  <si>
    <t>G3E4E-0261782</t>
  </si>
  <si>
    <t>MH3SG315111016763</t>
  </si>
  <si>
    <t>G3E4E-0114193</t>
  </si>
  <si>
    <t>MH3SG315111013089</t>
  </si>
  <si>
    <t>G3E4E-0134523</t>
  </si>
  <si>
    <t>MH3SG315111014421</t>
  </si>
  <si>
    <t>NC51E-4120835</t>
  </si>
  <si>
    <t>MLHNC5174F5120835</t>
  </si>
  <si>
    <t>NC51E-4120863</t>
  </si>
  <si>
    <t>MLHC5179F5120863</t>
  </si>
  <si>
    <t>NC1E-4120931</t>
  </si>
  <si>
    <t>MLHNC5170F5120931</t>
  </si>
  <si>
    <t>NC51E-4120946</t>
  </si>
  <si>
    <t>MLHNC5172F5120946</t>
  </si>
  <si>
    <t>NC51E-4120955</t>
  </si>
  <si>
    <t>MLHNC5173F5120955</t>
  </si>
  <si>
    <t>NC51E4120984</t>
  </si>
  <si>
    <t>MLHNC517XF5120984</t>
  </si>
  <si>
    <t>NC51E-4120993</t>
  </si>
  <si>
    <t>MLHNC5170F5120993</t>
  </si>
  <si>
    <t>NC51E-4121028</t>
  </si>
  <si>
    <t>MLHNC5172F5121028</t>
  </si>
  <si>
    <t>NC51E-4121071</t>
  </si>
  <si>
    <t>MLHNC5173F5121071</t>
  </si>
  <si>
    <t>NC51E-4121143</t>
  </si>
  <si>
    <t>MLHNC5172F5121143</t>
  </si>
  <si>
    <t>NC51E-4121182</t>
  </si>
  <si>
    <t>MLHNC5171F5121182</t>
  </si>
  <si>
    <t>NC51E-4121189</t>
  </si>
  <si>
    <t>MLHNC5174F5121189</t>
  </si>
  <si>
    <t>NC51E-419843</t>
  </si>
  <si>
    <t>MLHNC5179F5119843</t>
  </si>
  <si>
    <t>NC51E-4120997</t>
  </si>
  <si>
    <t>MLHNC5178F5120997</t>
  </si>
  <si>
    <t>NC51E-4121008</t>
  </si>
  <si>
    <t>MLHNC5177F5121008</t>
  </si>
  <si>
    <t>NC51E-4121130</t>
  </si>
  <si>
    <t>MLHNC5174F5121130</t>
  </si>
  <si>
    <t>NC51E-4121134</t>
  </si>
  <si>
    <t>MLHNC5171F5121134</t>
  </si>
  <si>
    <t>NC51E-4121269</t>
  </si>
  <si>
    <t>MLHNC5172F5121269</t>
  </si>
  <si>
    <t>YD25-426535A</t>
  </si>
  <si>
    <t>JN1UC4E26Z0006188</t>
  </si>
  <si>
    <t>10367</t>
  </si>
  <si>
    <t>9 ส.ค. 60</t>
  </si>
  <si>
    <t>NC51E-4302593</t>
  </si>
  <si>
    <t>MLHNC5173H5302593</t>
  </si>
  <si>
    <t>63358</t>
  </si>
  <si>
    <t>NC51E-4302594</t>
  </si>
  <si>
    <t>63359</t>
  </si>
  <si>
    <t>NC51E-4302595</t>
  </si>
  <si>
    <t>MLHNC5177H5302595</t>
  </si>
  <si>
    <t>63360</t>
  </si>
  <si>
    <t>รถจักรยานยนต์ ยี่ห้อฮอนด้า CBR 150 R สีน้ำเงิน-ขาว</t>
  </si>
  <si>
    <t>KC17E-0605431</t>
  </si>
  <si>
    <t>MIHKC1788H5605431</t>
  </si>
  <si>
    <t>63419</t>
  </si>
  <si>
    <t>KC17E-0605470</t>
  </si>
  <si>
    <t>MLHKC1787H5605470</t>
  </si>
  <si>
    <t>63420</t>
  </si>
  <si>
    <t>KC17E-0605485</t>
  </si>
  <si>
    <t>MLHKC1789H5605485</t>
  </si>
  <si>
    <t>63421</t>
  </si>
  <si>
    <t>รถกระบะ สีบรอนซ์เงิน</t>
  </si>
  <si>
    <t>2GD-4380564</t>
  </si>
  <si>
    <t>MROCB8CC800296351</t>
  </si>
  <si>
    <t>07626</t>
  </si>
  <si>
    <t>MROCBCC800296351</t>
  </si>
  <si>
    <t>g3e4e-1029686</t>
  </si>
  <si>
    <t>mh3sg315111068176</t>
  </si>
  <si>
    <t>99437</t>
  </si>
  <si>
    <t>g3e4e-1029697</t>
  </si>
  <si>
    <t>mh3sg315111068177</t>
  </si>
  <si>
    <t>99438</t>
  </si>
  <si>
    <t>g3e4e-102969</t>
  </si>
  <si>
    <t>mh3sg315111068178</t>
  </si>
  <si>
    <t>99439</t>
  </si>
  <si>
    <t>g3e4e-1029695</t>
  </si>
  <si>
    <t>mh3sg315111068179</t>
  </si>
  <si>
    <t>99440</t>
  </si>
  <si>
    <t>g3e4e-102964</t>
  </si>
  <si>
    <t>mh3sg315111068180</t>
  </si>
  <si>
    <t>99441</t>
  </si>
  <si>
    <t>g3e4e-1029681</t>
  </si>
  <si>
    <t>mh3sg3151110685181</t>
  </si>
  <si>
    <t>99442</t>
  </si>
  <si>
    <t>g3e4e-1029680</t>
  </si>
  <si>
    <t>mh3sg315111068182</t>
  </si>
  <si>
    <t>99443</t>
  </si>
  <si>
    <t>g3e4e-1029678</t>
  </si>
  <si>
    <t>mh3sg315111068183</t>
  </si>
  <si>
    <t>99444</t>
  </si>
  <si>
    <t>mh3sg315111068184</t>
  </si>
  <si>
    <t>99445</t>
  </si>
  <si>
    <t>g3e4e-1029610</t>
  </si>
  <si>
    <t>mh3sg315111068185</t>
  </si>
  <si>
    <t>99446</t>
  </si>
  <si>
    <t>g3e4e-1029709</t>
  </si>
  <si>
    <t>mh3sg3151110687186</t>
  </si>
  <si>
    <t>99447</t>
  </si>
  <si>
    <t>g3e4e-1029708</t>
  </si>
  <si>
    <t>mh3sg315111068187</t>
  </si>
  <si>
    <t>99448</t>
  </si>
  <si>
    <t>g3e4e-1029707</t>
  </si>
  <si>
    <t>mh3sg315111068188</t>
  </si>
  <si>
    <t>99449</t>
  </si>
  <si>
    <t>g3e4e-1029714</t>
  </si>
  <si>
    <t>mh3sg315111068189</t>
  </si>
  <si>
    <t>99450</t>
  </si>
  <si>
    <t>g3e4e-1209713</t>
  </si>
  <si>
    <t>mh3sg315111068190</t>
  </si>
  <si>
    <t>99451</t>
  </si>
  <si>
    <t>2GDC789173</t>
  </si>
  <si>
    <t>MROCB8CDX00289206</t>
  </si>
  <si>
    <t>E3R4E-0403359</t>
  </si>
  <si>
    <t>MH3SE902111060720</t>
  </si>
  <si>
    <t>รถจักรยานยนต์ ยี่ห้อยามาฮ่า GT-125 สีน้ำเงิน-ขาว</t>
  </si>
  <si>
    <t>E3R4E-0387100</t>
  </si>
  <si>
    <t>MH3SE902111056260</t>
  </si>
  <si>
    <t>E3R4E-0388700</t>
  </si>
  <si>
    <t>MH3SE902111056657</t>
  </si>
  <si>
    <t>NC51E-4121155</t>
  </si>
  <si>
    <t>MLHNC5179F5121155</t>
  </si>
  <si>
    <t>NC51E-4118595</t>
  </si>
  <si>
    <t>MLHNC5170F5118595</t>
  </si>
  <si>
    <t>รวม 88 คัน</t>
  </si>
  <si>
    <t xml:space="preserve">รวมหน่วยเบิกจ่ายตำรวจภูธรจังหวัดนนทบุรี จำนวน 1,010 คัน </t>
  </si>
  <si>
    <t>หน่วยเบิกจ่ายกองบังคับการตำรวจนครบาล 8 (2500700588)</t>
  </si>
  <si>
    <t>ฝอ.บก.น.8</t>
  </si>
  <si>
    <t>รถกระบะ 4 ประตู ยี่ห้ออีซูซุ รุ่น CAB สีบรอนซ์เงิน</t>
  </si>
  <si>
    <t>RZ4E R B2122</t>
  </si>
  <si>
    <t>MP1TFR87JH T022502</t>
  </si>
  <si>
    <t>โล่09763</t>
  </si>
  <si>
    <t>23 มี.ค. 60</t>
  </si>
  <si>
    <t>รถกระบะ 4 ประตู ยี่ห้ออีซูซุ สีเทา</t>
  </si>
  <si>
    <t>G59290</t>
  </si>
  <si>
    <t>TFR55HPYSV7135750</t>
  </si>
  <si>
    <t>โล่45347</t>
  </si>
  <si>
    <t>5 เม.ย. 42</t>
  </si>
  <si>
    <t>รถเก๋ง ยี่ห้อมิตซูบิชิ แลนเซอร์ สีม่วง</t>
  </si>
  <si>
    <t>4G92TEAA0571</t>
  </si>
  <si>
    <t>MMTSRCK4AYF000669</t>
  </si>
  <si>
    <t>วท2569กทม</t>
  </si>
  <si>
    <t>20 พ.ค. 45</t>
  </si>
  <si>
    <t>รถกระบะ ยี่ห้อฟอร์ด แรนเซอร์ สีดำ</t>
  </si>
  <si>
    <t>WLAT919744</t>
  </si>
  <si>
    <t>MNBBS2D108W732730</t>
  </si>
  <si>
    <t>โล่45724</t>
  </si>
  <si>
    <t>28 ส.ค. 51</t>
  </si>
  <si>
    <t>E3J3E-018462</t>
  </si>
  <si>
    <t>MLESE571111018462</t>
  </si>
  <si>
    <t>โล่ 55712</t>
  </si>
  <si>
    <t>25 พ.ย. 58</t>
  </si>
  <si>
    <t>E3J3E-018453</t>
  </si>
  <si>
    <t>MLESE57111018453</t>
  </si>
  <si>
    <t>โล่55709</t>
  </si>
  <si>
    <t>E3J3E-018463</t>
  </si>
  <si>
    <t>MLESE571111018463</t>
  </si>
  <si>
    <t>โล่45510</t>
  </si>
  <si>
    <t>KC178E-0300703</t>
  </si>
  <si>
    <t>MLHE178XD5300703</t>
  </si>
  <si>
    <t>1กต398กทม</t>
  </si>
  <si>
    <t>5 มิ.ย. 56</t>
  </si>
  <si>
    <t>รวม 8 คัน</t>
  </si>
  <si>
    <t>กก.สส.บก.น.8</t>
  </si>
  <si>
    <t>รถยนต์ตู้โดยสาร นิสสัน NV350 URVAN สีบรอนซ์เงิน</t>
  </si>
  <si>
    <t>YD25-418017A</t>
  </si>
  <si>
    <t>JN1UC4E2620005545</t>
  </si>
  <si>
    <t>โล่ 09705</t>
  </si>
  <si>
    <t>23 มี.ค.60</t>
  </si>
  <si>
    <t>รถยนต์ตู้โดยสาร นิสสัน  URVAN สีขาว</t>
  </si>
  <si>
    <t>ZD30-028224</t>
  </si>
  <si>
    <t>JN1HG4E25Z0702156</t>
  </si>
  <si>
    <t>โล่ 14474</t>
  </si>
  <si>
    <t>25 ก.ค.46</t>
  </si>
  <si>
    <t>รถยนต์กระบะ โตโยต้า Tiger สีน้ำเงิน</t>
  </si>
  <si>
    <t>2L-9834911</t>
  </si>
  <si>
    <t>MR032LNF005028907</t>
  </si>
  <si>
    <t>ณจ1525</t>
  </si>
  <si>
    <t>22ธ.ค.46</t>
  </si>
  <si>
    <t>NCB150E-0023840</t>
  </si>
  <si>
    <t>NCB150-0023840</t>
  </si>
  <si>
    <t>มทว 228 กทม</t>
  </si>
  <si>
    <t>NCB150E-0023772</t>
  </si>
  <si>
    <t>NCB150-0023772</t>
  </si>
  <si>
    <t>มทว 371 กทม</t>
  </si>
  <si>
    <t>รถจักรยานยนต์ ยี่ห้อฮอนด้า CBR 150 R สีส้ม-ดำ</t>
  </si>
  <si>
    <t>NCB150E-0023720</t>
  </si>
  <si>
    <t>NCB150-0023720</t>
  </si>
  <si>
    <t>มทว 377 กทม</t>
  </si>
  <si>
    <t>รถจักรยานยนต์ ยี่ห้อฮอนด้า CBR 150 R สีเทา-ดำ</t>
  </si>
  <si>
    <t>NCB150E-0023857</t>
  </si>
  <si>
    <t>NCB150-0023857</t>
  </si>
  <si>
    <t>มทว 380 กทม</t>
  </si>
  <si>
    <t>รถจักรยานยนต์ ยี่ห้อซูซูกิ FH125 สีเทา-ดำ</t>
  </si>
  <si>
    <t>F487-TH 130463</t>
  </si>
  <si>
    <t>BF45A-TH 130463</t>
  </si>
  <si>
    <t>สจย-872  กทม.</t>
  </si>
  <si>
    <t>F487-TH 130464</t>
  </si>
  <si>
    <t>BF45A-TH 130464</t>
  </si>
  <si>
    <t>สจย-886  กทม.</t>
  </si>
  <si>
    <t>รถจักรยานยนต์ ยี่ห้อยามาฮ่า Mio 125 สีขาว</t>
  </si>
  <si>
    <t>E3J3E-081459</t>
  </si>
  <si>
    <t>MLESE 571111 018459</t>
  </si>
  <si>
    <t>โล่ 55711</t>
  </si>
  <si>
    <t>8 ธ.ค.57</t>
  </si>
  <si>
    <t>รวม 10 คัน</t>
  </si>
  <si>
    <t>สน.ตลาดพลู</t>
  </si>
  <si>
    <t>รถกระบะ ยี่ห้อมิตซูบิชิ L200 สตราด้าดับเบิ้ลแคบ สีแดงขาว</t>
  </si>
  <si>
    <t>4 D56 TKAA-1212</t>
  </si>
  <si>
    <t>MMTONK 64 BTA-001816</t>
  </si>
  <si>
    <t>โล่  45012</t>
  </si>
  <si>
    <t>26 ม.ค. 40</t>
  </si>
  <si>
    <t>รถกระบะ ยี่ห้ออีซูซุ ทีอาร์สุพรีม สีขาว-ดำ</t>
  </si>
  <si>
    <t>AH  7470</t>
  </si>
  <si>
    <t>MP1TFR541T106785</t>
  </si>
  <si>
    <t>โล่ 45452</t>
  </si>
  <si>
    <t>25 ม.ค. 44</t>
  </si>
  <si>
    <t>NC51E4 -104650</t>
  </si>
  <si>
    <t>MLHNC 5170 F 5 - 104650</t>
  </si>
  <si>
    <t>โล่ 95111</t>
  </si>
  <si>
    <t>20 ม.ค. 58</t>
  </si>
  <si>
    <t>NC51E4 -104679</t>
  </si>
  <si>
    <t>MLHNC 5172 F 5 - 104679</t>
  </si>
  <si>
    <t>โล่ 95112</t>
  </si>
  <si>
    <t>NC51E4 -104717</t>
  </si>
  <si>
    <t>MLHNC 5176 F 5 - 104717</t>
  </si>
  <si>
    <t>โล่ 95113</t>
  </si>
  <si>
    <t>NC51E4 -104730</t>
  </si>
  <si>
    <t>MLHNC 5179 F 5 - 104730</t>
  </si>
  <si>
    <t>โล่ 95114</t>
  </si>
  <si>
    <t>NC51E4 -103320</t>
  </si>
  <si>
    <t>MLHNC 5177 F 5 - 103320</t>
  </si>
  <si>
    <t>โล่ 95115</t>
  </si>
  <si>
    <t>NC51E4 -103370</t>
  </si>
  <si>
    <t>MLHNC 5170 F 5 - 103370</t>
  </si>
  <si>
    <t>โล่ 95117</t>
  </si>
  <si>
    <t>NC51E4 -103376</t>
  </si>
  <si>
    <t>MLHNC 5171 F 5 - 103376</t>
  </si>
  <si>
    <t>โล่ 95118</t>
  </si>
  <si>
    <t>NC51E4 -103591</t>
  </si>
  <si>
    <t>MLHNC 5175 F 5 - 103591</t>
  </si>
  <si>
    <t>โล่ 95119</t>
  </si>
  <si>
    <t>NC51E4 -104715</t>
  </si>
  <si>
    <t>MLHNC 5172 F 5 - 104715</t>
  </si>
  <si>
    <t>โล่ 95120</t>
  </si>
  <si>
    <t>NC51E4 -104964</t>
  </si>
  <si>
    <t>MLHNC 5171 F 5 - 104964</t>
  </si>
  <si>
    <t>โล่ 95121</t>
  </si>
  <si>
    <t>NC51E4 -104976</t>
  </si>
  <si>
    <t>MLHNC 5178 F 5 - 104976</t>
  </si>
  <si>
    <t>โล่ 95122</t>
  </si>
  <si>
    <t>NC51E4 -104994</t>
  </si>
  <si>
    <t>MLHNC 517X F 5 - 104994</t>
  </si>
  <si>
    <t>โล่ 95123</t>
  </si>
  <si>
    <t>NC51E4 -105021</t>
  </si>
  <si>
    <t>MLHNC 5177 F 5 - 105021</t>
  </si>
  <si>
    <t>โล่ 95124</t>
  </si>
  <si>
    <t>NC51E4- 103346</t>
  </si>
  <si>
    <t>MLHNC 5173 F 5 - 103346</t>
  </si>
  <si>
    <t>โล่ 95125</t>
  </si>
  <si>
    <t>NC51E4 -103367</t>
  </si>
  <si>
    <t>MLHNC 5170 F 5 - 103367</t>
  </si>
  <si>
    <t>โล่ 95126</t>
  </si>
  <si>
    <t>รถจักรยานยนต์ ยี่ห้อยามาฮ่า Mio 125i (RR) สีขาว</t>
  </si>
  <si>
    <t>E3J3E - 018461</t>
  </si>
  <si>
    <t>MLESE 571111 - 018461</t>
  </si>
  <si>
    <t>โล่ 55713</t>
  </si>
  <si>
    <t>E3J3E - 018457</t>
  </si>
  <si>
    <t>MLESE 571111 - 018457</t>
  </si>
  <si>
    <t>โล่ 55714</t>
  </si>
  <si>
    <t>รวม 19 คัน</t>
  </si>
  <si>
    <t>สน.ทุ่งครุ</t>
  </si>
  <si>
    <t>รถกระบะบรรทุก ยี่ห้ออีซูซุ ดับเบิ้ลแค็ป สีขาว-ดำ</t>
  </si>
  <si>
    <t>AH 7483</t>
  </si>
  <si>
    <t>MP1TFR54 1T106787</t>
  </si>
  <si>
    <t>โล่ 45450</t>
  </si>
  <si>
    <t>25 ม.ค.44</t>
  </si>
  <si>
    <t>AH7465</t>
  </si>
  <si>
    <t>MP1TFR54 1T106786</t>
  </si>
  <si>
    <t>โล่ 45451</t>
  </si>
  <si>
    <t>รถกระบะ ยี่ห้อมิตซูมิชิ สตราด้า สีเทา</t>
  </si>
  <si>
    <t>4D56TXAB8074</t>
  </si>
  <si>
    <t>HHTCNK64C40001362</t>
  </si>
  <si>
    <t>ณท 1195 กท</t>
  </si>
  <si>
    <t>19 มี.ค.46</t>
  </si>
  <si>
    <t>รถยนต์ ยี่ห้อนิสสัน 1-2 ECVT  สีขาว</t>
  </si>
  <si>
    <t>HR12 593062 A</t>
  </si>
  <si>
    <t>MNTFBUK13Z0070504</t>
  </si>
  <si>
    <t>โล่ 04749</t>
  </si>
  <si>
    <t>4 เม.ย.46</t>
  </si>
  <si>
    <t xml:space="preserve">NCB 150 E - 0035604 </t>
  </si>
  <si>
    <t>NCB150-0035604</t>
  </si>
  <si>
    <t>โล่ 47605</t>
  </si>
  <si>
    <t>NCB150E - 0030882</t>
  </si>
  <si>
    <t>NCB150 - 0030882</t>
  </si>
  <si>
    <t>โล่ 47606</t>
  </si>
  <si>
    <t>NCB150E - 0030859</t>
  </si>
  <si>
    <t>NCB150 - 0030859</t>
  </si>
  <si>
    <t>โล่ 47607</t>
  </si>
  <si>
    <t>NC51E-4 103397</t>
  </si>
  <si>
    <t>MLHNC5179F5 103397</t>
  </si>
  <si>
    <t>โล่ 95127</t>
  </si>
  <si>
    <t>6 ม.ค.58</t>
  </si>
  <si>
    <t>NC51E - 4 103404</t>
  </si>
  <si>
    <t>MLHNC5172F5103404</t>
  </si>
  <si>
    <t>โล่ 95128</t>
  </si>
  <si>
    <t xml:space="preserve">NC51E-4 103436 </t>
  </si>
  <si>
    <t>MLHNC5174 F5 103436</t>
  </si>
  <si>
    <t>โล่ 95129</t>
  </si>
  <si>
    <t>NC51E-4 103463</t>
  </si>
  <si>
    <t>MLHNC5177F5 103463</t>
  </si>
  <si>
    <t>โล่ 95130</t>
  </si>
  <si>
    <t xml:space="preserve">NC51E-4 103566 </t>
  </si>
  <si>
    <t>MLHNC5176F5 103566</t>
  </si>
  <si>
    <t>โล่ 95131</t>
  </si>
  <si>
    <t>NC51E-4 103969</t>
  </si>
  <si>
    <t>MLHNC5176F5 103969</t>
  </si>
  <si>
    <t>โล่ 95132</t>
  </si>
  <si>
    <t xml:space="preserve">NC51E-4 104008 </t>
  </si>
  <si>
    <t>MLHNC517XF5 104008</t>
  </si>
  <si>
    <t>โล่ 95133</t>
  </si>
  <si>
    <t xml:space="preserve">NC51E-4 104083 </t>
  </si>
  <si>
    <t>MLHNC5172F5 104083</t>
  </si>
  <si>
    <t>โล่ 95134</t>
  </si>
  <si>
    <t xml:space="preserve">NC51E-4 103717 </t>
  </si>
  <si>
    <t>MLHNC5171 F5 103717</t>
  </si>
  <si>
    <t>โล่ 95135</t>
  </si>
  <si>
    <t xml:space="preserve">NC51E-4104296 </t>
  </si>
  <si>
    <t>MLHNC5178F5 104296</t>
  </si>
  <si>
    <t>โล่ 95136</t>
  </si>
  <si>
    <t>NC51E-4 105041</t>
  </si>
  <si>
    <t>MLHNC5172F5 105041</t>
  </si>
  <si>
    <t>โล่ 95137</t>
  </si>
  <si>
    <t>NC51E-4 105050</t>
  </si>
  <si>
    <t>MLHNC5173 F5 105050</t>
  </si>
  <si>
    <t>โล่ 95138</t>
  </si>
  <si>
    <t>NC51E-4 105052</t>
  </si>
  <si>
    <t>MLHNC5177F5 105052</t>
  </si>
  <si>
    <t>โล่ 95139</t>
  </si>
  <si>
    <t>NC51E-4 105053</t>
  </si>
  <si>
    <t>MLHNC517 F5 105053</t>
  </si>
  <si>
    <t>โล่ 95140</t>
  </si>
  <si>
    <t>NC51E-4 105054</t>
  </si>
  <si>
    <t>MLHNC5170F5 105054</t>
  </si>
  <si>
    <t>โล่ 95141</t>
  </si>
  <si>
    <t>NC51E-4 105055</t>
  </si>
  <si>
    <t>MLHNC5172F5 105055</t>
  </si>
  <si>
    <t>โล่ 95142</t>
  </si>
  <si>
    <t>NC51E-4 105057</t>
  </si>
  <si>
    <t>MLHNC5176F5105057</t>
  </si>
  <si>
    <t>โล่ 95143</t>
  </si>
  <si>
    <t>NC51E-4105065</t>
  </si>
  <si>
    <t>MLHNC5175F5105065</t>
  </si>
  <si>
    <t>โล่ 95144</t>
  </si>
  <si>
    <t>NC51E-4103360</t>
  </si>
  <si>
    <t>MLHNC5178F5103360</t>
  </si>
  <si>
    <t>โล่ 95145</t>
  </si>
  <si>
    <t>E3J3E - 018483</t>
  </si>
  <si>
    <t>MLESE 571111 018483</t>
  </si>
  <si>
    <t>โล่ 55715</t>
  </si>
  <si>
    <t>E3J3E - 018478</t>
  </si>
  <si>
    <t>MLESE 571111 018478</t>
  </si>
  <si>
    <t>โล่ 55738</t>
  </si>
  <si>
    <t>รวม 28 คัน</t>
  </si>
  <si>
    <t>สน.บางมด</t>
  </si>
  <si>
    <t>รถกระบะ 4 ประตู ยี่ห้อมิตซูมิชิ สตราด้า สีดำ-ขาว</t>
  </si>
  <si>
    <t>4D 56TKAA 1158</t>
  </si>
  <si>
    <t>MMTONK64BTA- 001776</t>
  </si>
  <si>
    <t>โล่ 45064</t>
  </si>
  <si>
    <t>26 ม.ค.40</t>
  </si>
  <si>
    <t>4D 56TKAA 0920</t>
  </si>
  <si>
    <t>MMTONK64BTA- 001653</t>
  </si>
  <si>
    <t>โล่ 45065</t>
  </si>
  <si>
    <t>รถกระบะ 4 ประตู ยี่ห้ออีซูซุ สุพรีม สีขาว-ดำ</t>
  </si>
  <si>
    <t>AH 7467</t>
  </si>
  <si>
    <t>MP 1 TFR 54 1 T106788</t>
  </si>
  <si>
    <t>โล่ 45449</t>
  </si>
  <si>
    <t>รถกระบะ ยี่ห้อมิตซูมิชิ CAB สีเงิน-เทา</t>
  </si>
  <si>
    <t>4D 56 TXAB 8286</t>
  </si>
  <si>
    <t>MMTCNK64C4D- 001364</t>
  </si>
  <si>
    <t>ณง – 6523</t>
  </si>
  <si>
    <t>รถยกขนาด 8 ตัน 6 ล้อ ยี่ห้ออีซูซุ  สีขาว-ดำ</t>
  </si>
  <si>
    <t>6HK161629</t>
  </si>
  <si>
    <t>MP1FTR347AT 000305</t>
  </si>
  <si>
    <t>โล่ 94278</t>
  </si>
  <si>
    <t>NC51 E – 4103625</t>
  </si>
  <si>
    <t>MLHNC5177F5103625</t>
  </si>
  <si>
    <t>โล่ 95150</t>
  </si>
  <si>
    <t>18 ม.ค.58</t>
  </si>
  <si>
    <t>NC51 E – 4103660</t>
  </si>
  <si>
    <t>MLHNC5179F5103660</t>
  </si>
  <si>
    <t>โล่ 95151</t>
  </si>
  <si>
    <t>NC51 E – 4103663</t>
  </si>
  <si>
    <t>MLHNC5174F5103660</t>
  </si>
  <si>
    <t>โล่ 95152</t>
  </si>
  <si>
    <t>NC51 E – 4104049</t>
  </si>
  <si>
    <t>MLHNC5172F5104049</t>
  </si>
  <si>
    <t>โล่ 95153</t>
  </si>
  <si>
    <t>NC51 E – 4104052</t>
  </si>
  <si>
    <t>MLHNC5172F5104052</t>
  </si>
  <si>
    <t>โล่ 95154</t>
  </si>
  <si>
    <t>NC51 E – 4104280</t>
  </si>
  <si>
    <t>MLHNC5174F5104280</t>
  </si>
  <si>
    <t>โล่ 95155</t>
  </si>
  <si>
    <t>NC51 E – 4104648</t>
  </si>
  <si>
    <t>MLHNC5172F5104648</t>
  </si>
  <si>
    <t>โล่ 95156</t>
  </si>
  <si>
    <t>NC51 E – 4104740</t>
  </si>
  <si>
    <t>MLHNC5171F5104740</t>
  </si>
  <si>
    <t>โล่ 95157</t>
  </si>
  <si>
    <t>NC51 E – 4104970</t>
  </si>
  <si>
    <t>MLHNC5177F5104970</t>
  </si>
  <si>
    <t>โล่ 95158</t>
  </si>
  <si>
    <t>NC51 E – 4104974</t>
  </si>
  <si>
    <t>MLHNC5174F5104974</t>
  </si>
  <si>
    <t>โล่ 95159</t>
  </si>
  <si>
    <t>NC51 E – 4105001</t>
  </si>
  <si>
    <t>MLHNC5171F5105001</t>
  </si>
  <si>
    <t>โล่ 95160</t>
  </si>
  <si>
    <t>NC51 E – 4105045</t>
  </si>
  <si>
    <t>MLHNC517XF5105045</t>
  </si>
  <si>
    <t>โล่ 95161</t>
  </si>
  <si>
    <t>NC51 E – 4105060</t>
  </si>
  <si>
    <t>MLHNC5176F5105060</t>
  </si>
  <si>
    <t>โล่ 95162</t>
  </si>
  <si>
    <t>NC51 E – 4105070</t>
  </si>
  <si>
    <t>MLHNC5179F5105070</t>
  </si>
  <si>
    <t>โล่ 95163</t>
  </si>
  <si>
    <t>NC51 E – 4105073</t>
  </si>
  <si>
    <t>MLHNC5174F5105073</t>
  </si>
  <si>
    <t>โล่ 95164</t>
  </si>
  <si>
    <t>NC51 E – 4103990</t>
  </si>
  <si>
    <t>MLHNC5178F5103990</t>
  </si>
  <si>
    <t>โล่ 95165</t>
  </si>
  <si>
    <t>NC51 E – 4104059</t>
  </si>
  <si>
    <t>MLHNC5179F5104159</t>
  </si>
  <si>
    <t>โล่ 95166</t>
  </si>
  <si>
    <t>NC51 E – 4104255</t>
  </si>
  <si>
    <t>MLHNC5175F5104255</t>
  </si>
  <si>
    <t>โล่ 95167</t>
  </si>
  <si>
    <t>NC51 E – 4104704</t>
  </si>
  <si>
    <t>MLHNC5178F5104704</t>
  </si>
  <si>
    <t>โล่ 95168</t>
  </si>
  <si>
    <t>NC51 E – 4104705</t>
  </si>
  <si>
    <t>MLHNC517XF5104705</t>
  </si>
  <si>
    <t>โล่ 94813</t>
  </si>
  <si>
    <t>สน.บางยี่เรือ</t>
  </si>
  <si>
    <t>NC51E-4 104728</t>
  </si>
  <si>
    <t>MLHNC5170F5104728</t>
  </si>
  <si>
    <t>โล่ 94814</t>
  </si>
  <si>
    <t>14 ม.ค. 58</t>
  </si>
  <si>
    <t>NC51E-4 105024</t>
  </si>
  <si>
    <t>MLHNC5172F5105024</t>
  </si>
  <si>
    <t>โล่ 94815</t>
  </si>
  <si>
    <t>NC51E-4 105034</t>
  </si>
  <si>
    <t>MLHNC5175F5105034</t>
  </si>
  <si>
    <t>โล่ 94816</t>
  </si>
  <si>
    <t>NC51E-4 105048</t>
  </si>
  <si>
    <t>NLHNC5175F5105048</t>
  </si>
  <si>
    <t>โล่ 94817</t>
  </si>
  <si>
    <t>NC51E-4 105064</t>
  </si>
  <si>
    <t>MLHNC5173F5105064</t>
  </si>
  <si>
    <t>โล่ 94818</t>
  </si>
  <si>
    <t>NC51E-4 104225</t>
  </si>
  <si>
    <t>MLHNC5177F5104225</t>
  </si>
  <si>
    <t>โล่ 94819</t>
  </si>
  <si>
    <t>NC51E-4 104620</t>
  </si>
  <si>
    <t>MLHNC5172F5104620</t>
  </si>
  <si>
    <t>โล่ 94820</t>
  </si>
  <si>
    <t>NC51E-4 104745</t>
  </si>
  <si>
    <t>MLHNC5170F5104745</t>
  </si>
  <si>
    <t>โล่ 94821</t>
  </si>
  <si>
    <t>NC51E-4 104929</t>
  </si>
  <si>
    <t>MLHNC517XF5104929</t>
  </si>
  <si>
    <t>โล่ 94822</t>
  </si>
  <si>
    <t>NC51E-4 104948</t>
  </si>
  <si>
    <t>MLHNC5173F5104948</t>
  </si>
  <si>
    <t>โล่ 94823</t>
  </si>
  <si>
    <t>NC51E-4 104949</t>
  </si>
  <si>
    <t>MLHNC5175F5104949</t>
  </si>
  <si>
    <t>โล่ 94824</t>
  </si>
  <si>
    <t>NC51E-4 104958</t>
  </si>
  <si>
    <t>MLHNC5176F5104958</t>
  </si>
  <si>
    <t>โล่ 94825</t>
  </si>
  <si>
    <t>E3J3E-018488</t>
  </si>
  <si>
    <t>MLESE571111 018488</t>
  </si>
  <si>
    <t>โล่ 55749</t>
  </si>
  <si>
    <t>E3J3E-018487</t>
  </si>
  <si>
    <t>MLESE571111  018487</t>
  </si>
  <si>
    <t>โล่ 55750</t>
  </si>
  <si>
    <t>รวม 14 คัน</t>
  </si>
  <si>
    <t>สน.ปากคลองสาน</t>
  </si>
  <si>
    <t>NC51E-4 105047</t>
  </si>
  <si>
    <t>MLHNC5173F5105047</t>
  </si>
  <si>
    <t>โล่ 94865</t>
  </si>
  <si>
    <t>NC51E-4 105058</t>
  </si>
  <si>
    <t>NLHNC5173F5105058</t>
  </si>
  <si>
    <t>โล่ 94866</t>
  </si>
  <si>
    <t>NC51E-4 105061</t>
  </si>
  <si>
    <t>MLHNC5178F505061</t>
  </si>
  <si>
    <t>โล่ 94867</t>
  </si>
  <si>
    <t>NC51E-4 105062</t>
  </si>
  <si>
    <t>MLHNC517XF5105062</t>
  </si>
  <si>
    <t>โล่ 94868</t>
  </si>
  <si>
    <t>NC51E-4 104054</t>
  </si>
  <si>
    <t>MLHNC5176F5104054</t>
  </si>
  <si>
    <t>โล่ 94870</t>
  </si>
  <si>
    <t>NC51E-4 104709</t>
  </si>
  <si>
    <t>MLHNC5177F5104709</t>
  </si>
  <si>
    <t>โล่ 94871</t>
  </si>
  <si>
    <t>NC51E-4 104738</t>
  </si>
  <si>
    <t>MLHNC5173F5104738</t>
  </si>
  <si>
    <t>โล่ 94872</t>
  </si>
  <si>
    <t>E3J3E-018458</t>
  </si>
  <si>
    <t>MLESE 571111 018458</t>
  </si>
  <si>
    <t>โล่ 55792</t>
  </si>
  <si>
    <t>E3J3E-018456</t>
  </si>
  <si>
    <t>MLESE 571111 018456</t>
  </si>
  <si>
    <t>โล่ 55794</t>
  </si>
  <si>
    <t>รวม 9 คัน</t>
  </si>
  <si>
    <t>สน.บุปผาราม</t>
  </si>
  <si>
    <t>รถกระบะ 4 ประตู ยี่ห้ออีซูซุ สุพรีม ดับเบิ้ลแค็ป สีขาว-ดำ</t>
  </si>
  <si>
    <t>AH7471</t>
  </si>
  <si>
    <t>MP1TFR54 1T106792</t>
  </si>
  <si>
    <t>โล่ 45445</t>
  </si>
  <si>
    <t>รถยก ยี่ห้อโตโยต้า ไดน่า สีดำ-ขาว</t>
  </si>
  <si>
    <t>14B-1399575</t>
  </si>
  <si>
    <t>BU 87-8006183</t>
  </si>
  <si>
    <t>โล่ 94132</t>
  </si>
  <si>
    <t>รถยก ยี่ห้อโตโยต้า ไดน่า สีดำ</t>
  </si>
  <si>
    <t>11B1181341</t>
  </si>
  <si>
    <t>BU61-8004105</t>
  </si>
  <si>
    <t>โล่ 94019</t>
  </si>
  <si>
    <t>รถกระบะ ยี่ห้อมิตซูบิชิ สีน้ำเงิน</t>
  </si>
  <si>
    <t>4D56TXAB8266</t>
  </si>
  <si>
    <t>MMTCNK64C4D001429</t>
  </si>
  <si>
    <t>ณง 6522</t>
  </si>
  <si>
    <t>NC51E-4 104945</t>
  </si>
  <si>
    <t>MLHNC5178F5-104945</t>
  </si>
  <si>
    <t>โล่ 94845</t>
  </si>
  <si>
    <t>NC51E-4 104963</t>
  </si>
  <si>
    <t>MLHNC517F5-104963</t>
  </si>
  <si>
    <t>โล่ 94846</t>
  </si>
  <si>
    <t>NC51E-4 104972</t>
  </si>
  <si>
    <t>MLHNC517F5-104972</t>
  </si>
  <si>
    <t>โล่ 94847</t>
  </si>
  <si>
    <t>NC51E-4 105000</t>
  </si>
  <si>
    <t>MLHNC517XF5-105000</t>
  </si>
  <si>
    <t>โล่ 94848</t>
  </si>
  <si>
    <t>NC51E-4 103331</t>
  </si>
  <si>
    <t>MLHNC5171F5-103331</t>
  </si>
  <si>
    <t>โล่ 94849</t>
  </si>
  <si>
    <t>NC51E-4 104100</t>
  </si>
  <si>
    <t>MLHNC5179F5-104100</t>
  </si>
  <si>
    <t>โล่ 94850</t>
  </si>
  <si>
    <t>NC51E-4 104216</t>
  </si>
  <si>
    <t>MLHNC5176F5-104216</t>
  </si>
  <si>
    <t>โล่ 94851</t>
  </si>
  <si>
    <t>NC51E-4 104219</t>
  </si>
  <si>
    <t>MLHNC5171F5-104219</t>
  </si>
  <si>
    <t>โล่ 94852</t>
  </si>
  <si>
    <t>NC51E-4 104626</t>
  </si>
  <si>
    <t>MLHNC5173F5-104626</t>
  </si>
  <si>
    <t>โล่ 94853</t>
  </si>
  <si>
    <t>NC51E-4 104722</t>
  </si>
  <si>
    <t>MLHNC517XF5-104722</t>
  </si>
  <si>
    <t>โล่ 94854</t>
  </si>
  <si>
    <t>NC51E-4 104726</t>
  </si>
  <si>
    <t>MLHNC5177F5-104726</t>
  </si>
  <si>
    <t>โล่ 94855</t>
  </si>
  <si>
    <t>NC51E-4 104734</t>
  </si>
  <si>
    <t>MLHNC5176F5-104734</t>
  </si>
  <si>
    <t>โล่ 94856</t>
  </si>
  <si>
    <t>NC51E-4 105029</t>
  </si>
  <si>
    <t>MLHNC5171F5-105029</t>
  </si>
  <si>
    <t>โล่ 94857</t>
  </si>
  <si>
    <t>NC51E-4 105038</t>
  </si>
  <si>
    <t>MLHNC5172F5-105038</t>
  </si>
  <si>
    <t>โล่ 94858</t>
  </si>
  <si>
    <t>NC51E-4 103996</t>
  </si>
  <si>
    <t>MLHNC5179F5-103996</t>
  </si>
  <si>
    <t>โล่ 94859</t>
  </si>
  <si>
    <t>NC51E-4 104090</t>
  </si>
  <si>
    <t>MLHNC517XF5-104090</t>
  </si>
  <si>
    <t>โล่ 94860</t>
  </si>
  <si>
    <t>NC51E-4 104250</t>
  </si>
  <si>
    <t>MLHNC5176F5-104250</t>
  </si>
  <si>
    <t>โล่ 94861</t>
  </si>
  <si>
    <t>NC51E-4 105027</t>
  </si>
  <si>
    <t>MLHNC5178F5-105027</t>
  </si>
  <si>
    <t>โล่ 94862</t>
  </si>
  <si>
    <t>NC51E-4 105032</t>
  </si>
  <si>
    <t>MLHNC5171F5-105032</t>
  </si>
  <si>
    <t>โล่ 94863</t>
  </si>
  <si>
    <t>NC51E-4 105046</t>
  </si>
  <si>
    <t>MLHNC5171F5-105046</t>
  </si>
  <si>
    <t>โล่ 94864</t>
  </si>
  <si>
    <t>E3J3E-018449</t>
  </si>
  <si>
    <t>MLESE571111 018449</t>
  </si>
  <si>
    <t>โล่ 55786</t>
  </si>
  <si>
    <t>E3J3E-018451</t>
  </si>
  <si>
    <t>MLESE571111 018451</t>
  </si>
  <si>
    <t>โล่ 55791</t>
  </si>
  <si>
    <t>รวม 26 คัน</t>
  </si>
  <si>
    <t>สน.บางคอแหลม</t>
  </si>
  <si>
    <t>รถกระบะ ยี่ห้อนิสสัน ดับเบิ้ลแคป สีขาว-ดำ</t>
  </si>
  <si>
    <t>Z 20 T 01908</t>
  </si>
  <si>
    <t>FGD21 E 75504</t>
  </si>
  <si>
    <t>โล่ 44978</t>
  </si>
  <si>
    <t>11 ก.ค.39</t>
  </si>
  <si>
    <t>รถกระบะ ยี่ห้อมิตซูบิชิ L200 สตราด้าดับเบิ้ลแคบ สีดำขาว</t>
  </si>
  <si>
    <t>4 D 56 TKAA 1193</t>
  </si>
  <si>
    <t>MMTONK 64 BTA 001769</t>
  </si>
  <si>
    <t>โล่ 45050</t>
  </si>
  <si>
    <t>NC51E 4 103374</t>
  </si>
  <si>
    <t>MLHNC5178F5 103374</t>
  </si>
  <si>
    <t>โล่ 95146</t>
  </si>
  <si>
    <t>NC51E 4 103375</t>
  </si>
  <si>
    <t>MLHNC517XF5 103375</t>
  </si>
  <si>
    <t>โล่ 95147</t>
  </si>
  <si>
    <t>NC51E 4 103379</t>
  </si>
  <si>
    <t>MLHNC5177F5 103379</t>
  </si>
  <si>
    <t>โล่ 95148</t>
  </si>
  <si>
    <t>NC51E 4 103599</t>
  </si>
  <si>
    <t>MLHNC517XF5 103599</t>
  </si>
  <si>
    <t>โล่ 95149</t>
  </si>
  <si>
    <t>E3J3E 018474</t>
  </si>
  <si>
    <t xml:space="preserve"> MLESE 57111 018474</t>
  </si>
  <si>
    <t>โล่ 55745</t>
  </si>
  <si>
    <t>E3J3E 018481</t>
  </si>
  <si>
    <t xml:space="preserve"> MLESE 57111 018481</t>
  </si>
  <si>
    <t>โล่ 55746</t>
  </si>
  <si>
    <t>สน.ราษฎร์บูรณะ</t>
  </si>
  <si>
    <t>รถกระบะ ยี่ห้ออีซูซุ สีดำ-ขาว</t>
  </si>
  <si>
    <t>โล่ 74831</t>
  </si>
  <si>
    <t>24 มี.ค.33</t>
  </si>
  <si>
    <t>รถกระบะ ยี่ห้อนิสสัน บิ๊กเอ็ม สีดำ</t>
  </si>
  <si>
    <t>BD25-T014702</t>
  </si>
  <si>
    <t>TGD21-84811</t>
  </si>
  <si>
    <t>โล่ 44560</t>
  </si>
  <si>
    <t>19 มี.ค.34</t>
  </si>
  <si>
    <t>11B-1183304</t>
  </si>
  <si>
    <t>BU61800417</t>
  </si>
  <si>
    <t>โล่ 94041</t>
  </si>
  <si>
    <t>24 ก.ค.35</t>
  </si>
  <si>
    <t>รถกระบะ ยี่ห้อนิสสัน บิ๊กเอ็ม สีดำขาว</t>
  </si>
  <si>
    <t>Z16-T32611</t>
  </si>
  <si>
    <t>CGD21-D81706</t>
  </si>
  <si>
    <t>โล่ 44847</t>
  </si>
  <si>
    <t>6 มี.ค.38</t>
  </si>
  <si>
    <t>รถกระบะ ยี่ห้อมิตซูบิชิ สตราด้า สีบรอนซ์เงิน</t>
  </si>
  <si>
    <t>4D56TKAA1092</t>
  </si>
  <si>
    <t>MMTONK64 BTA001681</t>
  </si>
  <si>
    <t>โล่ 45310</t>
  </si>
  <si>
    <t>29 สค.40</t>
  </si>
  <si>
    <t>รถกระบะ ยี่ห้ออีซูซุ สุพรีม สีขาว-ดำ</t>
  </si>
  <si>
    <t>AH7485</t>
  </si>
  <si>
    <t>MP1TFR541T106794</t>
  </si>
  <si>
    <t>โล่ 45443</t>
  </si>
  <si>
    <t>AH7475</t>
  </si>
  <si>
    <t>MP1TFR541T106793</t>
  </si>
  <si>
    <t>โล่ 45444</t>
  </si>
  <si>
    <t>รถกระบะ ยี่ห้ออีซูซุ D-max สีบรอนซ์เงิน</t>
  </si>
  <si>
    <t>ฌง-3198 กทม.</t>
  </si>
  <si>
    <t>16 ม.ค.50</t>
  </si>
  <si>
    <t>รถกระบะ ยี่ห้ออีซูซุ D-max สีน้ำเงิน</t>
  </si>
  <si>
    <t>4JH1CH6327</t>
  </si>
  <si>
    <t>MP1TFS77H4T110387</t>
  </si>
  <si>
    <t>โล่ 45689</t>
  </si>
  <si>
    <t>โล่ 94136</t>
  </si>
  <si>
    <t>10 ต.ค.38</t>
  </si>
  <si>
    <t>รถกระบะ ยี่ห้อโตโยต้า สีบรอนซ์เงิน</t>
  </si>
  <si>
    <t>โล่ 45473</t>
  </si>
  <si>
    <t>26 ต.ค.43</t>
  </si>
  <si>
    <t>E3J3E018695</t>
  </si>
  <si>
    <t>MLESE571111018695</t>
  </si>
  <si>
    <t>โล่ 55795</t>
  </si>
  <si>
    <t>11 ต.ค.60</t>
  </si>
  <si>
    <t>E3J3E018697</t>
  </si>
  <si>
    <t>MLESE571111018697</t>
  </si>
  <si>
    <t>โล่ 55796</t>
  </si>
  <si>
    <t>NC51E-4104744</t>
  </si>
  <si>
    <t>MLHNC5173F5104744</t>
  </si>
  <si>
    <t>โล่ 94873</t>
  </si>
  <si>
    <t>NC51E-4104748</t>
  </si>
  <si>
    <t>MLHNC5176F5104748</t>
  </si>
  <si>
    <t>โล่ 94874</t>
  </si>
  <si>
    <t>NC51E-4104750</t>
  </si>
  <si>
    <t>MLHNC5174F5104750</t>
  </si>
  <si>
    <t>โล่ 94875</t>
  </si>
  <si>
    <t>NC51E-4104752</t>
  </si>
  <si>
    <t>MLHNC5178F5104752</t>
  </si>
  <si>
    <t>โล่ 94876</t>
  </si>
  <si>
    <t>NC51E-4104927</t>
  </si>
  <si>
    <t>MLHNC5176F5104927</t>
  </si>
  <si>
    <t>โล่ 94877</t>
  </si>
  <si>
    <t>NC51E-4104983</t>
  </si>
  <si>
    <t>MLHNC5175F5104983</t>
  </si>
  <si>
    <t>โล่ 94878</t>
  </si>
  <si>
    <t>NC51E-4103015</t>
  </si>
  <si>
    <t>MLHNC5172F5103015</t>
  </si>
  <si>
    <t>โล่ 94879</t>
  </si>
  <si>
    <t>NC51E-4103893</t>
  </si>
  <si>
    <t>MLHNC517XF5103893</t>
  </si>
  <si>
    <t>โล่ 94880</t>
  </si>
  <si>
    <t>NC51E-4103898</t>
  </si>
  <si>
    <t>MLHNC5179F5103898</t>
  </si>
  <si>
    <t>โล่ 94881</t>
  </si>
  <si>
    <t>NC51E-4103913</t>
  </si>
  <si>
    <t>MLHNC5171F5103913</t>
  </si>
  <si>
    <t>โล่ 94882</t>
  </si>
  <si>
    <t>NC51E-4104015</t>
  </si>
  <si>
    <t>MLHNC5177F5104015</t>
  </si>
  <si>
    <t>โล่ 94883</t>
  </si>
  <si>
    <t>NC51E-4104017</t>
  </si>
  <si>
    <t>MLHNC5170F5104017</t>
  </si>
  <si>
    <t>โล่ 94884</t>
  </si>
  <si>
    <t>NC51E-4104062</t>
  </si>
  <si>
    <t>MLHNC5175F5104062</t>
  </si>
  <si>
    <t>โล่ 94885</t>
  </si>
  <si>
    <t>NC51E-4104824</t>
  </si>
  <si>
    <t>MLHNC5177F5104824</t>
  </si>
  <si>
    <t>โล่ 94886</t>
  </si>
  <si>
    <t>NC51E-4104978</t>
  </si>
  <si>
    <t>MLHNC5171F5104978</t>
  </si>
  <si>
    <t>โล่ 94887</t>
  </si>
  <si>
    <t>NC51E-4104996</t>
  </si>
  <si>
    <t>MLHNC5173F5104996</t>
  </si>
  <si>
    <t>โล่ 94888</t>
  </si>
  <si>
    <t>NC51E-4103182</t>
  </si>
  <si>
    <t>MLHNC517XF5103182</t>
  </si>
  <si>
    <t>โล่ 94889</t>
  </si>
  <si>
    <t>NC51E-4103885</t>
  </si>
  <si>
    <t>MLHNC5170F5103885</t>
  </si>
  <si>
    <t>โล่ 94890</t>
  </si>
  <si>
    <t>NC51E-4103891</t>
  </si>
  <si>
    <t>MLHNC5176F5103891</t>
  </si>
  <si>
    <t>โล่ 94891</t>
  </si>
  <si>
    <t>NC51E-4103911</t>
  </si>
  <si>
    <t>MLHNC5178F5103911</t>
  </si>
  <si>
    <t>โล่ 94892</t>
  </si>
  <si>
    <t>NC51E-4104010</t>
  </si>
  <si>
    <t>MLHNC5178F5104010</t>
  </si>
  <si>
    <t>โล่ 94893</t>
  </si>
  <si>
    <t>NC51E-4104657</t>
  </si>
  <si>
    <t>MLHNC5173F5104657</t>
  </si>
  <si>
    <t>โล่ 94894</t>
  </si>
  <si>
    <t>NC51E-4104751</t>
  </si>
  <si>
    <t>MLHNC5176F5104751</t>
  </si>
  <si>
    <t>โล่ 94895</t>
  </si>
  <si>
    <t>NC51E-4104968</t>
  </si>
  <si>
    <t>MLHNC5179F5104968</t>
  </si>
  <si>
    <t>โล่ 94896</t>
  </si>
  <si>
    <t>NC51E-4104973</t>
  </si>
  <si>
    <t>MLHNC5172F5104973</t>
  </si>
  <si>
    <t>โล่ 94897</t>
  </si>
  <si>
    <t>NC51E-4104990</t>
  </si>
  <si>
    <t>MLHNC5172F5104990</t>
  </si>
  <si>
    <t>โล่ 94898</t>
  </si>
  <si>
    <t>NC51E-4104032</t>
  </si>
  <si>
    <t>MLHNC5177F5104032</t>
  </si>
  <si>
    <t>โล่ 94899</t>
  </si>
  <si>
    <t>NC51E-4104138</t>
  </si>
  <si>
    <t>MLHNC5171F5104138</t>
  </si>
  <si>
    <t>โล่ 94900</t>
  </si>
  <si>
    <t>NC51E-4104713</t>
  </si>
  <si>
    <t>MLHNC5179F5104713</t>
  </si>
  <si>
    <t>โล่ 94901</t>
  </si>
  <si>
    <t>NC51E-4104725</t>
  </si>
  <si>
    <t>MLHNC5175F5104725</t>
  </si>
  <si>
    <t>โล่ 94902</t>
  </si>
  <si>
    <t>NC51E-4104732</t>
  </si>
  <si>
    <t>MLHNC5172F5104732</t>
  </si>
  <si>
    <t>โล่ 94903</t>
  </si>
  <si>
    <t>NC51E-4104735</t>
  </si>
  <si>
    <t>MLHNC5178F5104735</t>
  </si>
  <si>
    <t>โล่ 94904</t>
  </si>
  <si>
    <t>รวม 45 คัน</t>
  </si>
  <si>
    <t>สน.สมเด็จเจ้าพระยา</t>
  </si>
  <si>
    <t>รถยก ยี่ห้อโตโยต้า ไดน่า สีขาว</t>
  </si>
  <si>
    <t>14B-1401070</t>
  </si>
  <si>
    <t>BU87-8006209</t>
  </si>
  <si>
    <t>โล่ 94158</t>
  </si>
  <si>
    <t>10 ต.ค. 38</t>
  </si>
  <si>
    <t>รถกระบะ ยี่ห้อมิตซูบิชิ L200 สตราด้าดับเบิ้ลแคบ สีดำ-ขาว</t>
  </si>
  <si>
    <t>4D56TKAA-1026</t>
  </si>
  <si>
    <t>MMTONK64BTA-001546</t>
  </si>
  <si>
    <t>โล่ 45132</t>
  </si>
  <si>
    <t>AH7472</t>
  </si>
  <si>
    <t>MP1TFR54H1T106795</t>
  </si>
  <si>
    <t>โล่ 45442</t>
  </si>
  <si>
    <t>รถกระบะ ยี่ห้ออีซูซุ แค๊ปท้ายบรรทุก</t>
  </si>
  <si>
    <t>4JA1BX2784</t>
  </si>
  <si>
    <t>MP1TFR54H4T121182</t>
  </si>
  <si>
    <t>ตล 9739</t>
  </si>
  <si>
    <t>16 ก.พ. 50</t>
  </si>
  <si>
    <t>รถกระบะ ยี่ห้อโตโยต้า SMART CAB สีบรอนซ์เงิน</t>
  </si>
  <si>
    <t>2GD4950666</t>
  </si>
  <si>
    <t>MROCB8DC 500289968</t>
  </si>
  <si>
    <t>โล่ 34942</t>
  </si>
  <si>
    <t>E3J3E-018690</t>
  </si>
  <si>
    <t>MLESE 571111-018690</t>
  </si>
  <si>
    <t>โล่ 55809</t>
  </si>
  <si>
    <t>21 พ.ย. 57</t>
  </si>
  <si>
    <t>E3J3E-018696</t>
  </si>
  <si>
    <t>MLESE 571111-018696</t>
  </si>
  <si>
    <t>โล่ 55810</t>
  </si>
  <si>
    <t>NC51E-4104749</t>
  </si>
  <si>
    <t>MLHNC5178F5104749</t>
  </si>
  <si>
    <t>โล่ 94905</t>
  </si>
  <si>
    <t>119,572.50</t>
  </si>
  <si>
    <t>18 ม.ค. 58</t>
  </si>
  <si>
    <t>NC51E-4104753</t>
  </si>
  <si>
    <t>MLHNC517XF5104753</t>
  </si>
  <si>
    <t>โล่ 94906</t>
  </si>
  <si>
    <t>NC51E-4104947</t>
  </si>
  <si>
    <t>MLHNC5171F5104947</t>
  </si>
  <si>
    <t>โล่ 94907</t>
  </si>
  <si>
    <t>NC51E-4104980</t>
  </si>
  <si>
    <t>MLHNC517XF5104980</t>
  </si>
  <si>
    <t>โล่ 94908</t>
  </si>
  <si>
    <t>NC51E-4104661</t>
  </si>
  <si>
    <t>MLHNC5175F5104661</t>
  </si>
  <si>
    <t>โล่ 94909</t>
  </si>
  <si>
    <t>NC51E-4104925</t>
  </si>
  <si>
    <t>MLHNC5172F5104925</t>
  </si>
  <si>
    <t>โล่ 94910</t>
  </si>
  <si>
    <t>NC51E-4104938</t>
  </si>
  <si>
    <t>MLHNC5170F5104938</t>
  </si>
  <si>
    <t>โล่ 94911</t>
  </si>
  <si>
    <t>NC51E-4105011</t>
  </si>
  <si>
    <t>MLHNC5174F5105011</t>
  </si>
  <si>
    <t>โล่ 94912</t>
  </si>
  <si>
    <t>NC51E-4105015</t>
  </si>
  <si>
    <t>MLHNC5171F5105015</t>
  </si>
  <si>
    <t>โล่ 94913</t>
  </si>
  <si>
    <t>NC51E-4105016</t>
  </si>
  <si>
    <t>MLHNC5173F5105016</t>
  </si>
  <si>
    <t>โล่ 94914</t>
  </si>
  <si>
    <t>NC51E-4103895</t>
  </si>
  <si>
    <t>MLHNC5173F5103895</t>
  </si>
  <si>
    <t>โล่ 94915</t>
  </si>
  <si>
    <t>NC51E-4104096</t>
  </si>
  <si>
    <t>MLHNC5170F5104096</t>
  </si>
  <si>
    <t>โล่ 94916</t>
  </si>
  <si>
    <t>NC51E-4104129</t>
  </si>
  <si>
    <t>MLHNC5170F5104129</t>
  </si>
  <si>
    <t>โล่ 94917</t>
  </si>
  <si>
    <t>NC51E-4104152</t>
  </si>
  <si>
    <t>MLHNC5176F5104152</t>
  </si>
  <si>
    <t>โล่ 94918</t>
  </si>
  <si>
    <t>NC51E-4104161</t>
  </si>
  <si>
    <t>MLHNC5177F5104161</t>
  </si>
  <si>
    <t>โล่ 94919</t>
  </si>
  <si>
    <t>รวม 22 คัน</t>
  </si>
  <si>
    <t>สน.บุคคโล</t>
  </si>
  <si>
    <t>รถกระบะ ยี่ห้ออีซูซุ RODEO สีน้ำเงิน</t>
  </si>
  <si>
    <t>4JH1CH6340</t>
  </si>
  <si>
    <t>MP1TFS77H4T 110388</t>
  </si>
  <si>
    <t>โล่ 45688</t>
  </si>
  <si>
    <t>รถยกลากจูง ยี่ห้ออีซูซุ FTR34QZL สีขาว ดำ</t>
  </si>
  <si>
    <t>6HK1 612241</t>
  </si>
  <si>
    <t>MP1FTR347AT000153</t>
  </si>
  <si>
    <t>โล่ 94271</t>
  </si>
  <si>
    <t xml:space="preserve"> BN175EEA0258</t>
  </si>
  <si>
    <t xml:space="preserve"> BN175E-A02758</t>
  </si>
  <si>
    <t xml:space="preserve"> โล่ 49890</t>
  </si>
  <si>
    <t xml:space="preserve"> E3J3E-018455</t>
  </si>
  <si>
    <t xml:space="preserve"> MLESE 571111018455</t>
  </si>
  <si>
    <t xml:space="preserve"> โล่ 55784</t>
  </si>
  <si>
    <t xml:space="preserve"> E3J3E-018464</t>
  </si>
  <si>
    <t xml:space="preserve"> MLESE 571111018464</t>
  </si>
  <si>
    <t xml:space="preserve"> โล่ 55751</t>
  </si>
  <si>
    <t xml:space="preserve"> NC51E-4 104962</t>
  </si>
  <si>
    <t xml:space="preserve"> MLHNC 5178F5 104962</t>
  </si>
  <si>
    <t xml:space="preserve"> โล่ 94826</t>
  </si>
  <si>
    <t xml:space="preserve"> NC51E-4 105059</t>
  </si>
  <si>
    <t xml:space="preserve"> MLHNC 517XF5 105059</t>
  </si>
  <si>
    <t xml:space="preserve"> โล่ 94827</t>
  </si>
  <si>
    <t xml:space="preserve"> NC51E-4 105068</t>
  </si>
  <si>
    <t xml:space="preserve"> MLHNC 5170F5 105068</t>
  </si>
  <si>
    <t xml:space="preserve"> โล่ 94828</t>
  </si>
  <si>
    <t xml:space="preserve"> NC51E-4 104109</t>
  </si>
  <si>
    <t xml:space="preserve"> MLHNC 5175F5 104109</t>
  </si>
  <si>
    <t xml:space="preserve"> โล่ 94829</t>
  </si>
  <si>
    <t xml:space="preserve"> NC51E-4 104714</t>
  </si>
  <si>
    <t xml:space="preserve"> MLHNC 5170F5 104714</t>
  </si>
  <si>
    <t xml:space="preserve"> โล่ 94830</t>
  </si>
  <si>
    <t xml:space="preserve"> NC51E-4 104716</t>
  </si>
  <si>
    <t xml:space="preserve"> MLHNC 5174F5 104716</t>
  </si>
  <si>
    <t xml:space="preserve"> โล่ 94831</t>
  </si>
  <si>
    <t xml:space="preserve"> NC51E-4 104720</t>
  </si>
  <si>
    <t xml:space="preserve"> MLHNC 5176F5 104720</t>
  </si>
  <si>
    <t xml:space="preserve"> โล่ 94832</t>
  </si>
  <si>
    <t xml:space="preserve"> NC51E-4 104930</t>
  </si>
  <si>
    <t xml:space="preserve"> MLHNC 5176F5 104930</t>
  </si>
  <si>
    <t xml:space="preserve"> โล่ 94833</t>
  </si>
  <si>
    <t xml:space="preserve"> NC51E-4 104969</t>
  </si>
  <si>
    <t xml:space="preserve"> MLHNC 5170F5 104969</t>
  </si>
  <si>
    <t xml:space="preserve"> โล่ 94834</t>
  </si>
  <si>
    <t xml:space="preserve"> NC51E-4 104975</t>
  </si>
  <si>
    <t xml:space="preserve"> MLHNC 5176F5 104975</t>
  </si>
  <si>
    <t xml:space="preserve"> โล่ 94835</t>
  </si>
  <si>
    <t xml:space="preserve"> NC51E-4 104982</t>
  </si>
  <si>
    <t xml:space="preserve"> MLHNC 5173F5 104982</t>
  </si>
  <si>
    <t xml:space="preserve"> โล่ 94836</t>
  </si>
  <si>
    <t xml:space="preserve"> NC51E-4 105026</t>
  </si>
  <si>
    <t xml:space="preserve"> MLHNC 5176F5 105026</t>
  </si>
  <si>
    <t xml:space="preserve"> โล่ 94837</t>
  </si>
  <si>
    <t xml:space="preserve"> NC51E-4 105039</t>
  </si>
  <si>
    <t xml:space="preserve"> MLHNC 5174F5 105039</t>
  </si>
  <si>
    <t xml:space="preserve"> โล่ 94838</t>
  </si>
  <si>
    <t xml:space="preserve"> NC51E-4 104131</t>
  </si>
  <si>
    <t xml:space="preserve"> MLHNC 5179F5 104131</t>
  </si>
  <si>
    <t xml:space="preserve"> โล่ 94839</t>
  </si>
  <si>
    <t xml:space="preserve"> NC51E-4 104238</t>
  </si>
  <si>
    <t xml:space="preserve"> MLHNC 5175F5 104238</t>
  </si>
  <si>
    <t xml:space="preserve"> โล่ 94840</t>
  </si>
  <si>
    <t xml:space="preserve"> NC51E-4 104302</t>
  </si>
  <si>
    <t xml:space="preserve"> MLHNC 517XF5 104302</t>
  </si>
  <si>
    <t xml:space="preserve"> โล่ 94841</t>
  </si>
  <si>
    <t xml:space="preserve"> NC51E-4 104629</t>
  </si>
  <si>
    <t xml:space="preserve"> MLHNC 5179F5 104629</t>
  </si>
  <si>
    <t xml:space="preserve"> โล่ 94842</t>
  </si>
  <si>
    <t xml:space="preserve"> NC51E-4 104727</t>
  </si>
  <si>
    <t xml:space="preserve"> MLHNC 5179F5 104727</t>
  </si>
  <si>
    <t xml:space="preserve"> โล่ 94843</t>
  </si>
  <si>
    <t xml:space="preserve"> NC51E-4 104733</t>
  </si>
  <si>
    <t xml:space="preserve"> MLHNC 5174F5 104733</t>
  </si>
  <si>
    <t xml:space="preserve"> โล่ 94844</t>
  </si>
  <si>
    <t>รวม 24 คัน</t>
  </si>
  <si>
    <t>สน.สำเหร่</t>
  </si>
  <si>
    <t>AH7484</t>
  </si>
  <si>
    <t>MP1TFR541T106796</t>
  </si>
  <si>
    <t>โล่ 45441</t>
  </si>
  <si>
    <t>24 ม.ค.44</t>
  </si>
  <si>
    <t>รถกระบะ ยี่ห้อมิตซูบิชิ L200 สตราด้าดับเบิ้ลแคบ สีเทา</t>
  </si>
  <si>
    <t>4D56TXAB8250</t>
  </si>
  <si>
    <t>MMTCNK64C4D001430</t>
  </si>
  <si>
    <t>ณน 1706 กทม.</t>
  </si>
  <si>
    <t>18 ม.ค.50</t>
  </si>
  <si>
    <t>รถเก๋ง ยี่ห้อโตโยต้า โคโลล่า สีเทา</t>
  </si>
  <si>
    <t>4A-L829706</t>
  </si>
  <si>
    <t>AEHI-9532559</t>
  </si>
  <si>
    <t>พร 6383 กทม.</t>
  </si>
  <si>
    <t>3 ม.ค.40</t>
  </si>
  <si>
    <t>รถกระบะ ยี่ห้อโตโยต้า ไฮลักซ์ วีโก้ สีเทา</t>
  </si>
  <si>
    <t>2KD-6299191</t>
  </si>
  <si>
    <t>MROGS12G105067834</t>
  </si>
  <si>
    <t>โล่ 45732</t>
  </si>
  <si>
    <t>23 มิ.ย.52</t>
  </si>
  <si>
    <t>รถยกลากจูง ยี่ห้ออีซูซุ NMR85EXXXS สีขาว</t>
  </si>
  <si>
    <t>4JJ1-SR2339</t>
  </si>
  <si>
    <t>MP1NMR85EFT103487</t>
  </si>
  <si>
    <t>โล่ 14798</t>
  </si>
  <si>
    <t>NC51E-4104215</t>
  </si>
  <si>
    <t>MLHNC5174F5104215</t>
  </si>
  <si>
    <t>โล่ 94920</t>
  </si>
  <si>
    <t>NC51E-4104218</t>
  </si>
  <si>
    <t>MLHNC517XF5104218</t>
  </si>
  <si>
    <t>โล่ 94921</t>
  </si>
  <si>
    <t>NC51E-4104729</t>
  </si>
  <si>
    <t>MLHNC5172F5104729</t>
  </si>
  <si>
    <t>โล่ 94922</t>
  </si>
  <si>
    <t>NC51E-4104806</t>
  </si>
  <si>
    <t>MLHNC5175F5104806</t>
  </si>
  <si>
    <t>โล่ 94923</t>
  </si>
  <si>
    <t>NC51E-4104941</t>
  </si>
  <si>
    <t>MLHNC5170F5104941</t>
  </si>
  <si>
    <t>โล่ 94924</t>
  </si>
  <si>
    <t>NC51E-4104933</t>
  </si>
  <si>
    <t>MLHNC5171F5104933</t>
  </si>
  <si>
    <t>โล่ 94925</t>
  </si>
  <si>
    <t>NC51E-4104937</t>
  </si>
  <si>
    <t>MLHNC5179F5104937</t>
  </si>
  <si>
    <t>โล่ 94926</t>
  </si>
  <si>
    <t>NC51E-4104944</t>
  </si>
  <si>
    <t>MLHNC5176F5104944</t>
  </si>
  <si>
    <t>โล่ 94927</t>
  </si>
  <si>
    <t>NC51E-4104946</t>
  </si>
  <si>
    <t>MLHNC517XF5104946</t>
  </si>
  <si>
    <t>โล่ 94928</t>
  </si>
  <si>
    <t>NC51E-4104965</t>
  </si>
  <si>
    <t>MLHNC5173F5104965</t>
  </si>
  <si>
    <t>โล่ 94929</t>
  </si>
  <si>
    <t>NC51E-4104988</t>
  </si>
  <si>
    <t>MLHNC5174F5104988</t>
  </si>
  <si>
    <t>โล่ 94930</t>
  </si>
  <si>
    <t>NC51E-4104132</t>
  </si>
  <si>
    <t>MLHNC5170F5104132</t>
  </si>
  <si>
    <t>โล่ 94931</t>
  </si>
  <si>
    <t>NC51E-4104297</t>
  </si>
  <si>
    <t>MLHNC517XF5104297</t>
  </si>
  <si>
    <t>โล่ 94932</t>
  </si>
  <si>
    <t>NC51E-4104742</t>
  </si>
  <si>
    <t>MLHNC5175F5104742</t>
  </si>
  <si>
    <t>โล่ 94933</t>
  </si>
  <si>
    <t>NC51E-4104979</t>
  </si>
  <si>
    <t>MLHNC5173F5104979</t>
  </si>
  <si>
    <t>โล่ 94934</t>
  </si>
  <si>
    <t>E3J3E-018693</t>
  </si>
  <si>
    <t>MLESE 571111018693</t>
  </si>
  <si>
    <t>โล่ 55811</t>
  </si>
  <si>
    <t>5 ธ.ค. 57</t>
  </si>
  <si>
    <t>E3J3E-018694</t>
  </si>
  <si>
    <t>MLESE 571111018694</t>
  </si>
  <si>
    <t>โล่ 55815</t>
  </si>
  <si>
    <t>รวมหน่วยเบิกจ่ายกองบังคับการตำรวจนครบาล 8 จำนวน 260 คัน</t>
  </si>
  <si>
    <t>บก.น.6</t>
  </si>
  <si>
    <t>KC178E-0300702</t>
  </si>
  <si>
    <t>MLHKC1788D5300702</t>
  </si>
  <si>
    <t>1 กต 395 กทม.</t>
  </si>
  <si>
    <t>E3J3E-018476</t>
  </si>
  <si>
    <t>MLESE571111 018476</t>
  </si>
  <si>
    <t>โล่ 55577</t>
  </si>
  <si>
    <t>E3J3E-018472</t>
  </si>
  <si>
    <t>MLESE571111 018472</t>
  </si>
  <si>
    <t>โล่ 55580</t>
  </si>
  <si>
    <t>E3J3E-018470</t>
  </si>
  <si>
    <t>MLESE571111 018470</t>
  </si>
  <si>
    <t>โล่ 55578</t>
  </si>
  <si>
    <t>YD25-418565A</t>
  </si>
  <si>
    <t>JNIUC4E26Z0005569</t>
  </si>
  <si>
    <t>โล่ 09703</t>
  </si>
  <si>
    <t>รถยนต์กระบะ ยี่ห้ออีซูซุ CAB4 สีบรอนซ์เงิน</t>
  </si>
  <si>
    <t>RZ4ERB2136</t>
  </si>
  <si>
    <t>MP1TFR87 JHT022506</t>
  </si>
  <si>
    <t>โล่ 09762</t>
  </si>
  <si>
    <t>รถยนต์ ยี่ห้อโตโยต้า ALTIS  สีบรอนซ์เงิน</t>
  </si>
  <si>
    <t>1ZR-X608969</t>
  </si>
  <si>
    <t>MR053REH504566212</t>
  </si>
  <si>
    <t>โล่ 09808</t>
  </si>
  <si>
    <t>1ZR-FBE1598</t>
  </si>
  <si>
    <t>MR053REH504566271</t>
  </si>
  <si>
    <t>โล่ 09809</t>
  </si>
  <si>
    <t>1ZR-X608984</t>
  </si>
  <si>
    <t>MR053REH504566267</t>
  </si>
  <si>
    <t>โล่ 09810</t>
  </si>
  <si>
    <t>1ZR-X609168</t>
  </si>
  <si>
    <t>MR053REH504566269</t>
  </si>
  <si>
    <t>โล่ 09811</t>
  </si>
  <si>
    <t>1ZR-X609145</t>
  </si>
  <si>
    <t>MR053REH504566272</t>
  </si>
  <si>
    <t>โล่ 09812</t>
  </si>
  <si>
    <t>1ZR-X609146</t>
  </si>
  <si>
    <t>MR053REH504566273</t>
  </si>
  <si>
    <t>โล่ 09813</t>
  </si>
  <si>
    <t>รถยนต์ตู้โดยสาร ยี่ห้อนิสสัน URVAN สีบรอนซ์เงิน</t>
  </si>
  <si>
    <t>YD25-027417B</t>
  </si>
  <si>
    <t>JNIUC4E26Z0022993</t>
  </si>
  <si>
    <t>โล่ 00639</t>
  </si>
  <si>
    <t>รถกระบะ ยี่ห้อโตโยต้า Hilux สีขาว</t>
  </si>
  <si>
    <t>2KD-S207620</t>
  </si>
  <si>
    <t>MR0GR19G107408574</t>
  </si>
  <si>
    <t>โล่ 45764</t>
  </si>
  <si>
    <t>RZ4EIN9841</t>
  </si>
  <si>
    <t>MP1TFR87 JKGO28407</t>
  </si>
  <si>
    <t>โล่ 00340</t>
  </si>
  <si>
    <t>RZ4EIN9843</t>
  </si>
  <si>
    <t>MP1TFR87 JKGO28405</t>
  </si>
  <si>
    <t>โล่ 00341</t>
  </si>
  <si>
    <t>4HK1RX6050</t>
  </si>
  <si>
    <t>MP1NPR75KFT112123</t>
  </si>
  <si>
    <t>โล่ 06536</t>
  </si>
  <si>
    <t>รถบรรทุกน้ำ ยี่ห้ออีซูซุ FVZ34PNDXG สีน้ำเงิน</t>
  </si>
  <si>
    <t>6HK1652156</t>
  </si>
  <si>
    <t>MP1FVZ34PDTOO1719</t>
  </si>
  <si>
    <t>โล่ 84838</t>
  </si>
  <si>
    <t>รวม 18 คัน</t>
  </si>
  <si>
    <t>กก.สส.บก.น.6</t>
  </si>
  <si>
    <t>E3J3E-018475</t>
  </si>
  <si>
    <t>MLESE571111018475</t>
  </si>
  <si>
    <t>โล่ 55579</t>
  </si>
  <si>
    <t>E3R4E0348535</t>
  </si>
  <si>
    <t>MHSE902111049999</t>
  </si>
  <si>
    <t>โล่ 61530</t>
  </si>
  <si>
    <t>E3R4E0361823</t>
  </si>
  <si>
    <t>MHSE902111051906</t>
  </si>
  <si>
    <t>โล่ 61531</t>
  </si>
  <si>
    <t>E3R4E0344546</t>
  </si>
  <si>
    <t>MHSE902111048627</t>
  </si>
  <si>
    <t>โล่ 61532</t>
  </si>
  <si>
    <t>รถจักรยานยนต์ ยี่ห้อฮอนด้า CBR150 สีดำ</t>
  </si>
  <si>
    <t>KC17E-0606980</t>
  </si>
  <si>
    <t>MLHKC1782H5606980</t>
  </si>
  <si>
    <t>โล่ 67074</t>
  </si>
  <si>
    <t>KC17E-0606982</t>
  </si>
  <si>
    <t>MLHKC1786H5606982</t>
  </si>
  <si>
    <t>โล่ 67075</t>
  </si>
  <si>
    <t>KC17E-0606987</t>
  </si>
  <si>
    <t>MLHKC1785H5606987</t>
  </si>
  <si>
    <t>โล่ 67076</t>
  </si>
  <si>
    <t>รถจักรยานยนต์ ยี่ห้อฮอนด้า CBR300 สีดำ</t>
  </si>
  <si>
    <t>NC51E-4400294</t>
  </si>
  <si>
    <t>MLHNC5174J5400294</t>
  </si>
  <si>
    <t>โล่ 67104</t>
  </si>
  <si>
    <t>รถยนต์กระบะ ยี่ห้อมิตซูบิชิ สตราด้า L200 สีดำ-ขาว</t>
  </si>
  <si>
    <t>4D56TKAA-0958</t>
  </si>
  <si>
    <t>MMTONK64BTA001662</t>
  </si>
  <si>
    <t>โล่ 45193</t>
  </si>
  <si>
    <t>รถยนต์บรรทุก ยี่ห้อโตโยต้า สีขาว</t>
  </si>
  <si>
    <t>2L-9836794</t>
  </si>
  <si>
    <t>MR032LNF005028997</t>
  </si>
  <si>
    <t>ณจ-3917 กทม.</t>
  </si>
  <si>
    <t>รถยนต์ตู้โดยสาร ยี่ห้อนิสสัน URVAN สีขาว</t>
  </si>
  <si>
    <t>ZD30-028121</t>
  </si>
  <si>
    <t>JNIHG4E25Z0702145</t>
  </si>
  <si>
    <t>โล่ 14472</t>
  </si>
  <si>
    <t>สน.พระราชวัง</t>
  </si>
  <si>
    <t>G3E4E-0432507</t>
  </si>
  <si>
    <t>MH3SG315111026528</t>
  </si>
  <si>
    <t>โล่ 39948</t>
  </si>
  <si>
    <t>G3E4E-0432506</t>
  </si>
  <si>
    <t>MH3SG315111026537</t>
  </si>
  <si>
    <t>โล่ 40038</t>
  </si>
  <si>
    <t>G3E4E-0432495</t>
  </si>
  <si>
    <t>MH3SG315111026544</t>
  </si>
  <si>
    <t>โล่ 40041</t>
  </si>
  <si>
    <t>G3E4E-0432511</t>
  </si>
  <si>
    <t>MH3SG315111026547</t>
  </si>
  <si>
    <t>โล่ 40055</t>
  </si>
  <si>
    <t>G3E4E-0432512</t>
  </si>
  <si>
    <t>MH3SG315111026548</t>
  </si>
  <si>
    <t>โล่ 40072</t>
  </si>
  <si>
    <t>G3E4E-0432477</t>
  </si>
  <si>
    <t>MH3SG315111026550</t>
  </si>
  <si>
    <t>โล่ 40083</t>
  </si>
  <si>
    <t>G3E4E-0432481</t>
  </si>
  <si>
    <t>MH3SG315111026554</t>
  </si>
  <si>
    <t>โล่ 40086</t>
  </si>
  <si>
    <t>G3E4E-0433620</t>
  </si>
  <si>
    <t>MH3SG315111026652</t>
  </si>
  <si>
    <t>โล่ 40088</t>
  </si>
  <si>
    <t>G3E4E-0433744</t>
  </si>
  <si>
    <t>MH3SG315111026672</t>
  </si>
  <si>
    <t>โล่ 40098</t>
  </si>
  <si>
    <t>G3E4E-0433747</t>
  </si>
  <si>
    <t>MH3SG315111026679</t>
  </si>
  <si>
    <t>โล่ 40099</t>
  </si>
  <si>
    <t>G3E4E-0436519</t>
  </si>
  <si>
    <t>MH3SG315111027008</t>
  </si>
  <si>
    <t>โล่ 40103</t>
  </si>
  <si>
    <t>G3E4E-0436528</t>
  </si>
  <si>
    <t>MH3SG315111027043</t>
  </si>
  <si>
    <t>โล่ 40159</t>
  </si>
  <si>
    <t>รถจักรยานยนต์ ยี่ห้อฮอนด้า PCX150 สีขาว-ดำ</t>
  </si>
  <si>
    <t>NC125DE-0052814</t>
  </si>
  <si>
    <t>NC125D-0052814</t>
  </si>
  <si>
    <t>โล่ 55143</t>
  </si>
  <si>
    <t>NC125DE-0052847</t>
  </si>
  <si>
    <t>NC125D-0052847</t>
  </si>
  <si>
    <t>โล่ 55144</t>
  </si>
  <si>
    <t>E3J3E-018402</t>
  </si>
  <si>
    <t>MLESE571111-018402</t>
  </si>
  <si>
    <t>โล่ 55630</t>
  </si>
  <si>
    <t>E3J3E-018499</t>
  </si>
  <si>
    <t>MLESE571111-018499</t>
  </si>
  <si>
    <t>โล่ 55635</t>
  </si>
  <si>
    <t>รถจักรยานยนต์ ยี่ห้อยามาฮ่า Mio 125i สีเทา-ดำ</t>
  </si>
  <si>
    <t>MH3SE902111049850</t>
  </si>
  <si>
    <t>E3R4E-0348193</t>
  </si>
  <si>
    <t>โล่ 61734</t>
  </si>
  <si>
    <t>รถจักรยานยนต์ ยี่ห้อยามาฮ่า Mio 125i สีน้ำเงิน-ขาว</t>
  </si>
  <si>
    <t>MH3SE902111050741</t>
  </si>
  <si>
    <t>E3R4E-0352189</t>
  </si>
  <si>
    <t>โล่ 61735</t>
  </si>
  <si>
    <t>MH3SE902111049150</t>
  </si>
  <si>
    <t>E3R4E-0346145</t>
  </si>
  <si>
    <t>โล่ 61736</t>
  </si>
  <si>
    <t>G3E4E-0563098</t>
  </si>
  <si>
    <t>MH3SG315111037167</t>
  </si>
  <si>
    <t>โล่ 66153</t>
  </si>
  <si>
    <t>G3E4E-0563124</t>
  </si>
  <si>
    <t>MH3SG315111037173</t>
  </si>
  <si>
    <t>โล่ 66154</t>
  </si>
  <si>
    <t>G3E4E-0563126</t>
  </si>
  <si>
    <t>MH3SG315111037195</t>
  </si>
  <si>
    <t>โล่ 66155</t>
  </si>
  <si>
    <t>G3E4E-0564475</t>
  </si>
  <si>
    <t>MH3SG315111037226</t>
  </si>
  <si>
    <t>โล่ 66156</t>
  </si>
  <si>
    <t>G3E4E-0564488</t>
  </si>
  <si>
    <t>MH3SG315111037237</t>
  </si>
  <si>
    <t>โล่ 66157</t>
  </si>
  <si>
    <t>G3E4E-0565535</t>
  </si>
  <si>
    <t>MH3SG315111037367</t>
  </si>
  <si>
    <t>โล่ 66158</t>
  </si>
  <si>
    <t>G3E4E-0565539</t>
  </si>
  <si>
    <t>MH3SG315111037371</t>
  </si>
  <si>
    <t>โล่ 66159</t>
  </si>
  <si>
    <t>G3E4E-0565538</t>
  </si>
  <si>
    <t>MH3SG315111037372</t>
  </si>
  <si>
    <t>โล่ 66160</t>
  </si>
  <si>
    <t>G3E4E-0565547</t>
  </si>
  <si>
    <t>MH3SG315111037376</t>
  </si>
  <si>
    <t>โล่ 66161</t>
  </si>
  <si>
    <t>G3E4E-0565556</t>
  </si>
  <si>
    <t>MH3SG315111</t>
  </si>
  <si>
    <t>โล่ 66162</t>
  </si>
  <si>
    <t>G3E4E-0565569</t>
  </si>
  <si>
    <t>MH3SG315111037381</t>
  </si>
  <si>
    <t>โล่ 66163</t>
  </si>
  <si>
    <t>G3E4E-0565552</t>
  </si>
  <si>
    <t>MH3SG315111037391</t>
  </si>
  <si>
    <t>โล่ 66164</t>
  </si>
  <si>
    <t>G3E4E-0565563</t>
  </si>
  <si>
    <t>MH3SG315111037399</t>
  </si>
  <si>
    <t>โล่ 66165</t>
  </si>
  <si>
    <t>G3E4E-0565617</t>
  </si>
  <si>
    <t>MH3SG315111037402</t>
  </si>
  <si>
    <t>โล่ 66166</t>
  </si>
  <si>
    <t>G3E4E-0565571</t>
  </si>
  <si>
    <t>MH3SG315111037403</t>
  </si>
  <si>
    <t>โล่ 66167</t>
  </si>
  <si>
    <t>G3E4E-0566905</t>
  </si>
  <si>
    <t>MH3SG315111037454</t>
  </si>
  <si>
    <t>โล่ 66168</t>
  </si>
  <si>
    <t>G3E4E-0566914</t>
  </si>
  <si>
    <t>MH3SG315111037460</t>
  </si>
  <si>
    <t>โล่ 66169</t>
  </si>
  <si>
    <t>G3E4E-0566924</t>
  </si>
  <si>
    <t>MH3SG315111037478</t>
  </si>
  <si>
    <t>โล่ 66170</t>
  </si>
  <si>
    <t>G3E4E-0566893</t>
  </si>
  <si>
    <t>MH3SG315111037479</t>
  </si>
  <si>
    <t>โล่ 66171</t>
  </si>
  <si>
    <t>G3E4E-0567000</t>
  </si>
  <si>
    <t>MH3SG315111037489</t>
  </si>
  <si>
    <t>โล่ 66172</t>
  </si>
  <si>
    <t>G3E4E-0566976</t>
  </si>
  <si>
    <t>MH3SG315111037501</t>
  </si>
  <si>
    <t>โล่ 66173</t>
  </si>
  <si>
    <t>G3E4E-0567001</t>
  </si>
  <si>
    <t>MH3SG315111037508</t>
  </si>
  <si>
    <t>โล่ 66174</t>
  </si>
  <si>
    <t>G3E4E-0566986</t>
  </si>
  <si>
    <t>MH3SG315111037511</t>
  </si>
  <si>
    <t>โล่ 66175</t>
  </si>
  <si>
    <t>G3E4E-0566991</t>
  </si>
  <si>
    <t>MH3SG315111037514</t>
  </si>
  <si>
    <t>โล่ 66176</t>
  </si>
  <si>
    <t>G3E4E-0567450</t>
  </si>
  <si>
    <t>MH3SG315111037568</t>
  </si>
  <si>
    <t>โล่ 66177</t>
  </si>
  <si>
    <t>G3E4E-0567441</t>
  </si>
  <si>
    <t>MH3SG315111037584</t>
  </si>
  <si>
    <t>โล่ 66178</t>
  </si>
  <si>
    <t>G3E4E-0567427</t>
  </si>
  <si>
    <t>MH3SG315111037586</t>
  </si>
  <si>
    <t>โล่ 66179</t>
  </si>
  <si>
    <t>G3E4E-0567425</t>
  </si>
  <si>
    <t>MH3SG315111037588</t>
  </si>
  <si>
    <t>โล่ 66180</t>
  </si>
  <si>
    <t>G3E4E-0567431</t>
  </si>
  <si>
    <t>MH3SG315111037590</t>
  </si>
  <si>
    <t>โล่ 66181</t>
  </si>
  <si>
    <t>G3E4E-0567430</t>
  </si>
  <si>
    <t>MH3SG315111037591</t>
  </si>
  <si>
    <t>โล่ 66182</t>
  </si>
  <si>
    <t>G3E4E-0567437</t>
  </si>
  <si>
    <t>MH3SG315111037600</t>
  </si>
  <si>
    <t>โล่ 66183</t>
  </si>
  <si>
    <t>G3E4E-0567435</t>
  </si>
  <si>
    <t>MH3SG315111037601</t>
  </si>
  <si>
    <t>โล่ 66184</t>
  </si>
  <si>
    <t>G3E4E-0567434</t>
  </si>
  <si>
    <t>MH3SG315111037603</t>
  </si>
  <si>
    <t>โล่ 66185</t>
  </si>
  <si>
    <t>G3E4E-0568622</t>
  </si>
  <si>
    <t>MH3SG315111037651</t>
  </si>
  <si>
    <t>โล่ 66186</t>
  </si>
  <si>
    <t>G3E4E-0568627</t>
  </si>
  <si>
    <t>MH3SG315111037654</t>
  </si>
  <si>
    <t>โล่ 66187</t>
  </si>
  <si>
    <t>G3E4E-0568616</t>
  </si>
  <si>
    <t>MH3SG315111037657</t>
  </si>
  <si>
    <t>โล่ 66188</t>
  </si>
  <si>
    <t>G3E4E-0568637</t>
  </si>
  <si>
    <t>MH3SG315111037673</t>
  </si>
  <si>
    <t>โล่ 66189</t>
  </si>
  <si>
    <t>G3E4E-0568639</t>
  </si>
  <si>
    <t>MH3SG315111037683</t>
  </si>
  <si>
    <t>โล่ 66190</t>
  </si>
  <si>
    <t>G3E4E-0568984</t>
  </si>
  <si>
    <t>MH3SG315111037733</t>
  </si>
  <si>
    <t>โล่ 66191</t>
  </si>
  <si>
    <t>G3E4E-0569076</t>
  </si>
  <si>
    <t>MH3SG315111037756</t>
  </si>
  <si>
    <t>โล่ 66192</t>
  </si>
  <si>
    <t>G3E4E-0569003</t>
  </si>
  <si>
    <t>MH3SG315111037764</t>
  </si>
  <si>
    <t>โล่ 66193</t>
  </si>
  <si>
    <t>รถจักรยานยนต์ ยี่ห้อฮอนด้า CBR150 สีแดง-ดำ</t>
  </si>
  <si>
    <t>KC17E-0607079</t>
  </si>
  <si>
    <t>MLHKC1788H5607079</t>
  </si>
  <si>
    <t>โล่ 67080</t>
  </si>
  <si>
    <t>รถจักรยานยนต์ ยี่ห้อฮอนด้า CBR300 สีเหลือง-ดำ</t>
  </si>
  <si>
    <t>NC51E-4302787</t>
  </si>
  <si>
    <t>MLHKC5175H5302787</t>
  </si>
  <si>
    <t>โล่ 67114</t>
  </si>
  <si>
    <t>NC51E-4302792</t>
  </si>
  <si>
    <t>MLHKC5179H5302792</t>
  </si>
  <si>
    <t>โล่ 67115</t>
  </si>
  <si>
    <t>NC51E-4302798</t>
  </si>
  <si>
    <t>MLHKC517XH5302798</t>
  </si>
  <si>
    <t>โล่ 67116</t>
  </si>
  <si>
    <t>รถจักรยานยนต์ ยี่ห้อฮอนด้า CBR300 สีแดงเลือดหมู</t>
  </si>
  <si>
    <t>NC51E-4123847</t>
  </si>
  <si>
    <t>MLHNC5174F5123847</t>
  </si>
  <si>
    <t>โล่ 67236</t>
  </si>
  <si>
    <t>NC51E-4123851</t>
  </si>
  <si>
    <t>MLHNC5176F5123851</t>
  </si>
  <si>
    <t>โล่ 67237</t>
  </si>
  <si>
    <t>NC51E-4123027</t>
  </si>
  <si>
    <t>MLHNC517XF5123027</t>
  </si>
  <si>
    <t>โล่ 67238</t>
  </si>
  <si>
    <t>NC51E-4123359</t>
  </si>
  <si>
    <t>MLHNC5172F5123359</t>
  </si>
  <si>
    <t>โล่ 67239</t>
  </si>
  <si>
    <t>NC51E-4123385</t>
  </si>
  <si>
    <t>MLHNC5173F5123385</t>
  </si>
  <si>
    <t>โล่ 67240</t>
  </si>
  <si>
    <t>NC51E-4123650</t>
  </si>
  <si>
    <t>MLHNC5177F5123650</t>
  </si>
  <si>
    <t>โล่ 67241</t>
  </si>
  <si>
    <t>NC51E-4123698</t>
  </si>
  <si>
    <t>MLHNC5172F5123698</t>
  </si>
  <si>
    <t>โล่ 67242</t>
  </si>
  <si>
    <t>NC51E-4123706</t>
  </si>
  <si>
    <t>MLHNC5178F5123706</t>
  </si>
  <si>
    <t>โล่ 67243</t>
  </si>
  <si>
    <t>NC51E-4123722</t>
  </si>
  <si>
    <t>MLHNC5176F5123722</t>
  </si>
  <si>
    <t>โล่ 67244</t>
  </si>
  <si>
    <t>NC51E-4123729</t>
  </si>
  <si>
    <t>MLHNC5179F5123729</t>
  </si>
  <si>
    <t>โล่ 67245</t>
  </si>
  <si>
    <t>NC51E-4123731</t>
  </si>
  <si>
    <t>MLHNC5177F5123731</t>
  </si>
  <si>
    <t>โล่ 67246</t>
  </si>
  <si>
    <t>NC51E-4123733</t>
  </si>
  <si>
    <t>MLHNC5170F5123733</t>
  </si>
  <si>
    <t>โล่ 67247</t>
  </si>
  <si>
    <t>NC51E-4123737</t>
  </si>
  <si>
    <t>MLHNC5178F5123737</t>
  </si>
  <si>
    <t>โล่ 67248</t>
  </si>
  <si>
    <t>NC51E-4123738</t>
  </si>
  <si>
    <t>MLHNC517XF5123738</t>
  </si>
  <si>
    <t>โล่ 67249</t>
  </si>
  <si>
    <t>NC51E-4123740</t>
  </si>
  <si>
    <t>MLHNC5178F5123740</t>
  </si>
  <si>
    <t>โล่ 67250</t>
  </si>
  <si>
    <t>NC51E-4123741</t>
  </si>
  <si>
    <t>MLHNC517XF5123741</t>
  </si>
  <si>
    <t>โล่ 67251</t>
  </si>
  <si>
    <t>NC51E-4123744</t>
  </si>
  <si>
    <t>MLHNC5175F5123744</t>
  </si>
  <si>
    <t>โล่ 67252</t>
  </si>
  <si>
    <t>NC51E-4123755</t>
  </si>
  <si>
    <t>MLHNC517XF5123755</t>
  </si>
  <si>
    <t>โล่ 67253</t>
  </si>
  <si>
    <t>NC51E-4123756</t>
  </si>
  <si>
    <t>MLHNC5171F5123756</t>
  </si>
  <si>
    <t>โล่ 67254</t>
  </si>
  <si>
    <t>NC51E-4123758</t>
  </si>
  <si>
    <t>MLHNC5175F5123758</t>
  </si>
  <si>
    <t>โล่ 67255</t>
  </si>
  <si>
    <t>NC51E-4123799</t>
  </si>
  <si>
    <t>MLHNC5178F5123799</t>
  </si>
  <si>
    <t>โล่ 67257</t>
  </si>
  <si>
    <t>NC51E-4123570</t>
  </si>
  <si>
    <t>MLHNC5179F5123570</t>
  </si>
  <si>
    <t>โล่ 67258</t>
  </si>
  <si>
    <t>NC51E-4123607</t>
  </si>
  <si>
    <t>MLHNC5176F5123607</t>
  </si>
  <si>
    <t>โล่ 67259</t>
  </si>
  <si>
    <t>NC51E-4123613</t>
  </si>
  <si>
    <t>MLHNC5171F5123613</t>
  </si>
  <si>
    <t>โล่ 67260</t>
  </si>
  <si>
    <t>NC51E-4123614</t>
  </si>
  <si>
    <t>MLHNC5173F5123614</t>
  </si>
  <si>
    <t>โล่ 67261</t>
  </si>
  <si>
    <t>NC51E-4123678</t>
  </si>
  <si>
    <t>MLHNC5177F5123678</t>
  </si>
  <si>
    <t>โล่ 67262</t>
  </si>
  <si>
    <t>NC51E-4123813</t>
  </si>
  <si>
    <t>MLHNC5177F5123813</t>
  </si>
  <si>
    <t>โล่ 67263</t>
  </si>
  <si>
    <t>NC51E-4123845</t>
  </si>
  <si>
    <t>MLHNC5170F5123845</t>
  </si>
  <si>
    <t>โล่ 67264</t>
  </si>
  <si>
    <t>NC51E-4123852</t>
  </si>
  <si>
    <t>MLHNC5178F5123852</t>
  </si>
  <si>
    <t>โล่ 67265</t>
  </si>
  <si>
    <t>NC51E-4102831</t>
  </si>
  <si>
    <t>MLHNC5175F5102831</t>
  </si>
  <si>
    <t>โล่ 94467</t>
  </si>
  <si>
    <t>NC51E-4103657</t>
  </si>
  <si>
    <t>MLHNC5179F5103657</t>
  </si>
  <si>
    <t>โล่ 94468</t>
  </si>
  <si>
    <t>NC51E-4103706</t>
  </si>
  <si>
    <t>MLHNC5177F5103706</t>
  </si>
  <si>
    <t>โล่ 94469</t>
  </si>
  <si>
    <t>NC51E-4103715</t>
  </si>
  <si>
    <t>MLHNC5178F5103715</t>
  </si>
  <si>
    <t>โล่ 94470</t>
  </si>
  <si>
    <t>NC51E-4103726</t>
  </si>
  <si>
    <t>MLHNC5172F5103726</t>
  </si>
  <si>
    <t>โล่ 94471</t>
  </si>
  <si>
    <t>NC51E-4103736</t>
  </si>
  <si>
    <t>MLHNC5175F5103736</t>
  </si>
  <si>
    <t>โล่ 94472</t>
  </si>
  <si>
    <t>NC51E-4103763</t>
  </si>
  <si>
    <t>MLHNC5178F5103763</t>
  </si>
  <si>
    <t>โล่ 94473</t>
  </si>
  <si>
    <t>NC51E-4103769</t>
  </si>
  <si>
    <t>MLHNC5179F5103769</t>
  </si>
  <si>
    <t>โล่ 94474</t>
  </si>
  <si>
    <t>NC51E-4102799</t>
  </si>
  <si>
    <t>MLHNC5172F5102799</t>
  </si>
  <si>
    <t>โล่ 94475</t>
  </si>
  <si>
    <t>NC51E-4102801</t>
  </si>
  <si>
    <t>MLHNC5177F5102801</t>
  </si>
  <si>
    <t>โล่ 94476</t>
  </si>
  <si>
    <t>NC51E-4102806</t>
  </si>
  <si>
    <t>MLHNC5176F5102806</t>
  </si>
  <si>
    <t>โล่ 94477</t>
  </si>
  <si>
    <t>NC51E-4102807</t>
  </si>
  <si>
    <t>MLHNC5178F5102807</t>
  </si>
  <si>
    <t>โล่ 94478</t>
  </si>
  <si>
    <t>NC51E-4102824</t>
  </si>
  <si>
    <t>MLHNC5178F5102824</t>
  </si>
  <si>
    <t>โล่ 94479</t>
  </si>
  <si>
    <t>NC51E-4102825</t>
  </si>
  <si>
    <t>MLHNC517XF5102825</t>
  </si>
  <si>
    <t>โล่ 94480</t>
  </si>
  <si>
    <t>NC51E-4102839</t>
  </si>
  <si>
    <t>MLHNC517XF5102839</t>
  </si>
  <si>
    <t>โล่ 94481</t>
  </si>
  <si>
    <t>NC51E-4102970</t>
  </si>
  <si>
    <t>MLHNC5178F5102970</t>
  </si>
  <si>
    <t>โล่ 94482</t>
  </si>
  <si>
    <t>NC51E-4103390</t>
  </si>
  <si>
    <t>MLHNC5176F5103390</t>
  </si>
  <si>
    <t>โล่ 94483</t>
  </si>
  <si>
    <t>NC51E-4103679</t>
  </si>
  <si>
    <t>MLHNC5178F5103679</t>
  </si>
  <si>
    <t>โล่ 94484</t>
  </si>
  <si>
    <t>NC51E-4102833</t>
  </si>
  <si>
    <t>MLHNC5179F5102833</t>
  </si>
  <si>
    <t>โล่ 94485</t>
  </si>
  <si>
    <t>NC51E-4102922</t>
  </si>
  <si>
    <t>MLHNC5178F5102922</t>
  </si>
  <si>
    <t>โล่ 94486</t>
  </si>
  <si>
    <t>NC51E-4103103</t>
  </si>
  <si>
    <t>MLHNC517XF5103103</t>
  </si>
  <si>
    <t>โล่ 94487</t>
  </si>
  <si>
    <t>NC51E-4103615</t>
  </si>
  <si>
    <t>MLHNC5174F5103615</t>
  </si>
  <si>
    <t>โล่ 94488</t>
  </si>
  <si>
    <t>NC51E-4103626</t>
  </si>
  <si>
    <t>MLHNC5179F5103626</t>
  </si>
  <si>
    <t>โล่ 94489</t>
  </si>
  <si>
    <t>NC51E-4103693</t>
  </si>
  <si>
    <t>MLHNC5172F5103693</t>
  </si>
  <si>
    <t>โล่ 94490</t>
  </si>
  <si>
    <t>NC51E-4103698</t>
  </si>
  <si>
    <t>MLHNC5171F5103698</t>
  </si>
  <si>
    <t>โล่ 94491</t>
  </si>
  <si>
    <t>รถจักรยานยนต์ ยี่ห้อยามาฮ่า ทีซิตี้ สีขาว-ดำ</t>
  </si>
  <si>
    <t>E3N9E-007490</t>
  </si>
  <si>
    <t>MLESE781111007490</t>
  </si>
  <si>
    <t>โล่ 95279</t>
  </si>
  <si>
    <t>รถยนต์บรรทุกขนาด 3 ตัน ยี่ห้ออีซูซุ NMR85EXXXS สีขาว</t>
  </si>
  <si>
    <t>4JJ1-SP2011</t>
  </si>
  <si>
    <t>MP1NMR85EFT103449</t>
  </si>
  <si>
    <t>โล่ 06893</t>
  </si>
  <si>
    <t>4JJ1-SP2018</t>
  </si>
  <si>
    <t>MP1NMR85EFT103456</t>
  </si>
  <si>
    <t>โล่ 06894</t>
  </si>
  <si>
    <t>รถกระบะ ยี่ห้อโตโยต้า Hilux สีบรอนซ์เงิน</t>
  </si>
  <si>
    <t>2GD-4384524</t>
  </si>
  <si>
    <t>MROCB8CCX0296321</t>
  </si>
  <si>
    <t>โล่ 07537</t>
  </si>
  <si>
    <t>2GD-4386745</t>
  </si>
  <si>
    <t>MROCB8CC200296457</t>
  </si>
  <si>
    <t>โล่ 07538</t>
  </si>
  <si>
    <t>รถกระบะ ยี่ห้อนิสสัน ฟรอนเทีย สีน้ำเงิน</t>
  </si>
  <si>
    <t>TD27-T082386</t>
  </si>
  <si>
    <t>DHGD22D64429</t>
  </si>
  <si>
    <t>ณง 9916</t>
  </si>
  <si>
    <t>รถยนต์ ยี่ห้อ BMW 330e สีบรอนซ์เงิน</t>
  </si>
  <si>
    <t>MMF8E14000AC14321</t>
  </si>
  <si>
    <t>โล่ 06301</t>
  </si>
  <si>
    <t>รวม 125 คัน</t>
  </si>
  <si>
    <t>สน.ปทุมวัน</t>
  </si>
  <si>
    <t>4D56TKAA1110</t>
  </si>
  <si>
    <t>MMTONK64BTA001704</t>
  </si>
  <si>
    <t>โล่ 45315</t>
  </si>
  <si>
    <t>รถลากจูง ยี่ห้อโตโยต้า ไดน่า 1992 สีดำ</t>
  </si>
  <si>
    <t>11B-1181171</t>
  </si>
  <si>
    <t>BU61-8004110</t>
  </si>
  <si>
    <t>โล่ 94024</t>
  </si>
  <si>
    <t>รถบรรทุกผู้ต้องหา ยี่ห้อโตโยต้า ไดน่า 1996 สีดำ-ขาว</t>
  </si>
  <si>
    <t>TD24-1461382</t>
  </si>
  <si>
    <t>BU101R-9500770</t>
  </si>
  <si>
    <t>โล่ 94173</t>
  </si>
  <si>
    <t>รถลากจูง ยี่ห้อโตโยต้า ไดน่า 1995 สีดำ-ขาว</t>
  </si>
  <si>
    <t>14B-1399488</t>
  </si>
  <si>
    <t>BU87-8006171</t>
  </si>
  <si>
    <t>โล่ 94120</t>
  </si>
  <si>
    <t>รถยนต์กระบะ ยี่ห้อนิสสัน บิ๊กเอ็ม ปี 1995 สีดำ-ขาว</t>
  </si>
  <si>
    <t>BD2S-T135544</t>
  </si>
  <si>
    <t>TGD21-D75004</t>
  </si>
  <si>
    <t>โล่ 44938</t>
  </si>
  <si>
    <t>รถกระบะ ยี่ห้อโตโยต้า Hilux 1995 สีขาว</t>
  </si>
  <si>
    <t>2L-9243256</t>
  </si>
  <si>
    <t>LN90-8125952</t>
  </si>
  <si>
    <t>โล่ 44951</t>
  </si>
  <si>
    <t>รถยนต์กระบะ ยี่ห้อมิตซูบิชิ สตราด้า L200 สีแดง-ขาว</t>
  </si>
  <si>
    <t>4D56TKAA1016</t>
  </si>
  <si>
    <t>MMTONK64BTA001558</t>
  </si>
  <si>
    <t>โล่ 45089</t>
  </si>
  <si>
    <t>4D56TKAA1156</t>
  </si>
  <si>
    <t>MMTONK64BTA-001789</t>
  </si>
  <si>
    <t>โล่ 45088</t>
  </si>
  <si>
    <t>4D56TKAA1180</t>
  </si>
  <si>
    <t>MMTONK64BTA001787</t>
  </si>
  <si>
    <t>โล่ 45091</t>
  </si>
  <si>
    <t>รถยนต์กระบะ ยี่ห้ออีซูซุ สุพรีม สีขาว-ดำ</t>
  </si>
  <si>
    <t>AN6307</t>
  </si>
  <si>
    <t>MP1TFR54H1T123696</t>
  </si>
  <si>
    <t>โล่ 45554</t>
  </si>
  <si>
    <t>รถกระบะ ยี่ห้อนิสสัน ฟรอนเทีย สีแดง</t>
  </si>
  <si>
    <t>TD27-T084766</t>
  </si>
  <si>
    <t>DHGD22-D74446</t>
  </si>
  <si>
    <t>ณจ 5536 กทม</t>
  </si>
  <si>
    <t>2CD-C273572</t>
  </si>
  <si>
    <t>MR0CB8CCX00295122</t>
  </si>
  <si>
    <t>โล่ 07535</t>
  </si>
  <si>
    <t>2CD-4384736</t>
  </si>
  <si>
    <t>MR0C8CC300296340</t>
  </si>
  <si>
    <t>โล่ 07536</t>
  </si>
  <si>
    <t>4JJ1-SP0866</t>
  </si>
  <si>
    <t>MP1NMR58EFT103428</t>
  </si>
  <si>
    <t>โล่ 06891</t>
  </si>
  <si>
    <t>4JJ1-SP2010</t>
  </si>
  <si>
    <t>MP1NMR85EFT103448</t>
  </si>
  <si>
    <t>โล่ 06892</t>
  </si>
  <si>
    <t>G3E4E-0433727</t>
  </si>
  <si>
    <t>MH3SG 315111026662</t>
  </si>
  <si>
    <t>โล่ 39934</t>
  </si>
  <si>
    <t>4 พ.ค. 60</t>
  </si>
  <si>
    <t>G3E4E-0433746</t>
  </si>
  <si>
    <t>MH3SG 315111026670</t>
  </si>
  <si>
    <t>โล่ 39935</t>
  </si>
  <si>
    <t>G3E4E-0434457</t>
  </si>
  <si>
    <t>MH3SG 315111026731</t>
  </si>
  <si>
    <t>โล่ 39936</t>
  </si>
  <si>
    <t>G3E4E-0434364</t>
  </si>
  <si>
    <t>MH3SG 315111026737</t>
  </si>
  <si>
    <t>โล่ 39937</t>
  </si>
  <si>
    <t>G3E4E-0434392</t>
  </si>
  <si>
    <t>MH3SG 315111026740</t>
  </si>
  <si>
    <t>โล่ 39938</t>
  </si>
  <si>
    <t>G3E4E-0434461</t>
  </si>
  <si>
    <t>MH3SG 315111016747</t>
  </si>
  <si>
    <t>โล่ 39939</t>
  </si>
  <si>
    <t>G3E4E-0434374</t>
  </si>
  <si>
    <t>MH3SG 315111026749</t>
  </si>
  <si>
    <t>โล่ 39940</t>
  </si>
  <si>
    <t>G3E4E-0434469</t>
  </si>
  <si>
    <t>MH3SG 315111026756</t>
  </si>
  <si>
    <t>โล่ 39941</t>
  </si>
  <si>
    <t>G3E4E-0434368</t>
  </si>
  <si>
    <t>MH3SG 315111026845</t>
  </si>
  <si>
    <t>โล่ 39942</t>
  </si>
  <si>
    <t>G3E4E-0435081</t>
  </si>
  <si>
    <t>โล่ 39944</t>
  </si>
  <si>
    <t>G3E4E-0435106</t>
  </si>
  <si>
    <t>MH3SG 315111026867</t>
  </si>
  <si>
    <t>โล่ 39946</t>
  </si>
  <si>
    <t>G3E4E-0435113</t>
  </si>
  <si>
    <t>MH3SG 315111026883</t>
  </si>
  <si>
    <t>โล่ 39947</t>
  </si>
  <si>
    <t>G3E4E-0535578</t>
  </si>
  <si>
    <t>MH3SG 315111034895</t>
  </si>
  <si>
    <t xml:space="preserve">โล่ 66100 </t>
  </si>
  <si>
    <t>10 ต.ค. 60</t>
  </si>
  <si>
    <t>G3E4E-0535822</t>
  </si>
  <si>
    <t>MH3SG 315111034939</t>
  </si>
  <si>
    <t xml:space="preserve">โล่ 66101 </t>
  </si>
  <si>
    <t>G3E4E-0535823</t>
  </si>
  <si>
    <t>MH3SG 315111034940</t>
  </si>
  <si>
    <t xml:space="preserve">โล่ 66102 </t>
  </si>
  <si>
    <t>G3E4E-0535828</t>
  </si>
  <si>
    <t>MH3SG 315111034958</t>
  </si>
  <si>
    <t xml:space="preserve">โล่ 66103 </t>
  </si>
  <si>
    <t>G3E4E-0551305</t>
  </si>
  <si>
    <t>MH3SG 315111036327</t>
  </si>
  <si>
    <t xml:space="preserve">โล่ 66104 </t>
  </si>
  <si>
    <t>G3E4E-0551299</t>
  </si>
  <si>
    <t>MH3SG 315111036329</t>
  </si>
  <si>
    <t>โล่ 66105</t>
  </si>
  <si>
    <t>G3E4E-0551311</t>
  </si>
  <si>
    <t>MH3SG 315111036354</t>
  </si>
  <si>
    <t xml:space="preserve">โล่ 66106 </t>
  </si>
  <si>
    <t>G3E4E-0551331</t>
  </si>
  <si>
    <t>MH3SG 315111036359</t>
  </si>
  <si>
    <t xml:space="preserve">โล่ 66107 </t>
  </si>
  <si>
    <t>G3E4E-0551317</t>
  </si>
  <si>
    <t>MH3SG 315111036361</t>
  </si>
  <si>
    <t xml:space="preserve">โล่ 66108 </t>
  </si>
  <si>
    <t>G3E4E-0554767</t>
  </si>
  <si>
    <t>MH3SG 315111036534</t>
  </si>
  <si>
    <t xml:space="preserve">โล่ 66109 </t>
  </si>
  <si>
    <t>G3E4E-0556431</t>
  </si>
  <si>
    <t>MH3SG 315111036655</t>
  </si>
  <si>
    <t xml:space="preserve">โล่ 66110 </t>
  </si>
  <si>
    <t>G3E4E-0556420</t>
  </si>
  <si>
    <t>MH3SG 315111036665</t>
  </si>
  <si>
    <t xml:space="preserve">โล่ 66111 </t>
  </si>
  <si>
    <t>G3E4E-0556613</t>
  </si>
  <si>
    <t>MH3SG 315111036676</t>
  </si>
  <si>
    <t xml:space="preserve">โล่ 66112 </t>
  </si>
  <si>
    <t>G3E4E-0563110</t>
  </si>
  <si>
    <t>MH3SG 315111037199</t>
  </si>
  <si>
    <t xml:space="preserve">โล่ 66113 </t>
  </si>
  <si>
    <t>G3E4E-0563129</t>
  </si>
  <si>
    <t>MH3SG 315111037204</t>
  </si>
  <si>
    <t xml:space="preserve">โล่ 66114 </t>
  </si>
  <si>
    <t>G3E4E-0564536</t>
  </si>
  <si>
    <t>MH3SG 315111037245</t>
  </si>
  <si>
    <t xml:space="preserve">โล่ 66115 </t>
  </si>
  <si>
    <t>G3E4E-0564533</t>
  </si>
  <si>
    <t>MH3SG 315111037248</t>
  </si>
  <si>
    <t xml:space="preserve">โล่ 66116 </t>
  </si>
  <si>
    <t>G3E4E-0564550</t>
  </si>
  <si>
    <t>MH3SG 315111037253</t>
  </si>
  <si>
    <t xml:space="preserve">โล่ 66117 </t>
  </si>
  <si>
    <t>G3E4E-0564548</t>
  </si>
  <si>
    <t>MH3SG 315111037255</t>
  </si>
  <si>
    <t xml:space="preserve">โล่ 66118 </t>
  </si>
  <si>
    <t>G3E4E-0564561</t>
  </si>
  <si>
    <t>MH3SG 315111037266</t>
  </si>
  <si>
    <t xml:space="preserve">โล่ 66119 </t>
  </si>
  <si>
    <t>G3E4E-0564560</t>
  </si>
  <si>
    <t>MH3SG 315111037267</t>
  </si>
  <si>
    <t xml:space="preserve">โล่ 66120 </t>
  </si>
  <si>
    <t>G3E4E-0564553</t>
  </si>
  <si>
    <t>MH3SG 315111037270</t>
  </si>
  <si>
    <t xml:space="preserve">โล่ 66121 </t>
  </si>
  <si>
    <t>G3E4E-054570</t>
  </si>
  <si>
    <t>MH3SG 315111037278</t>
  </si>
  <si>
    <t xml:space="preserve">โล่ 66122 </t>
  </si>
  <si>
    <t>G3E4E-0565543</t>
  </si>
  <si>
    <t>MH3SG 315111037395</t>
  </si>
  <si>
    <t xml:space="preserve">โล่ 66123 </t>
  </si>
  <si>
    <t>G3E4E-0566895</t>
  </si>
  <si>
    <t>MH3SG 315111037471</t>
  </si>
  <si>
    <t xml:space="preserve">โล่ 66124 </t>
  </si>
  <si>
    <t>G3E4E-0566920</t>
  </si>
  <si>
    <t>MH3SG 315111037474</t>
  </si>
  <si>
    <t xml:space="preserve">โล่ 66125 </t>
  </si>
  <si>
    <t>G3E4E-0566982</t>
  </si>
  <si>
    <t>MH3SG 315111037487</t>
  </si>
  <si>
    <t xml:space="preserve">โล่ 66126 </t>
  </si>
  <si>
    <t>G3E4E-0566999</t>
  </si>
  <si>
    <t>MH3SG 315111037490</t>
  </si>
  <si>
    <t xml:space="preserve">โล่ 66127 </t>
  </si>
  <si>
    <t>G3E4E-0566994</t>
  </si>
  <si>
    <t>MH3SG 315111037495</t>
  </si>
  <si>
    <t xml:space="preserve">โล่ 66128 </t>
  </si>
  <si>
    <t>G3E4E-0566993</t>
  </si>
  <si>
    <t>MH3SG 315111037496</t>
  </si>
  <si>
    <t xml:space="preserve">โล่ 66129 </t>
  </si>
  <si>
    <t>G3E4E-0566980</t>
  </si>
  <si>
    <t>MH3SG 315111037497</t>
  </si>
  <si>
    <t xml:space="preserve">โล่ 66130 </t>
  </si>
  <si>
    <t>G3E4E-0566978</t>
  </si>
  <si>
    <t>MH3SG 315111037499</t>
  </si>
  <si>
    <t xml:space="preserve">โล่ 66131 </t>
  </si>
  <si>
    <t>G3E4E-0566977</t>
  </si>
  <si>
    <t>MH3SG 315111037500</t>
  </si>
  <si>
    <t xml:space="preserve">โล่ 66132 </t>
  </si>
  <si>
    <t>G3E4E-0566975</t>
  </si>
  <si>
    <t>MH3SG 315111037502</t>
  </si>
  <si>
    <t xml:space="preserve">โล่ 66133 </t>
  </si>
  <si>
    <t>G3E4E-0566974</t>
  </si>
  <si>
    <t>MH3SG 315111037503</t>
  </si>
  <si>
    <t xml:space="preserve">โล่ 66134 </t>
  </si>
  <si>
    <t>G3E4E-0566973</t>
  </si>
  <si>
    <t>MH3SG 315111037504</t>
  </si>
  <si>
    <t xml:space="preserve">โล่ 66135 </t>
  </si>
  <si>
    <t>G3E4E-0567003</t>
  </si>
  <si>
    <t>MH3SG 315111037506</t>
  </si>
  <si>
    <t xml:space="preserve">โล่ 66136 </t>
  </si>
  <si>
    <t>G3E4E-0567002</t>
  </si>
  <si>
    <t>MH3SG 315111037507</t>
  </si>
  <si>
    <t xml:space="preserve">โล่ 66137 </t>
  </si>
  <si>
    <t>G3E4E-0566987</t>
  </si>
  <si>
    <t>MH3SG 315111037510</t>
  </si>
  <si>
    <t xml:space="preserve">โล่ 66138 </t>
  </si>
  <si>
    <t>G3E4E-05566992</t>
  </si>
  <si>
    <t>MH3SG 315111037513</t>
  </si>
  <si>
    <t xml:space="preserve">โล่ 66139 </t>
  </si>
  <si>
    <t>G3E4E-0566990</t>
  </si>
  <si>
    <t>MH3SG 315111037515</t>
  </si>
  <si>
    <t xml:space="preserve">โล่ 66140 </t>
  </si>
  <si>
    <t>G3E4E-0566989</t>
  </si>
  <si>
    <t>MH3SG 315111037516</t>
  </si>
  <si>
    <t xml:space="preserve">โล่ 66141 </t>
  </si>
  <si>
    <t>G3E4E-0567008</t>
  </si>
  <si>
    <t>MH3SG 315111037517</t>
  </si>
  <si>
    <t xml:space="preserve">โล่ 66142 </t>
  </si>
  <si>
    <t>G3E4E-0567006</t>
  </si>
  <si>
    <t>MH3SG 315111037519</t>
  </si>
  <si>
    <t xml:space="preserve">โล่ 66143 </t>
  </si>
  <si>
    <t>G3E4E-0567005</t>
  </si>
  <si>
    <t>MH3SG 315111037520</t>
  </si>
  <si>
    <t xml:space="preserve">โล่ 66144 </t>
  </si>
  <si>
    <t>G3E4E-0567011</t>
  </si>
  <si>
    <t>MH3SG 315111037522</t>
  </si>
  <si>
    <t>โล่ 66145</t>
  </si>
  <si>
    <t>G3E4E-0567010</t>
  </si>
  <si>
    <t>MH3SG 315111037523</t>
  </si>
  <si>
    <t xml:space="preserve">โล่ 66146 </t>
  </si>
  <si>
    <t>G3E4E-056449</t>
  </si>
  <si>
    <t>MH3SG 315111037567</t>
  </si>
  <si>
    <t xml:space="preserve">โล่ 66147 </t>
  </si>
  <si>
    <t>G3E4E-0567424</t>
  </si>
  <si>
    <t>MH3SG 315111037573</t>
  </si>
  <si>
    <t xml:space="preserve">โล่ 66148 </t>
  </si>
  <si>
    <t>G3E4E-0567422</t>
  </si>
  <si>
    <t>MH3SG 315111037575</t>
  </si>
  <si>
    <t xml:space="preserve">โล่ 66149 </t>
  </si>
  <si>
    <t>G3E4E-0567448</t>
  </si>
  <si>
    <t>MH3SG 315111037577</t>
  </si>
  <si>
    <t xml:space="preserve">โล่ 66150 </t>
  </si>
  <si>
    <t>G3E4E-0568641</t>
  </si>
  <si>
    <t>MH3SG 315111037648</t>
  </si>
  <si>
    <t xml:space="preserve">โล่ 66151 </t>
  </si>
  <si>
    <t>G3E4E-058628</t>
  </si>
  <si>
    <t>MH3SG 315111037653</t>
  </si>
  <si>
    <t xml:space="preserve">โล่ 66152 </t>
  </si>
  <si>
    <t>E3J3E-018473</t>
  </si>
  <si>
    <t>MLESE 571111 018473</t>
  </si>
  <si>
    <t>โล่ 55621</t>
  </si>
  <si>
    <t>E3J3E-018494</t>
  </si>
  <si>
    <t>MLESE 571111 018494</t>
  </si>
  <si>
    <t>โล่ 55625</t>
  </si>
  <si>
    <t>MH3SE9021110-49940</t>
  </si>
  <si>
    <t>E3R4E-03 48476</t>
  </si>
  <si>
    <t>โล่ 61713</t>
  </si>
  <si>
    <t>19 ธ.ค. 59</t>
  </si>
  <si>
    <t>MH3SE9021110-50059</t>
  </si>
  <si>
    <t>E3R4E-03 48803</t>
  </si>
  <si>
    <t>โล่ 61714</t>
  </si>
  <si>
    <t>MH3SE9021110-49126</t>
  </si>
  <si>
    <t>E3R4E-03 46169</t>
  </si>
  <si>
    <t>โล่ 61715</t>
  </si>
  <si>
    <t>รถจักรยานยนต์ ยี่ห้อยามาฮ่า TRICITY สีขาว-ดำ</t>
  </si>
  <si>
    <t>E3N9E-007451</t>
  </si>
  <si>
    <t>MLESE 78111007451</t>
  </si>
  <si>
    <t>โล่ 36543</t>
  </si>
  <si>
    <t>10 ส.ค. 59</t>
  </si>
  <si>
    <t>E3N9E-007510</t>
  </si>
  <si>
    <t>MLESE 78111007510</t>
  </si>
  <si>
    <t>โล่ 95278</t>
  </si>
  <si>
    <t>1 ธ.ค. 58</t>
  </si>
  <si>
    <t>รถจักรยานยนต์ ยี่ห้อฮอนด้า CBR250 สีขาว</t>
  </si>
  <si>
    <t>MC418E-0103548</t>
  </si>
  <si>
    <t>MLHMC 418XD5103548</t>
  </si>
  <si>
    <t>โล่ 95195</t>
  </si>
  <si>
    <t>5 ก.พ. 57</t>
  </si>
  <si>
    <t>NC51E-4302879</t>
  </si>
  <si>
    <t>MLHNC 517X H5302879</t>
  </si>
  <si>
    <t>โล่ 67111</t>
  </si>
  <si>
    <t>19 ต.ค. 60</t>
  </si>
  <si>
    <t>NC51E-4302706</t>
  </si>
  <si>
    <t>MLHNC 5171 H5302706</t>
  </si>
  <si>
    <t>โล่ 67112</t>
  </si>
  <si>
    <t>NC51E-4302784</t>
  </si>
  <si>
    <t>MLHNC 517X H5302784</t>
  </si>
  <si>
    <t>โล่ 67113</t>
  </si>
  <si>
    <t>NC51E-4123690</t>
  </si>
  <si>
    <t>MLHNC 5178 F5123690</t>
  </si>
  <si>
    <t>โล่ 67196</t>
  </si>
  <si>
    <t>NC51E-4123696</t>
  </si>
  <si>
    <t>MLHNC 5179 F5123696</t>
  </si>
  <si>
    <t>โล่ 67197</t>
  </si>
  <si>
    <t>NC51E-4123795</t>
  </si>
  <si>
    <t>MLHNC 5170 F5123795</t>
  </si>
  <si>
    <t>โล่ 67233</t>
  </si>
  <si>
    <t>NC51E-4123406</t>
  </si>
  <si>
    <t>MLHNC 5177 F5123406</t>
  </si>
  <si>
    <t xml:space="preserve">โล่ 67198 </t>
  </si>
  <si>
    <t>NC51E-4123438</t>
  </si>
  <si>
    <t>MLHNC 5179 F5123438</t>
  </si>
  <si>
    <t>โล่ 67199</t>
  </si>
  <si>
    <t>NC51E-4123541</t>
  </si>
  <si>
    <t>MLHNC 5172 F5123541</t>
  </si>
  <si>
    <t>โล่ 67200</t>
  </si>
  <si>
    <t>NC51E-4123611</t>
  </si>
  <si>
    <t>MLHNC 5178 F5623611</t>
  </si>
  <si>
    <t>โล่ 67201</t>
  </si>
  <si>
    <t>NC51E-4123631</t>
  </si>
  <si>
    <t>MLHNC 5173 F5123631</t>
  </si>
  <si>
    <t>โล่ 67202</t>
  </si>
  <si>
    <t>NC51E-4123656</t>
  </si>
  <si>
    <t>MLHNC 5178 F5123656</t>
  </si>
  <si>
    <t>โล่ 67203</t>
  </si>
  <si>
    <t>NC51E-4123702</t>
  </si>
  <si>
    <t>MLHNC 5170 F5123702</t>
  </si>
  <si>
    <t>โล่ 67204</t>
  </si>
  <si>
    <t>NC51E-4123721</t>
  </si>
  <si>
    <t>MLHNC 5174 F5123721</t>
  </si>
  <si>
    <t>โล่ 67205</t>
  </si>
  <si>
    <t>NC51E-4123725</t>
  </si>
  <si>
    <t>MLHNC 5171 F5123725</t>
  </si>
  <si>
    <t>โล่ 67206</t>
  </si>
  <si>
    <t>NC51E-4123730</t>
  </si>
  <si>
    <t>MLHNC 5175 F5123730</t>
  </si>
  <si>
    <t>โล่ 67207</t>
  </si>
  <si>
    <t>NC51E-4123732</t>
  </si>
  <si>
    <t>MLHNC 5179 F5123732</t>
  </si>
  <si>
    <t>โล่ 67208</t>
  </si>
  <si>
    <t>NC51E-4123745</t>
  </si>
  <si>
    <t>MLHNC 5177 F5123745</t>
  </si>
  <si>
    <t>โล่ 67209</t>
  </si>
  <si>
    <t>NC51E-4123750</t>
  </si>
  <si>
    <t>MLHNC 5170 F5123750</t>
  </si>
  <si>
    <t>โล่ 67210</t>
  </si>
  <si>
    <t>NC51E-4123767</t>
  </si>
  <si>
    <t>MLHNC 5176 F5123767</t>
  </si>
  <si>
    <t>โล่ 67211</t>
  </si>
  <si>
    <t>NC51E-4123780</t>
  </si>
  <si>
    <t>MLHNC 5179 F5123780</t>
  </si>
  <si>
    <t>โล่ 67212</t>
  </si>
  <si>
    <t>NC51E-4123787</t>
  </si>
  <si>
    <t>MLHNC 5171 F5123787</t>
  </si>
  <si>
    <t>โล่ 67213</t>
  </si>
  <si>
    <t>NC51E-4123807</t>
  </si>
  <si>
    <t>MLHNC 5173 F5123807</t>
  </si>
  <si>
    <t>โล่ 67214</t>
  </si>
  <si>
    <t>NC51E-4123838</t>
  </si>
  <si>
    <t>MLHNC 5173 F5123838</t>
  </si>
  <si>
    <t>โล่ 67215</t>
  </si>
  <si>
    <t>NC51E-4123842</t>
  </si>
  <si>
    <t>MLHNC 5175 F5123842</t>
  </si>
  <si>
    <t>โล่ 67216</t>
  </si>
  <si>
    <t>NC51E-4123878</t>
  </si>
  <si>
    <t>MLHNC 5174 F5123878</t>
  </si>
  <si>
    <t>โล่ 67217</t>
  </si>
  <si>
    <t>NC51E-4123317</t>
  </si>
  <si>
    <t>MLHNC 5178 F5123317</t>
  </si>
  <si>
    <t>โล่ 67218</t>
  </si>
  <si>
    <t>NC51E-4123482</t>
  </si>
  <si>
    <t>MLHNC 5171 F5123482</t>
  </si>
  <si>
    <t>โล่ 67219</t>
  </si>
  <si>
    <t>NC51E-4123504</t>
  </si>
  <si>
    <t>MLHNC 5177 F5123504</t>
  </si>
  <si>
    <t>โล่ 67220</t>
  </si>
  <si>
    <t>NC51E-4123509</t>
  </si>
  <si>
    <t>MLHNC 5176 F5123509</t>
  </si>
  <si>
    <t>โล่ 67221</t>
  </si>
  <si>
    <t>NC51E-4123556</t>
  </si>
  <si>
    <t>MLHNC 5174 F5123556</t>
  </si>
  <si>
    <t>โล่ 67222</t>
  </si>
  <si>
    <t>NC51E-4123736</t>
  </si>
  <si>
    <t>MLHNC 5176 F5123736</t>
  </si>
  <si>
    <t>โล่ 67223</t>
  </si>
  <si>
    <t>NC51E-4123747</t>
  </si>
  <si>
    <t>MLHNC 5170 F5123747</t>
  </si>
  <si>
    <t>โล่ 67224</t>
  </si>
  <si>
    <t>NC51E-4123748</t>
  </si>
  <si>
    <t>MLHNC 5172 F5123748</t>
  </si>
  <si>
    <t>โล่ 67225</t>
  </si>
  <si>
    <t>NC51E-4123752</t>
  </si>
  <si>
    <t>MLHNC 5174 F5123752</t>
  </si>
  <si>
    <t>โล่ 67226</t>
  </si>
  <si>
    <t>NC51E-4123764</t>
  </si>
  <si>
    <t>MLHNC 5170 F5123764</t>
  </si>
  <si>
    <t>โล่ 67227</t>
  </si>
  <si>
    <t>NC51E-4123774</t>
  </si>
  <si>
    <t>MLHNC 5173 F5123774</t>
  </si>
  <si>
    <t>โล่ 67228</t>
  </si>
  <si>
    <t>NC51E-4123775</t>
  </si>
  <si>
    <t>MLHNC 5175 F5123775</t>
  </si>
  <si>
    <t>โล่ 67229</t>
  </si>
  <si>
    <t>NC51E-4123784</t>
  </si>
  <si>
    <t>MLHNC 5176 F5123784</t>
  </si>
  <si>
    <t>โล่ 67230</t>
  </si>
  <si>
    <t>NC51E-4123786</t>
  </si>
  <si>
    <t>MLHNC 517X F5123786</t>
  </si>
  <si>
    <t>โล่ 67231</t>
  </si>
  <si>
    <t>NC51E-4123789</t>
  </si>
  <si>
    <t>MLHNC 5175 F5123789</t>
  </si>
  <si>
    <t>โล่ 67232</t>
  </si>
  <si>
    <t>NC51E-4123818</t>
  </si>
  <si>
    <t>MLHNC 5178 F5123818</t>
  </si>
  <si>
    <t>โล่ 67234</t>
  </si>
  <si>
    <t>NC51E-4123823</t>
  </si>
  <si>
    <t>MLHNC 5171 F5123823</t>
  </si>
  <si>
    <t>โล่ 67235</t>
  </si>
  <si>
    <t>รถจักรยานยนต์ ยี่ห้อฮอนด้า CBR300 สีเลือดหมู</t>
  </si>
  <si>
    <t>NC51E-4104011</t>
  </si>
  <si>
    <t>MLHNC 517X F5104011</t>
  </si>
  <si>
    <t>โล่ 94459</t>
  </si>
  <si>
    <t>NC51E-4104021</t>
  </si>
  <si>
    <t>MLHNC 5172 F5104021</t>
  </si>
  <si>
    <t>โล่ 94460</t>
  </si>
  <si>
    <t>NC51E-4104088</t>
  </si>
  <si>
    <t>MLHNC 5171 F5104088</t>
  </si>
  <si>
    <t>โล่ 94461</t>
  </si>
  <si>
    <t>NC51E-4104103</t>
  </si>
  <si>
    <t>MLHNC 5174 F5104103</t>
  </si>
  <si>
    <t>โล่ 94462</t>
  </si>
  <si>
    <t>NC51E-4104155</t>
  </si>
  <si>
    <t>MLHNC 5171 F5104155</t>
  </si>
  <si>
    <t>โล่ 94463</t>
  </si>
  <si>
    <t>NC51E-4104158</t>
  </si>
  <si>
    <t>MLHNC 5171 F5104158</t>
  </si>
  <si>
    <t>โล่ 94464</t>
  </si>
  <si>
    <t>NC51E-4102816</t>
  </si>
  <si>
    <t>MLHNC 5179 F5102816</t>
  </si>
  <si>
    <t>โล่ 94465</t>
  </si>
  <si>
    <t>NC51E-4102818</t>
  </si>
  <si>
    <t>MLHNC 5172 F5102818</t>
  </si>
  <si>
    <t>โล่ 94466</t>
  </si>
  <si>
    <t>NC51E-4103705</t>
  </si>
  <si>
    <t>MLHNC 5175 F5103705</t>
  </si>
  <si>
    <t>โล่ 94492</t>
  </si>
  <si>
    <t>NC51E-4103102</t>
  </si>
  <si>
    <t>MLHNC 5178 F5103102</t>
  </si>
  <si>
    <t>โล่ 94515</t>
  </si>
  <si>
    <t>NC51E-4103105</t>
  </si>
  <si>
    <t>MLHNC 5173 F5103105</t>
  </si>
  <si>
    <t>โล่ 94516</t>
  </si>
  <si>
    <t>NC51E-4103107</t>
  </si>
  <si>
    <t>MLHNC 5177 F5103107</t>
  </si>
  <si>
    <t>โล่ 94517</t>
  </si>
  <si>
    <t>NC51E-4103419</t>
  </si>
  <si>
    <t>MLHNC 5174 F5103419</t>
  </si>
  <si>
    <t>โล่ 94518</t>
  </si>
  <si>
    <t>NC51E-4103874</t>
  </si>
  <si>
    <t>MLHNC 5176 F5103874</t>
  </si>
  <si>
    <t>โล่ 94521</t>
  </si>
  <si>
    <t>NC51E-4103104</t>
  </si>
  <si>
    <t>MLHNC 5171 F5103104</t>
  </si>
  <si>
    <t>โล่ 94540</t>
  </si>
  <si>
    <t>NC51E-4103743</t>
  </si>
  <si>
    <t>MLHNC 5172 F5103743</t>
  </si>
  <si>
    <t>โล่ 94543</t>
  </si>
  <si>
    <t>KC17E-0607074</t>
  </si>
  <si>
    <t>MLHKC 1789 H5607074</t>
  </si>
  <si>
    <t>โล่ 67079</t>
  </si>
  <si>
    <t>รถจักรยานยนต์ ยี่ห้อฮอนด้า PCX 150 สีน้ำตาล-ดำ</t>
  </si>
  <si>
    <t>KF 128E-0127660</t>
  </si>
  <si>
    <t>MLHKF 1289D5127660</t>
  </si>
  <si>
    <t>โล่ 95196</t>
  </si>
  <si>
    <t>KF 128E-0127631</t>
  </si>
  <si>
    <t>MLHKF 1282D5127631</t>
  </si>
  <si>
    <t>โล่ 95197</t>
  </si>
  <si>
    <t>KF 128E-0127664</t>
  </si>
  <si>
    <t>MLHKF 1286D5127664</t>
  </si>
  <si>
    <t>โล่ 95198</t>
  </si>
  <si>
    <t>KF 128E-0127572</t>
  </si>
  <si>
    <t>MLHKF 1281D5127572</t>
  </si>
  <si>
    <t>โล่ 95199</t>
  </si>
  <si>
    <t>รถจักรยานยนต์ ยี่ห้อฮอนด้า PCX 150 สีดำ-แดง</t>
  </si>
  <si>
    <t>KF 20E-4217022</t>
  </si>
  <si>
    <t>MLHKF 2086F5217022</t>
  </si>
  <si>
    <t xml:space="preserve"> โล่ 95327 </t>
  </si>
  <si>
    <t>26 ส.ค. 57</t>
  </si>
  <si>
    <t>KF 20E-4217062</t>
  </si>
  <si>
    <t>MLHKF 2087F5217062</t>
  </si>
  <si>
    <t>โล่ 95328</t>
  </si>
  <si>
    <t>KF 20E-4218225</t>
  </si>
  <si>
    <t>MLHKF 2083F5218225</t>
  </si>
  <si>
    <t>โล่ 95329</t>
  </si>
  <si>
    <t>รถจักรยานยนต์ ยี่ห้อฮอนด้า เวฟ สีดำ</t>
  </si>
  <si>
    <t>JA211E-0177696</t>
  </si>
  <si>
    <t>MLHJA 211XD5177696</t>
  </si>
  <si>
    <t>โล่ 95200</t>
  </si>
  <si>
    <t>JA211E-0177692</t>
  </si>
  <si>
    <t>MLHJA 2112D5177692</t>
  </si>
  <si>
    <t>โล่ 95201</t>
  </si>
  <si>
    <t>รถจักรยานยนต์ ยี่ห้อฮอนด้า เวฟ สีน้ำเงิน</t>
  </si>
  <si>
    <t>JA211E-0177263</t>
  </si>
  <si>
    <t>MLHJA 2111D51776263</t>
  </si>
  <si>
    <t>โล่ 95202</t>
  </si>
  <si>
    <t>โล่ 54611</t>
  </si>
  <si>
    <t>รวม 159 คัน</t>
  </si>
  <si>
    <t>สน.จักรวรรดิ</t>
  </si>
  <si>
    <t>รถยกลากจูง ยี่ห้อโตโยต้า รุ่นปี 1995 สีขาว-ดำ</t>
  </si>
  <si>
    <t>14B-1398653</t>
  </si>
  <si>
    <t>BU87-8006141</t>
  </si>
  <si>
    <t>โล่ 94090</t>
  </si>
  <si>
    <t>รถกระบะ ยี่ห้อนิสสัน รุ่น บิ๊กเอ็ม สีดำ</t>
  </si>
  <si>
    <t>BD25-T224958</t>
  </si>
  <si>
    <t>TGD21-E75184</t>
  </si>
  <si>
    <t>โล่ 45360</t>
  </si>
  <si>
    <t>รถกระบะ ยี่ห้ออีซูซุ รุ่นปี 2003 (CAB) สีขาว</t>
  </si>
  <si>
    <t>4JA1BV0230</t>
  </si>
  <si>
    <t>MP1TFR54H4T105949</t>
  </si>
  <si>
    <t>โล่ 45605</t>
  </si>
  <si>
    <t>รถกระบะ ยี่ห้อโตโยต้า รุ่น วีโก้ สีเทา</t>
  </si>
  <si>
    <t>2KDS-444962</t>
  </si>
  <si>
    <t>MROER12G905504286</t>
  </si>
  <si>
    <t>โล่ 45769</t>
  </si>
  <si>
    <t>รถกระบะ ยี่ห้อโตโยต้า  รุ่น รีโว้ สีขาว-ดำ</t>
  </si>
  <si>
    <t>2GD-4388333</t>
  </si>
  <si>
    <t>MROCB8CC500296551</t>
  </si>
  <si>
    <t>โล่ 07532</t>
  </si>
  <si>
    <t>รถยกพร้อมอุปกรณ์ ยี่ห้อISUZU  รุ่นNMR85EXXXS  สีขาว</t>
  </si>
  <si>
    <t>4JJ1-SP2008</t>
  </si>
  <si>
    <t>MP1NMR85EFT103446</t>
  </si>
  <si>
    <t>โล่ 06887</t>
  </si>
  <si>
    <t>รถยกพร้อมอุปกรณ์ ยี่ห้อISUZU รุ่นNMR85EXXXS สีขาว</t>
  </si>
  <si>
    <t>4JJ1-SP0869</t>
  </si>
  <si>
    <t>MP1NMR85EFT103436</t>
  </si>
  <si>
    <t>โล่ 06888</t>
  </si>
  <si>
    <t>รถจักรยานยนต์ ยี่ห้อยามาฮ่า รุ่นมิโอ 125 ซีซี สีขาว</t>
  </si>
  <si>
    <t>E3J3E-018407</t>
  </si>
  <si>
    <t>MLESE571111018407</t>
  </si>
  <si>
    <t>โล่ 55581</t>
  </si>
  <si>
    <t>E3J3E-018465</t>
  </si>
  <si>
    <t>MLESE571111018465</t>
  </si>
  <si>
    <t>โล่ 55582</t>
  </si>
  <si>
    <t>รถจักรยานยนต์ ยี่ห้อฮอนด้า รุ่น CBR 300 R สีเลือดหมู</t>
  </si>
  <si>
    <t>NC51E-4102874</t>
  </si>
  <si>
    <t>MLHNC5171F5102874</t>
  </si>
  <si>
    <t>โล่ 94425</t>
  </si>
  <si>
    <t>NC51E-4102894</t>
  </si>
  <si>
    <t>MLHNC5177F5102894</t>
  </si>
  <si>
    <t>โล่ 94426</t>
  </si>
  <si>
    <t>NC51E-4102915</t>
  </si>
  <si>
    <t>MLHNC5170F5102915</t>
  </si>
  <si>
    <t>โล่ 94427</t>
  </si>
  <si>
    <t>NC51E-4102917</t>
  </si>
  <si>
    <t>MLHNC5174F5102917</t>
  </si>
  <si>
    <t>โล่ 94428</t>
  </si>
  <si>
    <t>NC51E-4102945</t>
  </si>
  <si>
    <t>MLHNC5179F5102945</t>
  </si>
  <si>
    <t>โล่ 94429</t>
  </si>
  <si>
    <t>NC51E-4102967</t>
  </si>
  <si>
    <t>MLHNC5178F5102967</t>
  </si>
  <si>
    <t>โล่ 94430</t>
  </si>
  <si>
    <t>NC51E-4102971</t>
  </si>
  <si>
    <t>MLHNC517XF5102971</t>
  </si>
  <si>
    <t>โล่ 94431</t>
  </si>
  <si>
    <t>NC51E-4103688</t>
  </si>
  <si>
    <t>MLHNC5179F5103688</t>
  </si>
  <si>
    <t>โล่ 94432</t>
  </si>
  <si>
    <t>NC51E-4103725</t>
  </si>
  <si>
    <t>MLHNC5170F5103725</t>
  </si>
  <si>
    <t>โล่ 94433</t>
  </si>
  <si>
    <t>NC51E-4103784</t>
  </si>
  <si>
    <t>MLHNC5175F5103784</t>
  </si>
  <si>
    <t>โล่ 94434</t>
  </si>
  <si>
    <t>NC51E-4102770</t>
  </si>
  <si>
    <t>MLHNC5170F5102770</t>
  </si>
  <si>
    <t>โล่ 94435</t>
  </si>
  <si>
    <t>NC51E-4102774</t>
  </si>
  <si>
    <t>MLHNC5178F5102774</t>
  </si>
  <si>
    <t>โล่ 94436</t>
  </si>
  <si>
    <t>NC51E-4102777</t>
  </si>
  <si>
    <t>MLHNC5173F5102777</t>
  </si>
  <si>
    <t>โล่ 94437</t>
  </si>
  <si>
    <t>NC51E-4102802</t>
  </si>
  <si>
    <t>MLHNC5179F5102802</t>
  </si>
  <si>
    <t>โล่ 94438</t>
  </si>
  <si>
    <t>NC51E-4102837</t>
  </si>
  <si>
    <t>MLHNC5176F5102837</t>
  </si>
  <si>
    <t>โล่ 94439</t>
  </si>
  <si>
    <t>รถจักรยานยนต์ ยี่ห้อยามาฮ่า  รุ่นTricity สีขาว-ดำ</t>
  </si>
  <si>
    <t>E3N9E-008295</t>
  </si>
  <si>
    <t>MLESE781111008295</t>
  </si>
  <si>
    <t>โล่ 95277</t>
  </si>
  <si>
    <t>รถจักรยานยนต์ ยี่ห้อยามาฮ่า รุ่น GT-125 สีแดง-ดำ</t>
  </si>
  <si>
    <t>MH3SE902111049826</t>
  </si>
  <si>
    <t>E3R4E-0348170</t>
  </si>
  <si>
    <t>โล่ 61593</t>
  </si>
  <si>
    <t>รถจักรยานยนต์ ยี่ห้อยามาฮ่า รุ่น GT-125 สีน้ำเงิน-ขาว</t>
  </si>
  <si>
    <t>MH3SE902111051545</t>
  </si>
  <si>
    <t>E3R4E-0359749</t>
  </si>
  <si>
    <t>โล่ 61594</t>
  </si>
  <si>
    <t>รถจักรยานยนต์ ยี่ห้อยามาฮ่า รุ่น GT-125 สีเทา-ดำ</t>
  </si>
  <si>
    <t>MH3SE902111048693</t>
  </si>
  <si>
    <t>E3R4E-0344635</t>
  </si>
  <si>
    <t>โล่ 61595</t>
  </si>
  <si>
    <t>รถจักรยานยนต์ ยี่ห้อยามาฮ่า รุ่น NMAX สีขาว</t>
  </si>
  <si>
    <t xml:space="preserve">G3E4E-0433742   </t>
  </si>
  <si>
    <t>MH-3 SG 315111026658</t>
  </si>
  <si>
    <t>โล่ 39247</t>
  </si>
  <si>
    <t xml:space="preserve">G3E4E-0434390   </t>
  </si>
  <si>
    <t>MH-3 SG 315111026726</t>
  </si>
  <si>
    <t>โล่ 39251</t>
  </si>
  <si>
    <t xml:space="preserve">G3E4E-0434389   </t>
  </si>
  <si>
    <t>MH-3 SG 315111026727</t>
  </si>
  <si>
    <t>โล่ 39300</t>
  </si>
  <si>
    <t xml:space="preserve">G3E4E-0434388   </t>
  </si>
  <si>
    <t>MH-3 SG 315111026728</t>
  </si>
  <si>
    <t>โล่ 39301</t>
  </si>
  <si>
    <t xml:space="preserve">G3E4E-0434363   </t>
  </si>
  <si>
    <t>MH-3 SG 315111026736</t>
  </si>
  <si>
    <t>โล่ 39302</t>
  </si>
  <si>
    <t>G3E4E-0434386</t>
  </si>
  <si>
    <t>MH-3 SG 315111026741</t>
  </si>
  <si>
    <t>โล่ 39320</t>
  </si>
  <si>
    <t xml:space="preserve">G3E4E-0434375   </t>
  </si>
  <si>
    <t>MH-3 SG 315111026750</t>
  </si>
  <si>
    <t>โล่ 39347</t>
  </si>
  <si>
    <t xml:space="preserve">G3E4E-0434452   </t>
  </si>
  <si>
    <t>MH-3 SG 315111026758</t>
  </si>
  <si>
    <t>โล่ 39493</t>
  </si>
  <si>
    <t xml:space="preserve">G3E4E-0434370   </t>
  </si>
  <si>
    <t>MH-3 SG 315111026761</t>
  </si>
  <si>
    <t>โล่ 39494</t>
  </si>
  <si>
    <t xml:space="preserve">G3E4E-0435078   </t>
  </si>
  <si>
    <t>MH-3 SG 315111026862</t>
  </si>
  <si>
    <t>โล่ 39495</t>
  </si>
  <si>
    <t xml:space="preserve">G3E4E-0435676   </t>
  </si>
  <si>
    <t>MH-3 SG 315111026935</t>
  </si>
  <si>
    <t>โล่ 39496</t>
  </si>
  <si>
    <t xml:space="preserve">G3E4E-0436534   </t>
  </si>
  <si>
    <t>MH-3 SG 315111027014</t>
  </si>
  <si>
    <t>โล่ 39497</t>
  </si>
  <si>
    <t xml:space="preserve">G3E4E-0548281   </t>
  </si>
  <si>
    <t>MH-3 SG 315111036056</t>
  </si>
  <si>
    <t>โล่ 66044</t>
  </si>
  <si>
    <t xml:space="preserve">G3E4E-0548260   </t>
  </si>
  <si>
    <t>MH-3 SG 315111036068</t>
  </si>
  <si>
    <t>โล่ 66045</t>
  </si>
  <si>
    <t xml:space="preserve">G3E4E-0548341   </t>
  </si>
  <si>
    <t>MH-3 SG 315111036075</t>
  </si>
  <si>
    <t>โล่ 66046</t>
  </si>
  <si>
    <t xml:space="preserve">G3E4E-0548371   </t>
  </si>
  <si>
    <t>MH-3 SG 315111036105</t>
  </si>
  <si>
    <t>โล่ 66047</t>
  </si>
  <si>
    <t xml:space="preserve">G3E4E-0548368   </t>
  </si>
  <si>
    <t>MH-3 SG 315111036108</t>
  </si>
  <si>
    <t>โล่ 66048</t>
  </si>
  <si>
    <t xml:space="preserve">G3E4E-0548290   </t>
  </si>
  <si>
    <t>MH-3 SG 315111036123</t>
  </si>
  <si>
    <t>โล่ 66049</t>
  </si>
  <si>
    <t xml:space="preserve">G3E4E-0549872   </t>
  </si>
  <si>
    <t>MH-3 SG 315111036181</t>
  </si>
  <si>
    <t>โล่ 66050</t>
  </si>
  <si>
    <t xml:space="preserve">G3E4E-0549861   </t>
  </si>
  <si>
    <t xml:space="preserve"> MH-3 SG 315111036192</t>
  </si>
  <si>
    <t>โล่ 66051</t>
  </si>
  <si>
    <t xml:space="preserve">G3E4E-0549806   </t>
  </si>
  <si>
    <t>MH-3 SG 315111036194</t>
  </si>
  <si>
    <t>โล่ 66052</t>
  </si>
  <si>
    <t xml:space="preserve">G3E4E-0549777   </t>
  </si>
  <si>
    <t>MH-3 SG 315111036203</t>
  </si>
  <si>
    <t>โล่ 66053</t>
  </si>
  <si>
    <t xml:space="preserve">G3E4E-0551406   </t>
  </si>
  <si>
    <t>MH-3 SG 315111036316</t>
  </si>
  <si>
    <t>โล่ 66054</t>
  </si>
  <si>
    <t xml:space="preserve">G3E4E-0561347   </t>
  </si>
  <si>
    <t>MH-3 SG 315111037028</t>
  </si>
  <si>
    <t>โล่ 66055</t>
  </si>
  <si>
    <t xml:space="preserve">G3E4E-0561344   </t>
  </si>
  <si>
    <t>MH-3 SG 315111037031</t>
  </si>
  <si>
    <t>โล่ 66056</t>
  </si>
  <si>
    <t xml:space="preserve">G3E4E-0564540   </t>
  </si>
  <si>
    <t>MH-3 SG 315111037250</t>
  </si>
  <si>
    <t>โล่ 66057</t>
  </si>
  <si>
    <t xml:space="preserve">G3E4E-0564543   </t>
  </si>
  <si>
    <t>MH-3 SG 315111037260</t>
  </si>
  <si>
    <t>โล่ 66058</t>
  </si>
  <si>
    <t xml:space="preserve">G3E4E-0564558  </t>
  </si>
  <si>
    <t>MH-3 SG 315111037261</t>
  </si>
  <si>
    <t>โล่ 66059</t>
  </si>
  <si>
    <t xml:space="preserve">G3E4E-0564562   </t>
  </si>
  <si>
    <t>MH-3 SG 315111037265</t>
  </si>
  <si>
    <t>โล่ 66060</t>
  </si>
  <si>
    <t xml:space="preserve">G3E4E-0564565   </t>
  </si>
  <si>
    <t>MH-3 SG 315111037274</t>
  </si>
  <si>
    <t>โล่ 66061</t>
  </si>
  <si>
    <t xml:space="preserve">G3E4E-0564571   </t>
  </si>
  <si>
    <t>MH-3 SG 315111037277</t>
  </si>
  <si>
    <t>โล่ 66062</t>
  </si>
  <si>
    <t xml:space="preserve">G3E4E-0564567   </t>
  </si>
  <si>
    <t>MH-3 SG 315111037280</t>
  </si>
  <si>
    <t>โล่ 66063</t>
  </si>
  <si>
    <t xml:space="preserve">G3E4E-0564572   </t>
  </si>
  <si>
    <t>MH-3 SG 315111037284</t>
  </si>
  <si>
    <t>โล่ 66064</t>
  </si>
  <si>
    <t xml:space="preserve">G3E4E-0532214   </t>
  </si>
  <si>
    <t>MH-3 SG 315111034760</t>
  </si>
  <si>
    <t>โล่ 66065</t>
  </si>
  <si>
    <t>G3E4E-0535810</t>
  </si>
  <si>
    <t>MH-3 SG 315111034947</t>
  </si>
  <si>
    <t>โล่ 66066</t>
  </si>
  <si>
    <t xml:space="preserve">G3E4E-0535830   </t>
  </si>
  <si>
    <t>MH-3 SG 315111034952</t>
  </si>
  <si>
    <t>โล่ 66067</t>
  </si>
  <si>
    <t xml:space="preserve">G3E4E-0551405 </t>
  </si>
  <si>
    <t>MH-3 SG 315111036333</t>
  </si>
  <si>
    <t>โล่ 66068</t>
  </si>
  <si>
    <t xml:space="preserve">G3E4E-0554741 </t>
  </si>
  <si>
    <t>MH-3 SG 315111036528</t>
  </si>
  <si>
    <t>โล่ 66069</t>
  </si>
  <si>
    <t>NC51E-4123367</t>
  </si>
  <si>
    <t xml:space="preserve">MLHNC5171F5123367   </t>
  </si>
  <si>
    <t>โล่ 67178</t>
  </si>
  <si>
    <t>NC51E-4123376</t>
  </si>
  <si>
    <t xml:space="preserve">MLHNC5172F5123376 </t>
  </si>
  <si>
    <t xml:space="preserve">โล่ 67179 </t>
  </si>
  <si>
    <t>NC51E-4123379</t>
  </si>
  <si>
    <t xml:space="preserve">MLHNC5178F5123379   </t>
  </si>
  <si>
    <t>โล่ 67180</t>
  </si>
  <si>
    <t>NC51E-4123381</t>
  </si>
  <si>
    <t xml:space="preserve">MLHNC5176F5123381   </t>
  </si>
  <si>
    <t>โล่ 67181</t>
  </si>
  <si>
    <t>NC51E-4123393</t>
  </si>
  <si>
    <t xml:space="preserve">MLHNC5172F5123393   </t>
  </si>
  <si>
    <t>โล่ 67182</t>
  </si>
  <si>
    <t>NC51E-4123402</t>
  </si>
  <si>
    <t xml:space="preserve">MLHNC517XF5123402   </t>
  </si>
  <si>
    <t>โล่ 67183</t>
  </si>
  <si>
    <t>NC51E-4123404</t>
  </si>
  <si>
    <t xml:space="preserve">MLHNC5173F5123404  </t>
  </si>
  <si>
    <t>โล่ 67184</t>
  </si>
  <si>
    <t>NC51E-4123409</t>
  </si>
  <si>
    <t xml:space="preserve">MLHNC5172F5123409  </t>
  </si>
  <si>
    <t>โล่ 67185</t>
  </si>
  <si>
    <t>NC51E-4123442</t>
  </si>
  <si>
    <t>MLHNC5175F5123442</t>
  </si>
  <si>
    <t>โล่ 67186</t>
  </si>
  <si>
    <t>NC51E-4123449</t>
  </si>
  <si>
    <t xml:space="preserve">MLHNC5177F5123449 </t>
  </si>
  <si>
    <t>โล่ 67187</t>
  </si>
  <si>
    <t>NC51E-4123535</t>
  </si>
  <si>
    <t xml:space="preserve">MLHNC5177F5123535   </t>
  </si>
  <si>
    <t>โล่ 67188</t>
  </si>
  <si>
    <t>NC51E-4123552</t>
  </si>
  <si>
    <t xml:space="preserve">MLHNC5177F5123552   </t>
  </si>
  <si>
    <t>โล่ 67189</t>
  </si>
  <si>
    <t>รถจักรยานยนต์ ยี่ห้อฮอนด้า รุ่น CBR 150 R สีดำ</t>
  </si>
  <si>
    <t>KC17E-0606990</t>
  </si>
  <si>
    <t>MLHKC1785H5606990</t>
  </si>
  <si>
    <t>โล่ 67077</t>
  </si>
  <si>
    <t>รถจักรยานยนต์ ยี่ห้อฮอนด้า รุ่น CBR 300 R สีดำ</t>
  </si>
  <si>
    <t>NC51E-4400310</t>
  </si>
  <si>
    <t xml:space="preserve">MLHNC5179J5400310 </t>
  </si>
  <si>
    <t>โล่ 67105</t>
  </si>
  <si>
    <t>NC51E-4400319</t>
  </si>
  <si>
    <t xml:space="preserve">MLHNC5175J5400319 </t>
  </si>
  <si>
    <t>โล่ 67106</t>
  </si>
  <si>
    <t>NC51E-4400356</t>
  </si>
  <si>
    <t xml:space="preserve">MLHNC5170J5400356 </t>
  </si>
  <si>
    <t>โล่ 67107</t>
  </si>
  <si>
    <t>รวม 82 คัน</t>
  </si>
  <si>
    <t>สน.บางรัก</t>
  </si>
  <si>
    <t>รถกระบะ ยี่ห้อโตโยต้า รุ่น รีโว สีบรอนซ์เงิน</t>
  </si>
  <si>
    <t>2 GD-4385830</t>
  </si>
  <si>
    <t>MR0CB8ee600296400</t>
  </si>
  <si>
    <t>โล่ 07533</t>
  </si>
  <si>
    <t>2 GD-4387763</t>
  </si>
  <si>
    <t>MROeB8ee800296513</t>
  </si>
  <si>
    <t>โล่ 07534</t>
  </si>
  <si>
    <t>รถยกพร้อมอุปกรณ์ ยี่ห้ออีซูซุ สีขาว</t>
  </si>
  <si>
    <t>4JJ1-SP0868</t>
  </si>
  <si>
    <t>MP1NMR85EFT103435</t>
  </si>
  <si>
    <t>โล่ 06889</t>
  </si>
  <si>
    <t>4JJ1-SP0867</t>
  </si>
  <si>
    <t>MP1NMR85EFT103434</t>
  </si>
  <si>
    <t>โล่ 06890</t>
  </si>
  <si>
    <t>รถจักรยานยนต์ ยี่ห้อฮอนด้า  รุ่น CBR 300R สีเลือดหมู</t>
  </si>
  <si>
    <t>NC51E-4102925</t>
  </si>
  <si>
    <t>MLHNC5173F5102925</t>
  </si>
  <si>
    <t>โล่ 94440</t>
  </si>
  <si>
    <t>NC51E-4103001</t>
  </si>
  <si>
    <t>MLHNC5172F5103001</t>
  </si>
  <si>
    <t>โล่ 94441</t>
  </si>
  <si>
    <t>NC51E-4103011</t>
  </si>
  <si>
    <t>MLHNC5175F5103011</t>
  </si>
  <si>
    <t>โล่ 94442</t>
  </si>
  <si>
    <t>NC51E-4103614</t>
  </si>
  <si>
    <t>MLHNC5172F5103614</t>
  </si>
  <si>
    <t>โล่ 94443</t>
  </si>
  <si>
    <t>NC51E-4103689</t>
  </si>
  <si>
    <t>MLHNC5170F5103689</t>
  </si>
  <si>
    <t>โล่ 94444</t>
  </si>
  <si>
    <t>NC51E-4103039</t>
  </si>
  <si>
    <t>MLHNC5175F5103039</t>
  </si>
  <si>
    <t>โล่ 94445</t>
  </si>
  <si>
    <t>NC51E-4103282</t>
  </si>
  <si>
    <t>MLHNC5173F5103282</t>
  </si>
  <si>
    <t>โล่ 94446</t>
  </si>
  <si>
    <t>NC51E-4103449</t>
  </si>
  <si>
    <t>MLHNC5172F5103449</t>
  </si>
  <si>
    <t>โล่ 94447</t>
  </si>
  <si>
    <t>NC51E-4103491</t>
  </si>
  <si>
    <t>MLHNC5171F5103491</t>
  </si>
  <si>
    <t>โล่ 94448</t>
  </si>
  <si>
    <t>NC51E-4103504</t>
  </si>
  <si>
    <t>MLHNC5176F5103504</t>
  </si>
  <si>
    <t>โล่ 94449</t>
  </si>
  <si>
    <t>NC51E-4103985</t>
  </si>
  <si>
    <t>MLHNC5174F5103985</t>
  </si>
  <si>
    <t>โล่ 94450</t>
  </si>
  <si>
    <t>NC51E-4103995</t>
  </si>
  <si>
    <t>MLHNC5177F5103995</t>
  </si>
  <si>
    <t>โล่ 94451</t>
  </si>
  <si>
    <t>NC51E-4104059</t>
  </si>
  <si>
    <t>MLHNC5175F5104059</t>
  </si>
  <si>
    <t>โล่ 94452</t>
  </si>
  <si>
    <t>NC51E-4104065</t>
  </si>
  <si>
    <t>MLHNC5170F5104065</t>
  </si>
  <si>
    <t>โล่ 94453</t>
  </si>
  <si>
    <t>NC51E-4104094</t>
  </si>
  <si>
    <t>MLHNC5177F5104094</t>
  </si>
  <si>
    <t>โล่ 94454</t>
  </si>
  <si>
    <t>NC51E-4103965</t>
  </si>
  <si>
    <t>MLHNC5179F5103965</t>
  </si>
  <si>
    <t>โล่ 94455</t>
  </si>
  <si>
    <t>NC51E-4103968</t>
  </si>
  <si>
    <t>MLHNC5174F5103968</t>
  </si>
  <si>
    <t>โล่ 94456</t>
  </si>
  <si>
    <t>NC51E-4103981</t>
  </si>
  <si>
    <t>MLHNC5177F5103981</t>
  </si>
  <si>
    <t>โล่ 94457</t>
  </si>
  <si>
    <t>NC51E-4103998</t>
  </si>
  <si>
    <t>MLHNC5172F5103998</t>
  </si>
  <si>
    <t>โล่ 94458</t>
  </si>
  <si>
    <t>ไม่ระบุ</t>
  </si>
  <si>
    <t>รถจักรยานยนต์ ยี่ห้อฮอนด้า  รุ่น CBR 300R สีดำ</t>
  </si>
  <si>
    <t>NC51E-4302844</t>
  </si>
  <si>
    <t>MLHNC5172H5302844</t>
  </si>
  <si>
    <t>โล่ 67110</t>
  </si>
  <si>
    <t>NC51E-4400373</t>
  </si>
  <si>
    <t>MLHNC5170J5400373</t>
  </si>
  <si>
    <t>โล่ 67108</t>
  </si>
  <si>
    <t>NC51E-4302827</t>
  </si>
  <si>
    <t>MLHNC5172JH5302827</t>
  </si>
  <si>
    <t>โล่ 67109</t>
  </si>
  <si>
    <t>รถจักรยานยนต์ ยี่ห้อฮอนด้า  รุ่น CBR 300R สีแดงเลือดหมู</t>
  </si>
  <si>
    <t>NC51E-4123584</t>
  </si>
  <si>
    <t>MLHNC5179F5123584</t>
  </si>
  <si>
    <t>โล่ 67190</t>
  </si>
  <si>
    <t>NC51E-4123602</t>
  </si>
  <si>
    <t>MLHNC5177F5123602</t>
  </si>
  <si>
    <t>โล่ 67191</t>
  </si>
  <si>
    <t>NC51E-4123630</t>
  </si>
  <si>
    <t>MLHNC5171F5123630</t>
  </si>
  <si>
    <t>โล่ 67192</t>
  </si>
  <si>
    <t>NC51E-4123658</t>
  </si>
  <si>
    <t>MLHNC5171F5123658</t>
  </si>
  <si>
    <t>โล่ 67193</t>
  </si>
  <si>
    <t>NC51E-4123660</t>
  </si>
  <si>
    <t>MLHNC517XF5123660</t>
  </si>
  <si>
    <t>โล่ 67194</t>
  </si>
  <si>
    <t>NC51E-4123673</t>
  </si>
  <si>
    <t>MLHNC5178F5123673</t>
  </si>
  <si>
    <t>โล่ 67195</t>
  </si>
  <si>
    <t>รถจักรยานยนต์ ยี่ห้อฮอนด้า  รุ่น CBR 150R สีดำ</t>
  </si>
  <si>
    <t>KC17E-0607021</t>
  </si>
  <si>
    <t>MLHKC178XH5607021</t>
  </si>
  <si>
    <t>โล่ 67078</t>
  </si>
  <si>
    <t>รถจักรยานยนต์ ยี่ห้อยามาฮ่า รุ่น mio 125i[RR] สีขาว</t>
  </si>
  <si>
    <t>E3J3E-018471</t>
  </si>
  <si>
    <t>MLESE571111018471</t>
  </si>
  <si>
    <t>โล่ 55620</t>
  </si>
  <si>
    <t>E3J3E-018460</t>
  </si>
  <si>
    <t>MLESE571111018460</t>
  </si>
  <si>
    <t>โล่ 55583</t>
  </si>
  <si>
    <t>รถจักรยานยนต์ ยี่ห้อฮอนด้า  รุ่น PCX 150 สีเทา-ดำ</t>
  </si>
  <si>
    <t>KF20E-4235216</t>
  </si>
  <si>
    <t>MLHKF208XF5235216</t>
  </si>
  <si>
    <t>โล่ 95320</t>
  </si>
  <si>
    <t>รถจักรยานยนต์ ยี่ห้อฮอนด้า  รุ่น PCX 150 สีดำ-แดง</t>
  </si>
  <si>
    <t>KF20E-4230786</t>
  </si>
  <si>
    <t>MLHKF2084F5230786</t>
  </si>
  <si>
    <t>โล่ 95321</t>
  </si>
  <si>
    <t>KF20E-4228970</t>
  </si>
  <si>
    <t>MLHKF2089F5228970</t>
  </si>
  <si>
    <t>โล่ 95322</t>
  </si>
  <si>
    <t>KF20E-4234959</t>
  </si>
  <si>
    <t>MLHKF2087F5234959</t>
  </si>
  <si>
    <t>โล่ 95323</t>
  </si>
  <si>
    <t>KF20E-4228798</t>
  </si>
  <si>
    <t>MLHKF2081F5228798</t>
  </si>
  <si>
    <t>โล่ 95324</t>
  </si>
  <si>
    <t>KF20E-4233078</t>
  </si>
  <si>
    <t>MLHKF2083F5233078</t>
  </si>
  <si>
    <t>โล่ 95325</t>
  </si>
  <si>
    <t>KF20E-4224436</t>
  </si>
  <si>
    <t>MLHKF2082F5224436</t>
  </si>
  <si>
    <t>โล่ 95326</t>
  </si>
  <si>
    <t>รถจักรยานยนต์ ยี่ห้อยามาฮ่า  รุ่น GT 125 สีแดง-ดำ</t>
  </si>
  <si>
    <t>MH3SE902111049939</t>
  </si>
  <si>
    <t>E3R4E-0348475</t>
  </si>
  <si>
    <t>โล่ 61701</t>
  </si>
  <si>
    <t>รถจักรยานยนต์ ยี่ห้อยามาฮ่า  รุ่น GT 125 สีน้ำเงิน-ขาว</t>
  </si>
  <si>
    <t>MH3SE902111050457</t>
  </si>
  <si>
    <t>E3R4E-0350697</t>
  </si>
  <si>
    <t>โล่ 61702</t>
  </si>
  <si>
    <t>รถจักรยานยนต์ ยี่ห้อยามาฮ่า  รุ่น GT 125 สีเทา-ดำ</t>
  </si>
  <si>
    <t>MH3SE902111049162</t>
  </si>
  <si>
    <t>E3R4E-0346205</t>
  </si>
  <si>
    <t>โล่ 61703</t>
  </si>
  <si>
    <t>รถจักรยานยนต์ ยี่ห้อยามาฮ่า  รุ่น N-MAX สีขาว</t>
  </si>
  <si>
    <t>G3E4E-0214853</t>
  </si>
  <si>
    <t>MH3SG315111014680</t>
  </si>
  <si>
    <t>โล่ 36547</t>
  </si>
  <si>
    <t>G3E4E-0532227</t>
  </si>
  <si>
    <t>MH3SG315111034738</t>
  </si>
  <si>
    <t>โล่ 66070</t>
  </si>
  <si>
    <t>G3E4E-0532225</t>
  </si>
  <si>
    <t>MH3SG315111034740</t>
  </si>
  <si>
    <t>โล่ 66071</t>
  </si>
  <si>
    <t>G3E4E-0532224</t>
  </si>
  <si>
    <t>MH3SG315111034753</t>
  </si>
  <si>
    <t>โล่ 66072</t>
  </si>
  <si>
    <t>G3E4E-0535582</t>
  </si>
  <si>
    <t>MH3SG315111034891</t>
  </si>
  <si>
    <t>โล่ 66073</t>
  </si>
  <si>
    <t>G3E4E-0535572</t>
  </si>
  <si>
    <t>MH3SG315111034901</t>
  </si>
  <si>
    <t>โล่ 66074</t>
  </si>
  <si>
    <t>G3E4E-0535819</t>
  </si>
  <si>
    <t>MH3SG315111034929</t>
  </si>
  <si>
    <t>โล่ 66075</t>
  </si>
  <si>
    <t>G3E4E-0535820</t>
  </si>
  <si>
    <t>MH3SG315111034930</t>
  </si>
  <si>
    <t>โล่ 66076</t>
  </si>
  <si>
    <t>G3E4E-0535834</t>
  </si>
  <si>
    <t>MH3SG315111034936</t>
  </si>
  <si>
    <t>โล่ 66077</t>
  </si>
  <si>
    <t>G3E4E-0535825</t>
  </si>
  <si>
    <t>MH3SG315111034938</t>
  </si>
  <si>
    <t>โล่ 66078</t>
  </si>
  <si>
    <t>G3E4E-0535840</t>
  </si>
  <si>
    <t>MH3SG315111034942</t>
  </si>
  <si>
    <t>โล่ 66079</t>
  </si>
  <si>
    <t>G3E4E-0535847</t>
  </si>
  <si>
    <t>MH3SG315111034955</t>
  </si>
  <si>
    <t>โล่ 66080</t>
  </si>
  <si>
    <t>G3E4E-0535846</t>
  </si>
  <si>
    <t>MH3SG315111034956</t>
  </si>
  <si>
    <t>โล่ 66081</t>
  </si>
  <si>
    <t>G3E4E-0535843</t>
  </si>
  <si>
    <t>MH3SG315111034963</t>
  </si>
  <si>
    <t>โล่ 66082</t>
  </si>
  <si>
    <t>G3E4E-0551388</t>
  </si>
  <si>
    <t>MH3SG315111036309</t>
  </si>
  <si>
    <t>โล่ 66083</t>
  </si>
  <si>
    <t>G3E4E-0551306</t>
  </si>
  <si>
    <t>MH3SG315111036326</t>
  </si>
  <si>
    <t>โล่ 66084</t>
  </si>
  <si>
    <t>G3E4E-0551297</t>
  </si>
  <si>
    <t>MH3SG315111036331</t>
  </si>
  <si>
    <t>โล่ 66085</t>
  </si>
  <si>
    <t>G3E4E-0551296</t>
  </si>
  <si>
    <t>MH3SG315111036332</t>
  </si>
  <si>
    <t>โล่ 66086</t>
  </si>
  <si>
    <t>G3E4E-0551403</t>
  </si>
  <si>
    <t>MH3SG315111036335</t>
  </si>
  <si>
    <t>โล่ 66087</t>
  </si>
  <si>
    <t>G3E4E-0551320</t>
  </si>
  <si>
    <t>MH3SG315111036338</t>
  </si>
  <si>
    <t>โล่ 66088</t>
  </si>
  <si>
    <t>G3E4E-0551379</t>
  </si>
  <si>
    <t>MH3SG315111036341</t>
  </si>
  <si>
    <t>โล่ 66089</t>
  </si>
  <si>
    <t>G3E4E-0551377</t>
  </si>
  <si>
    <t>MH3SG315111036343</t>
  </si>
  <si>
    <t>โล่ 66090</t>
  </si>
  <si>
    <t>G3E4E-0551376</t>
  </si>
  <si>
    <t>MH3SG315111036344</t>
  </si>
  <si>
    <t>โล่ 66091</t>
  </si>
  <si>
    <t>G3E4E-0551400</t>
  </si>
  <si>
    <t>MH3SG315111036346</t>
  </si>
  <si>
    <t>โล่ 66092</t>
  </si>
  <si>
    <t>G3E4E-0551310</t>
  </si>
  <si>
    <t>MH3SG315111036350</t>
  </si>
  <si>
    <t>โล่ 66093</t>
  </si>
  <si>
    <t>G3E4E-0551308</t>
  </si>
  <si>
    <t>MH3SG315111036352</t>
  </si>
  <si>
    <t>โล่ 66094</t>
  </si>
  <si>
    <t>G3E4E-0554742</t>
  </si>
  <si>
    <t>MH3SG315111036527</t>
  </si>
  <si>
    <t>โล่ 66095</t>
  </si>
  <si>
    <t>G3E4E-0554764</t>
  </si>
  <si>
    <t>MH3SG315111036529</t>
  </si>
  <si>
    <t>โล่ 66096</t>
  </si>
  <si>
    <t>G3E4E-0554761</t>
  </si>
  <si>
    <t>MH3SG315111036532</t>
  </si>
  <si>
    <t>โล่ 66097</t>
  </si>
  <si>
    <t>G3E4E-0554749</t>
  </si>
  <si>
    <t>MH3SG315111036543</t>
  </si>
  <si>
    <t>โล่ 66098</t>
  </si>
  <si>
    <t>G3E4E-0556433</t>
  </si>
  <si>
    <t>MH3SG315111036653</t>
  </si>
  <si>
    <t>โล่ 66099</t>
  </si>
  <si>
    <t>G3E4E-0433618</t>
  </si>
  <si>
    <t>MH3SG315111026654</t>
  </si>
  <si>
    <t>โล่ 39498</t>
  </si>
  <si>
    <t>G3E4E-0433740</t>
  </si>
  <si>
    <t>MH3SG315111026659</t>
  </si>
  <si>
    <t>โล่ 39555</t>
  </si>
  <si>
    <t>G3E4E-0433736</t>
  </si>
  <si>
    <t>MH3SG315111026668</t>
  </si>
  <si>
    <t>โล่ 39707</t>
  </si>
  <si>
    <t>G3E4E-0433733</t>
  </si>
  <si>
    <t>MH3SG315111026673</t>
  </si>
  <si>
    <t>โล่ 39768</t>
  </si>
  <si>
    <t>G3E4E-0434458</t>
  </si>
  <si>
    <t>MH3SG315111026729</t>
  </si>
  <si>
    <t>โล่ 39769</t>
  </si>
  <si>
    <t>G3E4E-0434367</t>
  </si>
  <si>
    <t>MH3SG315111026734</t>
  </si>
  <si>
    <t>โล่ 39788</t>
  </si>
  <si>
    <t>G3E4E-0434365</t>
  </si>
  <si>
    <t>MH3SG315111026735</t>
  </si>
  <si>
    <t>โล่ 39795</t>
  </si>
  <si>
    <t>G3E4E-0434384</t>
  </si>
  <si>
    <t>MH3SG315111026744</t>
  </si>
  <si>
    <t>โล่ 39909</t>
  </si>
  <si>
    <t>G3E4E-0434460</t>
  </si>
  <si>
    <t>MH3SG315111026748</t>
  </si>
  <si>
    <t>โล่ 39910</t>
  </si>
  <si>
    <t>G3E4E-0434472</t>
  </si>
  <si>
    <t>MH3SG315111026754</t>
  </si>
  <si>
    <t>โล่ 39913</t>
  </si>
  <si>
    <t>G3E4E-0435084</t>
  </si>
  <si>
    <t>MH3SG315111026851</t>
  </si>
  <si>
    <t>โล่ 39931</t>
  </si>
  <si>
    <t>G3E4E-0435114</t>
  </si>
  <si>
    <t>MH3SG315111026881</t>
  </si>
  <si>
    <t>โล่ 39932</t>
  </si>
  <si>
    <t>สน.พลับพลาไชย 1</t>
  </si>
  <si>
    <t xml:space="preserve">รถกระบะ ยี่ห้อโตโยต้า รุ่น รีโว่ สีบรอนซ์เงิน    </t>
  </si>
  <si>
    <t>2GD-4385394</t>
  </si>
  <si>
    <t>MR0CB8CC600296378</t>
  </si>
  <si>
    <t>โล่ 07539</t>
  </si>
  <si>
    <t>2GD-4381247</t>
  </si>
  <si>
    <t>MR0CB8CC600296106</t>
  </si>
  <si>
    <t>โล่ 07540</t>
  </si>
  <si>
    <t>รถยกลากจูง ยี่ห้ออีซูซุ รุ่น NMR85EXXXS  สีขาว</t>
  </si>
  <si>
    <t>4JJ1-SP2016</t>
  </si>
  <si>
    <t>MP1NMR85EFT103454</t>
  </si>
  <si>
    <t>โล่ 06895</t>
  </si>
  <si>
    <t>4JJ1-SP2009</t>
  </si>
  <si>
    <t>MP1NMR85EFT103447</t>
  </si>
  <si>
    <t>โล่ 06896</t>
  </si>
  <si>
    <t>รถจักรยานยนต์ ยี่ห้อฮอนด้า รุ่น CBR 300R สีเลือดหมู</t>
  </si>
  <si>
    <t>NC51E- 4104260</t>
  </si>
  <si>
    <t>MLHNC5179F5104260</t>
  </si>
  <si>
    <t>โล่ 94494</t>
  </si>
  <si>
    <t>NC51E- 4102786</t>
  </si>
  <si>
    <t>MLHNC5174F5102786</t>
  </si>
  <si>
    <t>โล่ 94495</t>
  </si>
  <si>
    <t>NC51E- 4102796</t>
  </si>
  <si>
    <t>MLHNC5177F5102796</t>
  </si>
  <si>
    <t>โล่ 94496</t>
  </si>
  <si>
    <t>NC51E- 4102815</t>
  </si>
  <si>
    <t>MLHNC5177F5102815</t>
  </si>
  <si>
    <t>โล่ 94497</t>
  </si>
  <si>
    <t>NC51E- 4102823</t>
  </si>
  <si>
    <t>MLHNC5176F5102823</t>
  </si>
  <si>
    <t>โล่ 94498</t>
  </si>
  <si>
    <t>NC51E- 4102832</t>
  </si>
  <si>
    <t>MLHNC5177F5102832</t>
  </si>
  <si>
    <t>โล่ 94499</t>
  </si>
  <si>
    <t>NC51E- 4102849</t>
  </si>
  <si>
    <t>MLHNC5172F5102849</t>
  </si>
  <si>
    <t>โล่ 94500</t>
  </si>
  <si>
    <t>NC51E- 4102958</t>
  </si>
  <si>
    <t>MLHNC5177F5102958</t>
  </si>
  <si>
    <t>โล่ 94501</t>
  </si>
  <si>
    <t>NC51E- 4103713</t>
  </si>
  <si>
    <t>MLHNC5174F5103713</t>
  </si>
  <si>
    <t>โล่ 94502</t>
  </si>
  <si>
    <t>NC51E- 4103731</t>
  </si>
  <si>
    <t>MLHNC5176F5103731</t>
  </si>
  <si>
    <t>โล่ 94503</t>
  </si>
  <si>
    <t>NC51E- 4103765</t>
  </si>
  <si>
    <t>MLHNC5171F5103765</t>
  </si>
  <si>
    <t>โล่ 94504</t>
  </si>
  <si>
    <t>NC51E- 4102798</t>
  </si>
  <si>
    <t>MLHNC5170F5102798</t>
  </si>
  <si>
    <t>โล่ 94505</t>
  </si>
  <si>
    <t>NC51E- 4102909</t>
  </si>
  <si>
    <t>MLHNC5175F5102909</t>
  </si>
  <si>
    <t>โล่ 94506</t>
  </si>
  <si>
    <t>NC51E- 4102910</t>
  </si>
  <si>
    <t>MLHNC5171F5102910</t>
  </si>
  <si>
    <t>โล่ 94507</t>
  </si>
  <si>
    <t>NC51E- 4103000</t>
  </si>
  <si>
    <t>MLHNC5170F5103000</t>
  </si>
  <si>
    <t>โล่ 94508</t>
  </si>
  <si>
    <t>NC51E- 4103620</t>
  </si>
  <si>
    <t>MLHNC5178F5103620</t>
  </si>
  <si>
    <t>โล่ 94509</t>
  </si>
  <si>
    <t>NC51E- 4103677</t>
  </si>
  <si>
    <t>MLHNC5174F5103677</t>
  </si>
  <si>
    <t>โล่ 94510</t>
  </si>
  <si>
    <t>NC51E- 4103738</t>
  </si>
  <si>
    <t>MLHNC5179F5103738</t>
  </si>
  <si>
    <t>โล่ 94511</t>
  </si>
  <si>
    <t>NC51E- 4103797</t>
  </si>
  <si>
    <t>MLHNC5173F5103797</t>
  </si>
  <si>
    <t>โล่ 94512</t>
  </si>
  <si>
    <t>NC51E- 4103810</t>
  </si>
  <si>
    <t>MLHNC5172F5103810</t>
  </si>
  <si>
    <t>โล่ 94513</t>
  </si>
  <si>
    <t>NC51E- 4103812</t>
  </si>
  <si>
    <t>MLHNC5176F5103812</t>
  </si>
  <si>
    <t>โล่ 94514</t>
  </si>
  <si>
    <t>NC51E- 4123857</t>
  </si>
  <si>
    <t>MLHNC5177F5123857</t>
  </si>
  <si>
    <t>โล่ 67266</t>
  </si>
  <si>
    <t>NC51E- 4123863</t>
  </si>
  <si>
    <t>MLHNC5172F5123863</t>
  </si>
  <si>
    <t>โล่ 67267</t>
  </si>
  <si>
    <t>NC51E- 4123864</t>
  </si>
  <si>
    <t>MLHNC5174F5123864</t>
  </si>
  <si>
    <t>โล่ 67268</t>
  </si>
  <si>
    <t>NC51E- 4123867</t>
  </si>
  <si>
    <t>MLHNC517XF5123867</t>
  </si>
  <si>
    <t>โล่ 67269</t>
  </si>
  <si>
    <t>NC51E- 4123890</t>
  </si>
  <si>
    <t>MLHNC5175F5123890</t>
  </si>
  <si>
    <t>โล่ 67270</t>
  </si>
  <si>
    <t>NC51E- 4123893</t>
  </si>
  <si>
    <t>MLHNC5170F5123893</t>
  </si>
  <si>
    <t>โล่ 67271</t>
  </si>
  <si>
    <t>NC51E- 4123894</t>
  </si>
  <si>
    <t>MLHNC5172F5123894</t>
  </si>
  <si>
    <t>โล่ 67272</t>
  </si>
  <si>
    <t>NC51E- 4123895</t>
  </si>
  <si>
    <t>MLHNC5174F5123895</t>
  </si>
  <si>
    <t>โล่ 67273</t>
  </si>
  <si>
    <t>NC51E- 4123906</t>
  </si>
  <si>
    <t>MLHNC5175F5123906</t>
  </si>
  <si>
    <t>โล่ 67274</t>
  </si>
  <si>
    <t>NC51E- 4123956</t>
  </si>
  <si>
    <t>MLHNC5179F5123956</t>
  </si>
  <si>
    <t>โล่ 67275</t>
  </si>
  <si>
    <t>NC51E- 4123987</t>
  </si>
  <si>
    <t>MLHNC5179F5123987</t>
  </si>
  <si>
    <t>โล่ 67276</t>
  </si>
  <si>
    <t>NC51E- 4124017</t>
  </si>
  <si>
    <t>MLHNC5171F5124017</t>
  </si>
  <si>
    <t>โล่ 67277</t>
  </si>
  <si>
    <t>NC51E- 4123723</t>
  </si>
  <si>
    <t>MLHNC5178F5123723</t>
  </si>
  <si>
    <t>โล่ 67278</t>
  </si>
  <si>
    <t>NC51E- 4123759</t>
  </si>
  <si>
    <t>MLHNC5177F5123759</t>
  </si>
  <si>
    <t>โล่ 67279</t>
  </si>
  <si>
    <t>NC51E- 4123765</t>
  </si>
  <si>
    <t>MLHNC5172F5123765</t>
  </si>
  <si>
    <t>โล่ 67280</t>
  </si>
  <si>
    <t>NC51E- 4123783</t>
  </si>
  <si>
    <t>MLHNC5174F5123783</t>
  </si>
  <si>
    <t>โล่ 67281</t>
  </si>
  <si>
    <t>NC51E- 4123806</t>
  </si>
  <si>
    <t>MLHNC5171F5123806</t>
  </si>
  <si>
    <t>โล่ 67282</t>
  </si>
  <si>
    <t>NC51E- 4123811</t>
  </si>
  <si>
    <t>MLHNC5175F5123811</t>
  </si>
  <si>
    <t>โล่ 67283</t>
  </si>
  <si>
    <t>NC51E- 4123837</t>
  </si>
  <si>
    <t>MLHNC5171F5123837</t>
  </si>
  <si>
    <t>โล่ 67284</t>
  </si>
  <si>
    <t>NC51E- 4123844</t>
  </si>
  <si>
    <t>MLHNC5179F5123844</t>
  </si>
  <si>
    <t>โล่ 67285</t>
  </si>
  <si>
    <t>NC51E- 4123846</t>
  </si>
  <si>
    <t>MLHNC5172F5123846</t>
  </si>
  <si>
    <t>โล่ 67286</t>
  </si>
  <si>
    <t>NC51E- 4123855</t>
  </si>
  <si>
    <t>MLHNC5173F5123855</t>
  </si>
  <si>
    <t>โล่ 67287</t>
  </si>
  <si>
    <t>NC51E- 4123858</t>
  </si>
  <si>
    <t>MLHNC5179F5123858</t>
  </si>
  <si>
    <t>โล่ 67288</t>
  </si>
  <si>
    <t>NC51E- 4123873</t>
  </si>
  <si>
    <t>MLHNC5175F5123873</t>
  </si>
  <si>
    <t>โล่ 67289</t>
  </si>
  <si>
    <t>รถจักรยานยนต์ ยี่ห้อฮอนด้า รุ่น CBR 300R สีเหลือง-ดำ</t>
  </si>
  <si>
    <t>NC51E- 4302918</t>
  </si>
  <si>
    <t>MLHNC5175H5302918</t>
  </si>
  <si>
    <t>โล่ 67117</t>
  </si>
  <si>
    <t>NC51E- 4302925</t>
  </si>
  <si>
    <t>MLHNC5172H5302925</t>
  </si>
  <si>
    <t>โล่ 67118</t>
  </si>
  <si>
    <t>NC51E- 4302954</t>
  </si>
  <si>
    <t>MLHNC5179H5302954</t>
  </si>
  <si>
    <t>โล่ 67119</t>
  </si>
  <si>
    <t>รถจักรยานยนต์ ยี่ห้อฮอนด้า รุ่น CBR 150R สี แดง-ดำ</t>
  </si>
  <si>
    <t>KC17E-0607086</t>
  </si>
  <si>
    <t>MLHKC1785H5607086</t>
  </si>
  <si>
    <t>โล่ 67081</t>
  </si>
  <si>
    <t>รถจักรยานยนต์ ยี่ห้อยามาฮ่า รุ่น n-max สีขาว</t>
  </si>
  <si>
    <t>G3E4E-0432508</t>
  </si>
  <si>
    <t>MH3SG315111026527</t>
  </si>
  <si>
    <t>โล่ 40164</t>
  </si>
  <si>
    <t>G3E4E-0432494</t>
  </si>
  <si>
    <t>MH3SG315111026529</t>
  </si>
  <si>
    <t>โล่ 40165</t>
  </si>
  <si>
    <t>G3E4E-0432484</t>
  </si>
  <si>
    <t>MH3SG315111026535</t>
  </si>
  <si>
    <t>โล่ 40166</t>
  </si>
  <si>
    <t>G3E4E-0432496</t>
  </si>
  <si>
    <t>MH3SG315111026543</t>
  </si>
  <si>
    <t>โล่ 40167</t>
  </si>
  <si>
    <t>G3E4E-0432514</t>
  </si>
  <si>
    <t>MH3SG315111026545</t>
  </si>
  <si>
    <t>โล่ 40168</t>
  </si>
  <si>
    <t>G3E4E-0432478</t>
  </si>
  <si>
    <t>MH3SG315111026549</t>
  </si>
  <si>
    <t>โล่ 40169</t>
  </si>
  <si>
    <t>G3E4E-0432480</t>
  </si>
  <si>
    <t>MH3SG315111026555</t>
  </si>
  <si>
    <t>โล่ 40170</t>
  </si>
  <si>
    <t>G3E4E-0432490</t>
  </si>
  <si>
    <t>MH3SG315111026562</t>
  </si>
  <si>
    <t>โล่ 40171</t>
  </si>
  <si>
    <t>G3E4E-0436533</t>
  </si>
  <si>
    <t>MH3SG315111027013</t>
  </si>
  <si>
    <t>โล่ 40173</t>
  </si>
  <si>
    <t>G3E4E-0436532</t>
  </si>
  <si>
    <t>MH3SG315111027015</t>
  </si>
  <si>
    <t>โล่ 40224</t>
  </si>
  <si>
    <t>G3E4E-0436553</t>
  </si>
  <si>
    <t>MH3SG315111027017</t>
  </si>
  <si>
    <t>โล่ 40225</t>
  </si>
  <si>
    <t>G3E4E-0436402</t>
  </si>
  <si>
    <t>MH3SG315111027038</t>
  </si>
  <si>
    <t>โล่ 40226</t>
  </si>
  <si>
    <t>G3E4E-0563095</t>
  </si>
  <si>
    <t>MH3SG315111037170</t>
  </si>
  <si>
    <t>โล่ 66194</t>
  </si>
  <si>
    <t>G3E4E-0563109</t>
  </si>
  <si>
    <t>MH3SG315111037200</t>
  </si>
  <si>
    <t>โล่ 66195</t>
  </si>
  <si>
    <t>G3E4E-0565558</t>
  </si>
  <si>
    <t>MH3SG315111037374</t>
  </si>
  <si>
    <t>โล่ 66196</t>
  </si>
  <si>
    <t>G3E4E-0565566</t>
  </si>
  <si>
    <t>MH3SG315111037384</t>
  </si>
  <si>
    <t>โล่ 66197</t>
  </si>
  <si>
    <t>G3E4E-0565544</t>
  </si>
  <si>
    <t>MH3SG315111037394</t>
  </si>
  <si>
    <t>โล่ 66198</t>
  </si>
  <si>
    <t>G3E4E-0565562</t>
  </si>
  <si>
    <t>MH3SG315111037400</t>
  </si>
  <si>
    <t>โล่ 66199</t>
  </si>
  <si>
    <t>G3E4E-0566931</t>
  </si>
  <si>
    <t>MH3SG315111037445</t>
  </si>
  <si>
    <t>โล่ 66200</t>
  </si>
  <si>
    <t>G3E4E-0566904</t>
  </si>
  <si>
    <t>MH3SG315111037453</t>
  </si>
  <si>
    <t>โล่ 66201</t>
  </si>
  <si>
    <t>G3E4E-0566909</t>
  </si>
  <si>
    <t>MH3SG315111037481</t>
  </si>
  <si>
    <t>โล่ 66202</t>
  </si>
  <si>
    <t>G3E4E-0566996</t>
  </si>
  <si>
    <t>MH3SG315111037493</t>
  </si>
  <si>
    <t>โล่ 66203</t>
  </si>
  <si>
    <t>G3E4E-0567423</t>
  </si>
  <si>
    <t>MH3SG315111037574</t>
  </si>
  <si>
    <t>โล่ 66204</t>
  </si>
  <si>
    <t>G3E4E-0567447</t>
  </si>
  <si>
    <t>MH3SG315111037578</t>
  </si>
  <si>
    <t>โล่ 66205</t>
  </si>
  <si>
    <t>G3E4E-0567444</t>
  </si>
  <si>
    <t>MH3SG315111037581</t>
  </si>
  <si>
    <t>โล่ 66206</t>
  </si>
  <si>
    <t>G3E4E-0568621</t>
  </si>
  <si>
    <t>MH3SG315111037652</t>
  </si>
  <si>
    <t>โล่ 66207</t>
  </si>
  <si>
    <t>G3E4E-0569054</t>
  </si>
  <si>
    <t>MH3SG315111037743</t>
  </si>
  <si>
    <t>โล่ 66208</t>
  </si>
  <si>
    <t>G3E4E-0535590</t>
  </si>
  <si>
    <t>MH3SG315111034899</t>
  </si>
  <si>
    <t>โล่ 66209</t>
  </si>
  <si>
    <t>G3E4E-0535603</t>
  </si>
  <si>
    <t>MH3SG315111034910</t>
  </si>
  <si>
    <t>โล่ 66210</t>
  </si>
  <si>
    <t>G3E4E-0566988</t>
  </si>
  <si>
    <t>MH3SG315111037509</t>
  </si>
  <si>
    <t>โล่ 66211</t>
  </si>
  <si>
    <t>G3E4E-0567007</t>
  </si>
  <si>
    <t>MH3SG315111037518</t>
  </si>
  <si>
    <t>โล่ 66212</t>
  </si>
  <si>
    <t>G3E4E-0567009</t>
  </si>
  <si>
    <t>MH3SG315111037524</t>
  </si>
  <si>
    <t>โล่ 66213</t>
  </si>
  <si>
    <t>G3E4E-0567421</t>
  </si>
  <si>
    <t>MH3SG315111037576</t>
  </si>
  <si>
    <t>โล่ 66214</t>
  </si>
  <si>
    <t>G3E4E-0568642</t>
  </si>
  <si>
    <t>MH3SG315111037647</t>
  </si>
  <si>
    <t>โล่ 66215</t>
  </si>
  <si>
    <t>G3E4E-0568618</t>
  </si>
  <si>
    <t>MH3SG315111037671</t>
  </si>
  <si>
    <t>โล่ 66216</t>
  </si>
  <si>
    <t>G3E4E-0568636</t>
  </si>
  <si>
    <t>MH3SG315111037674</t>
  </si>
  <si>
    <t>โล่ 66217</t>
  </si>
  <si>
    <t>G3E4E-0568650</t>
  </si>
  <si>
    <t>MH3SG315111037680</t>
  </si>
  <si>
    <t>โล่ 66218</t>
  </si>
  <si>
    <t>รถจักรยานยนต์ ยี่ห้อยามาฮ่า รุ่น มีโอ 125i สีขาว</t>
  </si>
  <si>
    <t>E3J3E- 018480</t>
  </si>
  <si>
    <t>MLESE571111 018480</t>
  </si>
  <si>
    <t>โล่ 55637</t>
  </si>
  <si>
    <t>E3J3E- 018493</t>
  </si>
  <si>
    <t>MLESE571111 018493</t>
  </si>
  <si>
    <t>โล่ 55643</t>
  </si>
  <si>
    <t>MH3SE9021110 50694</t>
  </si>
  <si>
    <t>E3R4E-03 51635</t>
  </si>
  <si>
    <t>โล่ 61737</t>
  </si>
  <si>
    <t>MH3SE9021111 51003</t>
  </si>
  <si>
    <t>E3R4E-03 53077</t>
  </si>
  <si>
    <t>โล่ 61738</t>
  </si>
  <si>
    <t>MH3SE9021112 48620</t>
  </si>
  <si>
    <t>E3R4E-03 44563</t>
  </si>
  <si>
    <t>โล่ 61739</t>
  </si>
  <si>
    <t>รวม 95 คัน</t>
  </si>
  <si>
    <t>สน.พลับพลาไชย 2</t>
  </si>
  <si>
    <t>รถจักรยานยนต์ ยี่ห้อยามาฮ่า รุ่น Mio 125i (RR) สีขาว</t>
  </si>
  <si>
    <t>E3J3E-018496</t>
  </si>
  <si>
    <t>MLESE 571111 018496</t>
  </si>
  <si>
    <t>โล่ 55647</t>
  </si>
  <si>
    <t>E3J3E-018497</t>
  </si>
  <si>
    <t>MLESE 571111 018497</t>
  </si>
  <si>
    <t>โล่ 55651</t>
  </si>
  <si>
    <t>NC51E-4 103435</t>
  </si>
  <si>
    <t>MLHNC5172F5 103435</t>
  </si>
  <si>
    <t>โล่ 94519</t>
  </si>
  <si>
    <t>NC51E-4 103461</t>
  </si>
  <si>
    <t>MLHNC5173F5 103461</t>
  </si>
  <si>
    <t>โล่ 94520</t>
  </si>
  <si>
    <t>NC51E-4 104037</t>
  </si>
  <si>
    <t>MLHNC5176F5 104037</t>
  </si>
  <si>
    <t>โล่ 94522</t>
  </si>
  <si>
    <t>NC51E-4 104135</t>
  </si>
  <si>
    <t>MLHNC5176F5 104135</t>
  </si>
  <si>
    <t>โล่ 94523</t>
  </si>
  <si>
    <t>NC51E-4 104139</t>
  </si>
  <si>
    <t>MLHNC5173F5 104139</t>
  </si>
  <si>
    <t>โล่ 94524</t>
  </si>
  <si>
    <t>NC51E-4 102885</t>
  </si>
  <si>
    <t>MLHNC5176F5 102885</t>
  </si>
  <si>
    <t>โล่ 94525</t>
  </si>
  <si>
    <t>NC51E-4 102904</t>
  </si>
  <si>
    <t>MLHNC5176F5 102904</t>
  </si>
  <si>
    <t>โล่ 94526</t>
  </si>
  <si>
    <t>NC51E-4 102905</t>
  </si>
  <si>
    <t>MLHNC5178F5 102905</t>
  </si>
  <si>
    <t>โล่ 94527</t>
  </si>
  <si>
    <t>NC51E-4 102926</t>
  </si>
  <si>
    <t>MLHNC5175F5 102926</t>
  </si>
  <si>
    <t>โล่ 94528</t>
  </si>
  <si>
    <t>NC51E-4 102948</t>
  </si>
  <si>
    <t>MLHNC5174F5 102948</t>
  </si>
  <si>
    <t>โล่ 94529</t>
  </si>
  <si>
    <t>NC51E-4 103741</t>
  </si>
  <si>
    <t>MLHNC5176F5 103741</t>
  </si>
  <si>
    <t>โล่ 94530</t>
  </si>
  <si>
    <t>MLHNC5179F5 103741</t>
  </si>
  <si>
    <t>โล่ 94531</t>
  </si>
  <si>
    <t>NC51E-4 103744</t>
  </si>
  <si>
    <t>MLHNC5174F5 103744</t>
  </si>
  <si>
    <t>โล่ 94532</t>
  </si>
  <si>
    <t>NC51E-4 103751</t>
  </si>
  <si>
    <t>MLHNC5171F5 103751</t>
  </si>
  <si>
    <t>โล่ 94533</t>
  </si>
  <si>
    <t>NC51E-4 103759</t>
  </si>
  <si>
    <t>MLHNC5176F5 103759</t>
  </si>
  <si>
    <t>โล่ 94534</t>
  </si>
  <si>
    <t>NC51E-4 102773</t>
  </si>
  <si>
    <t>MLHNC5176F5 102773</t>
  </si>
  <si>
    <t>โล่ 94535</t>
  </si>
  <si>
    <t>NC51E-4 102906</t>
  </si>
  <si>
    <t>MLHNC517XF5 102906</t>
  </si>
  <si>
    <t>โล่ 94536</t>
  </si>
  <si>
    <t>NC51E-4 102919</t>
  </si>
  <si>
    <t>MLHNC5178F5 102919</t>
  </si>
  <si>
    <t>โล่ 94537</t>
  </si>
  <si>
    <t>NC51E-4 102927</t>
  </si>
  <si>
    <t>MLHNC5177F5 102927</t>
  </si>
  <si>
    <t>โล่ 94538</t>
  </si>
  <si>
    <t>NC51E-4 102990</t>
  </si>
  <si>
    <t>MLHNC5173F5 102990</t>
  </si>
  <si>
    <t>โล่ 94539</t>
  </si>
  <si>
    <t>NC51E-4 103641</t>
  </si>
  <si>
    <t>MLHNC5175F5 103641</t>
  </si>
  <si>
    <t>โล่ 94541</t>
  </si>
  <si>
    <t>NC51E-4 103673</t>
  </si>
  <si>
    <t>MLHNC5177F5 103673</t>
  </si>
  <si>
    <t>โล่ 94542</t>
  </si>
  <si>
    <t>NC51E-4 103755</t>
  </si>
  <si>
    <t>MLHNC5179F5 103755</t>
  </si>
  <si>
    <t>โล่ 94544</t>
  </si>
  <si>
    <t>MH3SE9021110 49902</t>
  </si>
  <si>
    <t>E3R4E-03 48186</t>
  </si>
  <si>
    <t>โล่ 61740</t>
  </si>
  <si>
    <t>MH3SE9021110 50792</t>
  </si>
  <si>
    <t>E3R4E-03 52236</t>
  </si>
  <si>
    <t>โล่ 61741</t>
  </si>
  <si>
    <t>MH3SE9021110 49146</t>
  </si>
  <si>
    <t>E3R4E-03 46188</t>
  </si>
  <si>
    <t>โล่ 61742</t>
  </si>
  <si>
    <t>G3E4E-0432504</t>
  </si>
  <si>
    <t>MH3SG315111026540</t>
  </si>
  <si>
    <t>โล่ 40227</t>
  </si>
  <si>
    <t>G3E4E-0432497</t>
  </si>
  <si>
    <t>MH3SG315111026542</t>
  </si>
  <si>
    <t>โล่ 40231</t>
  </si>
  <si>
    <t>G3E4E-0432500</t>
  </si>
  <si>
    <t>MH3SG315111026559</t>
  </si>
  <si>
    <t>โล่ 40341</t>
  </si>
  <si>
    <t>G3E4E-0435685</t>
  </si>
  <si>
    <t>MH3SG315111026928</t>
  </si>
  <si>
    <t>โล่ 40362</t>
  </si>
  <si>
    <t>G3E4E-0435675</t>
  </si>
  <si>
    <t>MH3SG315111026936</t>
  </si>
  <si>
    <t>โล่ 40364</t>
  </si>
  <si>
    <t>G3E4E-0435699</t>
  </si>
  <si>
    <t>MH3SG315111026941</t>
  </si>
  <si>
    <t>โล่ 40461</t>
  </si>
  <si>
    <t>G3E4E-0436531</t>
  </si>
  <si>
    <t>MH3SG315111027016</t>
  </si>
  <si>
    <t>โล่ 40462</t>
  </si>
  <si>
    <t>G3E4E-0436432</t>
  </si>
  <si>
    <t>MH3SG315111027039</t>
  </si>
  <si>
    <t>โล่ 40463</t>
  </si>
  <si>
    <t>G3E4E-0436420</t>
  </si>
  <si>
    <t>MH3SG315111027046</t>
  </si>
  <si>
    <t>โล่ 40503</t>
  </si>
  <si>
    <t>G3E4E-0436416</t>
  </si>
  <si>
    <t>MH3SG315111027051</t>
  </si>
  <si>
    <t>โล่ 40505</t>
  </si>
  <si>
    <t>G3E4E-0436401</t>
  </si>
  <si>
    <t>MH3SG315111027053</t>
  </si>
  <si>
    <t>โล่ 40605</t>
  </si>
  <si>
    <t>G3E4E-0436400</t>
  </si>
  <si>
    <t>MH3SG315111027055</t>
  </si>
  <si>
    <t>โล่ 40835</t>
  </si>
  <si>
    <t>G3E4E-0535588</t>
  </si>
  <si>
    <t>MH3SG315111034885</t>
  </si>
  <si>
    <t>โล่ 66219</t>
  </si>
  <si>
    <t>G3E4E-0535587</t>
  </si>
  <si>
    <t>MH3SG315111034886</t>
  </si>
  <si>
    <t>โล่ 66220</t>
  </si>
  <si>
    <t>G3E4E-0535585</t>
  </si>
  <si>
    <t>MH3SG315111034888</t>
  </si>
  <si>
    <t>โล่ 66221</t>
  </si>
  <si>
    <t>G3E4E-0535581</t>
  </si>
  <si>
    <t>MH3SG315111034892</t>
  </si>
  <si>
    <t>โล่ 66222</t>
  </si>
  <si>
    <t>G3E4E-0535594</t>
  </si>
  <si>
    <t>MH3SG315111034907</t>
  </si>
  <si>
    <t>โล่ 66223</t>
  </si>
  <si>
    <t>G3E4E-0535602</t>
  </si>
  <si>
    <t>MH3SG315111034911</t>
  </si>
  <si>
    <t>โล่ 66224</t>
  </si>
  <si>
    <t>G3E4E-0535601</t>
  </si>
  <si>
    <t>MH3SG315111034912</t>
  </si>
  <si>
    <t>โล่ 66225</t>
  </si>
  <si>
    <t>G3E4E-0535605</t>
  </si>
  <si>
    <t>MH3SG315111034920</t>
  </si>
  <si>
    <t>โล่ 66226</t>
  </si>
  <si>
    <t>G3E4E-0535598</t>
  </si>
  <si>
    <t>MH3SG315111034923</t>
  </si>
  <si>
    <t>โล่ 66227</t>
  </si>
  <si>
    <t>G3E4E-0567452</t>
  </si>
  <si>
    <t>MH3SG315111037565</t>
  </si>
  <si>
    <t>โล่ 66228</t>
  </si>
  <si>
    <t>G3E4E-0567439</t>
  </si>
  <si>
    <t>MH3SG315111037598</t>
  </si>
  <si>
    <t>โล่ 66229</t>
  </si>
  <si>
    <t>G3E4E-0567433</t>
  </si>
  <si>
    <t>MH3SG315111037604</t>
  </si>
  <si>
    <t>โล่ 66230</t>
  </si>
  <si>
    <t>G3E4E-0568643</t>
  </si>
  <si>
    <t>MH3SG315111037646</t>
  </si>
  <si>
    <t>โล่ 66231</t>
  </si>
  <si>
    <t>G3E4E-0568623</t>
  </si>
  <si>
    <t>MH3SG315111037650</t>
  </si>
  <si>
    <t>โล่ 66232</t>
  </si>
  <si>
    <t>G3E4E-0568613</t>
  </si>
  <si>
    <t>MH3SG315111037660</t>
  </si>
  <si>
    <t>โล่ 66233</t>
  </si>
  <si>
    <t>G3E4E-0568648</t>
  </si>
  <si>
    <t>MH3SG315111037661</t>
  </si>
  <si>
    <t>โล่ 66234</t>
  </si>
  <si>
    <t>G3E4E-0568631</t>
  </si>
  <si>
    <t>MH3SG315111037666</t>
  </si>
  <si>
    <t>โล่ 66235</t>
  </si>
  <si>
    <t>G3E4E-0568629</t>
  </si>
  <si>
    <t>MH3SG315111037668</t>
  </si>
  <si>
    <t>โล่ 66236</t>
  </si>
  <si>
    <t>G3E4E-0568620</t>
  </si>
  <si>
    <t>MH3SG315111037669</t>
  </si>
  <si>
    <t>โล่ 66237</t>
  </si>
  <si>
    <t>G3E4E-0568633</t>
  </si>
  <si>
    <t>MH3SG315111037677</t>
  </si>
  <si>
    <t>โล่ 66238</t>
  </si>
  <si>
    <t>G3E4E-0568652</t>
  </si>
  <si>
    <t>MH3SG315111037679</t>
  </si>
  <si>
    <t>โล่ 66239</t>
  </si>
  <si>
    <t>G3E4E-0568649</t>
  </si>
  <si>
    <t>MH3SG315111037681</t>
  </si>
  <si>
    <t>โล่ 66240</t>
  </si>
  <si>
    <t>G3E4E-0568638</t>
  </si>
  <si>
    <t>MH3SG315111037684</t>
  </si>
  <si>
    <t>โล่ 66241</t>
  </si>
  <si>
    <t>G3E4E-0569005</t>
  </si>
  <si>
    <t>MH3SG315111037745</t>
  </si>
  <si>
    <t>โล่ 66242</t>
  </si>
  <si>
    <t>G3E4E-0569002</t>
  </si>
  <si>
    <t>MH3SG315111037747</t>
  </si>
  <si>
    <t>โล่ 66243</t>
  </si>
  <si>
    <t>รถจักรยานยนต์ ยี่ห้อฮอนด้า รุ่น CBR 150 R สีแดง-ดำ</t>
  </si>
  <si>
    <t>KC17E-0607091</t>
  </si>
  <si>
    <t>MLHKC1789H5607091</t>
  </si>
  <si>
    <t>โล่ 67082</t>
  </si>
  <si>
    <t>รถจักรยานยนต์ ยี่ห้อฮอนด้า รุ่น CBR 300 R สีเหลือง-ดำ</t>
  </si>
  <si>
    <t>NC51E-4302987</t>
  </si>
  <si>
    <t>MLHNC5172H5302987</t>
  </si>
  <si>
    <t>โล่ 67120</t>
  </si>
  <si>
    <t>รถจักรยานยนต์ ยี่ห้อฮอนด้า รุ่น CBR 300 R สีแดง</t>
  </si>
  <si>
    <t>NC51E-4400452</t>
  </si>
  <si>
    <t>MLHNC5177J5400452</t>
  </si>
  <si>
    <t>โล่ 67121</t>
  </si>
  <si>
    <t>NC51E-4400463</t>
  </si>
  <si>
    <t>MLHNC5171J5400463</t>
  </si>
  <si>
    <t>โล่ 67122</t>
  </si>
  <si>
    <t>NC51E-4123876</t>
  </si>
  <si>
    <t>MLHNC5170F5123876</t>
  </si>
  <si>
    <t>โล่ 67290</t>
  </si>
  <si>
    <t>NC51E-4123877</t>
  </si>
  <si>
    <t>MLHNC5172F5123877</t>
  </si>
  <si>
    <t>โล่ 67291</t>
  </si>
  <si>
    <t>NC51E-4123903</t>
  </si>
  <si>
    <t>MLHNC517XF5123903</t>
  </si>
  <si>
    <t>โล่ 67292</t>
  </si>
  <si>
    <t>NC51E-4123921</t>
  </si>
  <si>
    <t>MLHNC5171F5123921</t>
  </si>
  <si>
    <t>โล่ 67293</t>
  </si>
  <si>
    <t>NC51E-4123936</t>
  </si>
  <si>
    <t>MLHNC5173F5123936</t>
  </si>
  <si>
    <t>โล่ 67294</t>
  </si>
  <si>
    <t>NC51E-4123968</t>
  </si>
  <si>
    <t>MLHNC5175F5123968</t>
  </si>
  <si>
    <t>โล่ 67295</t>
  </si>
  <si>
    <t>NC51E-4123985</t>
  </si>
  <si>
    <t>MLHNC5175F5123985</t>
  </si>
  <si>
    <t>โล่ 67296</t>
  </si>
  <si>
    <t>NC51E-4123998</t>
  </si>
  <si>
    <t>MLHNC5173F5123998</t>
  </si>
  <si>
    <t>โล่ 67297</t>
  </si>
  <si>
    <t>NC51E-4123360</t>
  </si>
  <si>
    <t>MLHNC5179F5123360</t>
  </si>
  <si>
    <t>โล่ 67298</t>
  </si>
  <si>
    <t>NC51E-4123383</t>
  </si>
  <si>
    <t>MLHNC517F5X123383</t>
  </si>
  <si>
    <t>โล่ 67299</t>
  </si>
  <si>
    <t>NC51E-4123392</t>
  </si>
  <si>
    <t>MLHNC5170F5123392</t>
  </si>
  <si>
    <t>โล่ 67300</t>
  </si>
  <si>
    <t>NC51E-4123407</t>
  </si>
  <si>
    <t>MLHNC5179F5123407</t>
  </si>
  <si>
    <t>โล่ 67301</t>
  </si>
  <si>
    <t>NC51E-4123408</t>
  </si>
  <si>
    <t>MLHNC5170F5123408</t>
  </si>
  <si>
    <t>โล่ 67302</t>
  </si>
  <si>
    <t>NC51E-4123410</t>
  </si>
  <si>
    <t>MLHNC5179F5123410</t>
  </si>
  <si>
    <t>โล่ 67303</t>
  </si>
  <si>
    <t>NC51E-4123428</t>
  </si>
  <si>
    <t>MLHNC5176F5123428</t>
  </si>
  <si>
    <t>โล่ 67304</t>
  </si>
  <si>
    <t>NC51E-4123460</t>
  </si>
  <si>
    <t>MLHNC5172F5123460</t>
  </si>
  <si>
    <t>โล่ 67305</t>
  </si>
  <si>
    <t>NC51E-4123462</t>
  </si>
  <si>
    <t>MLHNC5176F5123462</t>
  </si>
  <si>
    <t>โล่ 67306</t>
  </si>
  <si>
    <t>NC51E-4123483</t>
  </si>
  <si>
    <t>MLHNC5173F5123483</t>
  </si>
  <si>
    <t>โล่ 67307</t>
  </si>
  <si>
    <t>NC51E-4123487</t>
  </si>
  <si>
    <t>MLHNC5170F5123487</t>
  </si>
  <si>
    <t>โล่ 67308</t>
  </si>
  <si>
    <t>NC51E-4123498</t>
  </si>
  <si>
    <t>MLHNC5175F5123498</t>
  </si>
  <si>
    <t>โล่ 67309</t>
  </si>
  <si>
    <t>NC51E-4123550</t>
  </si>
  <si>
    <t>MLHNC5173F5123550</t>
  </si>
  <si>
    <t>โล่ 67310</t>
  </si>
  <si>
    <t>NC51E-4123593</t>
  </si>
  <si>
    <t>MLHNC517XF5123593</t>
  </si>
  <si>
    <t>โล่ 67311</t>
  </si>
  <si>
    <t>NC51E-4123605</t>
  </si>
  <si>
    <t>MLHNC5172F5123605</t>
  </si>
  <si>
    <t>โล่ 67312</t>
  </si>
  <si>
    <t>NC51E-4123608</t>
  </si>
  <si>
    <t>MLHNC5178F5123608</t>
  </si>
  <si>
    <t>โล่ 67313</t>
  </si>
  <si>
    <t>NC51E-4123637</t>
  </si>
  <si>
    <t>MLHNC5174F5123637</t>
  </si>
  <si>
    <t>โล่ 67314</t>
  </si>
  <si>
    <t>NC51E-4123681</t>
  </si>
  <si>
    <t>MLHNC5177F5123681</t>
  </si>
  <si>
    <t>โล่ 67315</t>
  </si>
  <si>
    <t>NC51E-4123692</t>
  </si>
  <si>
    <t>MLHNC5171F5123692</t>
  </si>
  <si>
    <t>โล่ 67316</t>
  </si>
  <si>
    <t>NC51E-4123705</t>
  </si>
  <si>
    <t>MLHNC5176F5123705</t>
  </si>
  <si>
    <t>โล่ 67317</t>
  </si>
  <si>
    <t>รถกระบะ ยี่ห้ออีซูซุ รุ่น  สีขาว-ดำ</t>
  </si>
  <si>
    <t>AJ3156</t>
  </si>
  <si>
    <t>MP1TFR 54 1Y106811</t>
  </si>
  <si>
    <t>โล่ 45426</t>
  </si>
  <si>
    <t>รถกระบะ ยี่ห้ออีซูซุ รุ่น  สีขาว</t>
  </si>
  <si>
    <t>4JA1BV0232</t>
  </si>
  <si>
    <t>MP1TFR 54 H4T105948</t>
  </si>
  <si>
    <t>ณฉ3121</t>
  </si>
  <si>
    <t>รถกระบะ ยี่ห้อโตโยต้า รุ่น HILUX REVO สีบรอนซ์เงิน</t>
  </si>
  <si>
    <t>2 GD-c272821</t>
  </si>
  <si>
    <t>MR0EB8EE600295084</t>
  </si>
  <si>
    <t>โล่ 07541</t>
  </si>
  <si>
    <t>2 GD-4387534</t>
  </si>
  <si>
    <t>MR0EB8EE500296517</t>
  </si>
  <si>
    <t>โล่ 07542</t>
  </si>
  <si>
    <t>รถบรรทุก 3 ตัน 6 ล้อ ยี่ห้ออีซูซุ รุ่น NMR85EXXXS สีขาว</t>
  </si>
  <si>
    <t>4 JJ1-SP2015</t>
  </si>
  <si>
    <t>MP1NMR85EFT103453</t>
  </si>
  <si>
    <t>โล่ 06897</t>
  </si>
  <si>
    <t>4 JJ1-SP2017</t>
  </si>
  <si>
    <t>MP1NMR85EFT103455</t>
  </si>
  <si>
    <t>โล่06898</t>
  </si>
  <si>
    <t>รวม 103 คัน</t>
  </si>
  <si>
    <t>สน.ยานนาวา</t>
  </si>
  <si>
    <t>รถยก ยี่ห้อโตโยต้า รุ่น ไดน่า ปี 1992 สีดำ</t>
  </si>
  <si>
    <t>11B-1183313</t>
  </si>
  <si>
    <t>BU61-8004146</t>
  </si>
  <si>
    <t>โล่ 94042</t>
  </si>
  <si>
    <t>รถยกลากจูง ยี่ห้อโตโยต้า รุ่น ไดน่า ปี 1995 สีดำ-ขาว</t>
  </si>
  <si>
    <t>14B-1398848</t>
  </si>
  <si>
    <t>BU87-8006176</t>
  </si>
  <si>
    <t>โล่ 94125</t>
  </si>
  <si>
    <t>รถยนต์กระบะ ยี่ห้อโตโยต้า รุ่น ปี 1995 สีขาว</t>
  </si>
  <si>
    <t>2L-9245918</t>
  </si>
  <si>
    <t>LN90-8127898</t>
  </si>
  <si>
    <t>โล่ 44954</t>
  </si>
  <si>
    <t>รถยนต์กระบะ ยี่ห้อมิตซูบิชิ รุ่น L200 สตราด้า ปี 1996 สีดำ-ขาว</t>
  </si>
  <si>
    <t>4D56TKAA1176</t>
  </si>
  <si>
    <t>MMTONK64BTA001777</t>
  </si>
  <si>
    <t>โล่ 45115</t>
  </si>
  <si>
    <t>รถยนต์กระบะ ยี่ห้ออีซูซุ รุ่น ดีแมค สีน้ำเงิน</t>
  </si>
  <si>
    <t>4JH1CH 6344</t>
  </si>
  <si>
    <t>MP1TFS77H4T 110392</t>
  </si>
  <si>
    <t>โล่ 45685</t>
  </si>
  <si>
    <t>รถยนต์กระบะ ยี่ห้ออีซูซุ รุ่น ปี 2003 สีน้ำเงิน</t>
  </si>
  <si>
    <t>MP1TPR54 H4 T121214</t>
  </si>
  <si>
    <t>4JA1BX3249</t>
  </si>
  <si>
    <t>ปษ 6464</t>
  </si>
  <si>
    <t xml:space="preserve"> -</t>
  </si>
  <si>
    <t>รถบรรทุก 8 ตัน ยี่ห้ออีซูซุ รุ่น  ปี 2011 สีขาว-ดำ</t>
  </si>
  <si>
    <t>6 HK1 617344</t>
  </si>
  <si>
    <t>MP1FTR347AT000321</t>
  </si>
  <si>
    <t>โล่ 94270</t>
  </si>
  <si>
    <t>รถยนต์กระบะ ยี่ห้อโตโยต้า รุ่น รีโว่ ปี 2015 สีขาว</t>
  </si>
  <si>
    <t>2GD4010895</t>
  </si>
  <si>
    <t>MR0GB8CC201300051</t>
  </si>
  <si>
    <t>โล่ 45786</t>
  </si>
  <si>
    <t>รถยนต์กระบะ ยี่ห้อโตโยต้า รุ่น รีโว่ ปี 2017 สีบรอนซ์เงิน</t>
  </si>
  <si>
    <t>2GD-C272528</t>
  </si>
  <si>
    <t>MR0CB8CC300295057</t>
  </si>
  <si>
    <t>โล่ 07543</t>
  </si>
  <si>
    <t>รถยนต์กระบะ ยี่ห้อโตโยต้า รุ่น  รีโว่ ปี 2017 สีบรอนซ์เงิน</t>
  </si>
  <si>
    <t>2GD-C294078</t>
  </si>
  <si>
    <t>MR0CB8C5002966386</t>
  </si>
  <si>
    <t>โล่ 07544</t>
  </si>
  <si>
    <t>รถยนต์บรรทุก ยี่ห้ออีซูซุ รุ่น  ปี 2018 สีขาว</t>
  </si>
  <si>
    <t>4JJ1-SR1533</t>
  </si>
  <si>
    <t>MP1NMR85EFT103461</t>
  </si>
  <si>
    <t>โล่ 14490</t>
  </si>
  <si>
    <t>รถยนต์บรรทุก ยี่ห้ออีซูซุ รุ่น ปี 2018 สีขาว</t>
  </si>
  <si>
    <t>4JJ1-SR1531</t>
  </si>
  <si>
    <t>MP1NMR85EFT103459</t>
  </si>
  <si>
    <t>โล่ 06899</t>
  </si>
  <si>
    <t>รถจักรยานยนต์ ยี่ห้อยามาฮ่า รุ่น มีโอ สีขาว</t>
  </si>
  <si>
    <t>E3J3E-018498</t>
  </si>
  <si>
    <t>MLESE571111018498</t>
  </si>
  <si>
    <t>โล่ 55653</t>
  </si>
  <si>
    <t>E3J3E-018501</t>
  </si>
  <si>
    <t>MLESE571111018501</t>
  </si>
  <si>
    <t>โล่ 55655</t>
  </si>
  <si>
    <t>รถจักรยานยนต์ ยี่ห้อฮอนด้า  รุ่น CBR 300 R  สีเลือดหมู</t>
  </si>
  <si>
    <t>NC51E-4102758</t>
  </si>
  <si>
    <t>MLHNC517XF5102758</t>
  </si>
  <si>
    <t>โล่ 94545</t>
  </si>
  <si>
    <t>NC51E-4102772</t>
  </si>
  <si>
    <t>MLHNC5174F5102772</t>
  </si>
  <si>
    <t>โล่ 94546</t>
  </si>
  <si>
    <t>NC51E-4102781</t>
  </si>
  <si>
    <t>MLHNC5175F5102781</t>
  </si>
  <si>
    <t>โล่ 94547</t>
  </si>
  <si>
    <t>NC51E-4102788</t>
  </si>
  <si>
    <t>MLHNC5178F5102788</t>
  </si>
  <si>
    <t>โล่ 94548</t>
  </si>
  <si>
    <t>NC51E-4102800</t>
  </si>
  <si>
    <t>MLHNC5175F5102800</t>
  </si>
  <si>
    <t>โล่ 94549</t>
  </si>
  <si>
    <t>NC51E-4102817</t>
  </si>
  <si>
    <t>MLHNC5170F5102817</t>
  </si>
  <si>
    <t>โล่ 94550</t>
  </si>
  <si>
    <t>NC51E-4102826</t>
  </si>
  <si>
    <t>MLHNC5171F5102826</t>
  </si>
  <si>
    <t>โล่ 94551</t>
  </si>
  <si>
    <t>NC51E-4102828</t>
  </si>
  <si>
    <t>MLHNC5175F5102828</t>
  </si>
  <si>
    <t>โล่ 94552</t>
  </si>
  <si>
    <t>NC51E-4102853</t>
  </si>
  <si>
    <t>MLHNC5174F5102853</t>
  </si>
  <si>
    <t>โล่ 94553</t>
  </si>
  <si>
    <t>NC51E-4102857</t>
  </si>
  <si>
    <t>MLHNC5171F5102857</t>
  </si>
  <si>
    <t>โล่ 94554</t>
  </si>
  <si>
    <t>NC51E-4102940</t>
  </si>
  <si>
    <t>MLHNC517XF5102940</t>
  </si>
  <si>
    <t>โล่ 94555</t>
  </si>
  <si>
    <t>NC51E-4102957</t>
  </si>
  <si>
    <t>MLHNC5175F5102957</t>
  </si>
  <si>
    <t>โล่ 94556</t>
  </si>
  <si>
    <t>NC51E-4102963</t>
  </si>
  <si>
    <t>MLHNC5170F5102963</t>
  </si>
  <si>
    <t>โล่ 94557</t>
  </si>
  <si>
    <t>NC51E-4102992</t>
  </si>
  <si>
    <t>MLHNC5177F5102992</t>
  </si>
  <si>
    <t>โล่ 94558</t>
  </si>
  <si>
    <t>NC51E-4103638</t>
  </si>
  <si>
    <t>MLHNC5175F5103638</t>
  </si>
  <si>
    <t>โล่ 94559</t>
  </si>
  <si>
    <t>NC51E-4103652</t>
  </si>
  <si>
    <t>MLHNC517XF5103652</t>
  </si>
  <si>
    <t>โล่ 94560</t>
  </si>
  <si>
    <t>NC51E-4103681</t>
  </si>
  <si>
    <t>MLHNC5176F5103681</t>
  </si>
  <si>
    <t>โล่ 94561</t>
  </si>
  <si>
    <t>NC51E-4103721</t>
  </si>
  <si>
    <t>MLHNC5173F5103721</t>
  </si>
  <si>
    <t>โล่ 94562</t>
  </si>
  <si>
    <t>NC51E-4103766</t>
  </si>
  <si>
    <t>MLHNC5173F5103766</t>
  </si>
  <si>
    <t>โล่ 94563</t>
  </si>
  <si>
    <t>NC51E-4104026</t>
  </si>
  <si>
    <t>MLHNC5171F5104026</t>
  </si>
  <si>
    <t>โล่ 94493</t>
  </si>
  <si>
    <t>รถจักรยานยนต์ ยี่ห้อยามาฮ่า รุ่น  GT-125 สีแดง ดำ</t>
  </si>
  <si>
    <t>MH3SE902111049913</t>
  </si>
  <si>
    <t>E3R4E-0348450</t>
  </si>
  <si>
    <t>โล่ 61755</t>
  </si>
  <si>
    <t>รถจักรยานยนต์ ยี่ห้อยามาฮ่า รุ่น  GT-125 สีน้ำเงิน ขาว</t>
  </si>
  <si>
    <t>MH3SE902111050462</t>
  </si>
  <si>
    <t>E3R4E-0350686</t>
  </si>
  <si>
    <t>โล่ 61756</t>
  </si>
  <si>
    <t>รถจักรยานยนต์ ยี่ห้อยามาฮ่า รุ่น  GT-125 สีเทา ดำ</t>
  </si>
  <si>
    <t>MH3SE902111049140</t>
  </si>
  <si>
    <t>E3R4E-0346182</t>
  </si>
  <si>
    <t>โล่ 61757</t>
  </si>
  <si>
    <t>รถจักรยานยนต์ ยี่ห้อยามาฮ่า รุ่น NMAX-150 สีขาว</t>
  </si>
  <si>
    <t>G3E4E-0431583</t>
  </si>
  <si>
    <t>MH3SG315111026486</t>
  </si>
  <si>
    <t>โล่ 40844</t>
  </si>
  <si>
    <t>G3E4E-0435090</t>
  </si>
  <si>
    <t>MH3SG315111026879</t>
  </si>
  <si>
    <t>โล่ 40876</t>
  </si>
  <si>
    <t>G3E4E-0435692</t>
  </si>
  <si>
    <t>MH3SG315111026938</t>
  </si>
  <si>
    <t>โล่ 40880</t>
  </si>
  <si>
    <t>G3E4E-0435708</t>
  </si>
  <si>
    <t>MH3SG315111026948</t>
  </si>
  <si>
    <t>โล่ 40881</t>
  </si>
  <si>
    <t>G3E4E-0435683</t>
  </si>
  <si>
    <t>MH3SG315111026949</t>
  </si>
  <si>
    <t>โล่ 40882</t>
  </si>
  <si>
    <t>G3E4E-0435679</t>
  </si>
  <si>
    <t>MH3SG315111026952</t>
  </si>
  <si>
    <t>โล่ 40883</t>
  </si>
  <si>
    <t>G3E4E-0435714</t>
  </si>
  <si>
    <t>MH3SG315111026954</t>
  </si>
  <si>
    <t>โล่ 40884</t>
  </si>
  <si>
    <t>G3E4E-0435703</t>
  </si>
  <si>
    <t>MH3SG315111026957</t>
  </si>
  <si>
    <t>โล่ 40885</t>
  </si>
  <si>
    <t>G3E4E-0436537</t>
  </si>
  <si>
    <t>MH3SG315111027029</t>
  </si>
  <si>
    <t>โล่ 40886</t>
  </si>
  <si>
    <t>G3E4E-0436415</t>
  </si>
  <si>
    <t>MH3SG315111027074</t>
  </si>
  <si>
    <t>โล่ 40887</t>
  </si>
  <si>
    <t>G3E4E-0436412</t>
  </si>
  <si>
    <t>MH3SG315111027075</t>
  </si>
  <si>
    <t>โล่ 40888</t>
  </si>
  <si>
    <t>G3E4E-0436437</t>
  </si>
  <si>
    <t>MH3SG315111027082</t>
  </si>
  <si>
    <t>โล่ 40889</t>
  </si>
  <si>
    <t>G3E4E-0535579</t>
  </si>
  <si>
    <t>MH3SG315111034894</t>
  </si>
  <si>
    <t>โล่ 66244</t>
  </si>
  <si>
    <t>G3E4E-0535573</t>
  </si>
  <si>
    <t>MH3SG315111034916</t>
  </si>
  <si>
    <t>โล่ 66245</t>
  </si>
  <si>
    <t>G3E4E-0535833</t>
  </si>
  <si>
    <t>MH3SG315111034949</t>
  </si>
  <si>
    <t>โล่ 66246</t>
  </si>
  <si>
    <t>G3E4E-0566995</t>
  </si>
  <si>
    <t>MH3SG315111037494</t>
  </si>
  <si>
    <t>โล่ 66247</t>
  </si>
  <si>
    <t>G3E4E-0566985</t>
  </si>
  <si>
    <t>MH3SG315111037512</t>
  </si>
  <si>
    <t>โล่ 66248</t>
  </si>
  <si>
    <t>G3E4E-0567420</t>
  </si>
  <si>
    <t>MH3SG315111037569</t>
  </si>
  <si>
    <t>โล่ 66249</t>
  </si>
  <si>
    <t>G3E4E-0568644</t>
  </si>
  <si>
    <t>MH3SG315111037645</t>
  </si>
  <si>
    <t>โล่ 66250</t>
  </si>
  <si>
    <t>G3E4E-0568632</t>
  </si>
  <si>
    <t>MH3SG315111037665</t>
  </si>
  <si>
    <t>โล่ 66251</t>
  </si>
  <si>
    <t>G3E4E-0568635</t>
  </si>
  <si>
    <t>MH3SG315111037675</t>
  </si>
  <si>
    <t>โล่ 66252</t>
  </si>
  <si>
    <t>G3E4E-0568651</t>
  </si>
  <si>
    <t>MH3SG315111037678</t>
  </si>
  <si>
    <t>โล่ 66253</t>
  </si>
  <si>
    <t>G3E4E-0568640</t>
  </si>
  <si>
    <t>MH3SG315111037682</t>
  </si>
  <si>
    <t>โล่ 66254</t>
  </si>
  <si>
    <t>G3E4E-0569082</t>
  </si>
  <si>
    <t>MH3SG315111037731</t>
  </si>
  <si>
    <t>โล่ 66255</t>
  </si>
  <si>
    <t>G3E4E-0569000</t>
  </si>
  <si>
    <t>MH3SG315111037748</t>
  </si>
  <si>
    <t>โล่ 66256</t>
  </si>
  <si>
    <t>G3E4E-0573457</t>
  </si>
  <si>
    <t>MH3SG315111037809</t>
  </si>
  <si>
    <t>โล่ 66257</t>
  </si>
  <si>
    <t>G3E4E-0573449</t>
  </si>
  <si>
    <t>MH3SG315111037813</t>
  </si>
  <si>
    <t>โล่ 66258</t>
  </si>
  <si>
    <t>G3E4E-0573442</t>
  </si>
  <si>
    <t>MH3SG315111037820</t>
  </si>
  <si>
    <t>โล่ 66259</t>
  </si>
  <si>
    <t>G3E4E-0573465</t>
  </si>
  <si>
    <t>MH3SG315111037821</t>
  </si>
  <si>
    <t>โล่ 66260</t>
  </si>
  <si>
    <t>G3E4E-0573464</t>
  </si>
  <si>
    <t>MH3SG315111037822</t>
  </si>
  <si>
    <t>โล่ 66261</t>
  </si>
  <si>
    <t>G3E4E-0573545</t>
  </si>
  <si>
    <t>MH3SG315111037856</t>
  </si>
  <si>
    <t>โล่ 66262</t>
  </si>
  <si>
    <t>G3E4E-0573532</t>
  </si>
  <si>
    <t>MH3SG315111037857</t>
  </si>
  <si>
    <t>โล่ 66263</t>
  </si>
  <si>
    <t>G3E4E-0573518</t>
  </si>
  <si>
    <t>MH3SG315111037863</t>
  </si>
  <si>
    <t>โล่ 66264</t>
  </si>
  <si>
    <t>G3E4E-0573552</t>
  </si>
  <si>
    <t>MH3SG315111037869</t>
  </si>
  <si>
    <t>โล่ 66265</t>
  </si>
  <si>
    <t>G3E4E-0573527</t>
  </si>
  <si>
    <t>MH3SG315111037878</t>
  </si>
  <si>
    <t>โล่ 66266</t>
  </si>
  <si>
    <t>G3E4E-0573543</t>
  </si>
  <si>
    <t>MH3SG315111037882</t>
  </si>
  <si>
    <t>โล่ 66267</t>
  </si>
  <si>
    <t>G3E4E-0574917</t>
  </si>
  <si>
    <t>MH3SG315111037932</t>
  </si>
  <si>
    <t>โล่ 66268</t>
  </si>
  <si>
    <t>G3E4E-0574931</t>
  </si>
  <si>
    <t>MH3SG315111037938</t>
  </si>
  <si>
    <t>โล่ 66269</t>
  </si>
  <si>
    <t>G3E4E-0574947</t>
  </si>
  <si>
    <t>MH3SG315111037950</t>
  </si>
  <si>
    <t>โล่ 66270</t>
  </si>
  <si>
    <t>G3E4E-0575008</t>
  </si>
  <si>
    <t>MH3SG315111037970</t>
  </si>
  <si>
    <t>โล่ 66271</t>
  </si>
  <si>
    <t>G3E4E-0575002</t>
  </si>
  <si>
    <t>MH3SG315111037980</t>
  </si>
  <si>
    <t>โล่ 66272</t>
  </si>
  <si>
    <t>G3E4E-0575025</t>
  </si>
  <si>
    <t>MH3SG315111037984</t>
  </si>
  <si>
    <t>โล่ 66273</t>
  </si>
  <si>
    <t>G3E4E-0575028</t>
  </si>
  <si>
    <t>MH3SG315111037989</t>
  </si>
  <si>
    <t>โล่ 66274</t>
  </si>
  <si>
    <t>G3E4E-0575010</t>
  </si>
  <si>
    <t>MH3SG315111037996</t>
  </si>
  <si>
    <t>โล่ 66275</t>
  </si>
  <si>
    <t>G3E4E-0575019</t>
  </si>
  <si>
    <t>MH3SG315111037998</t>
  </si>
  <si>
    <t>โล่ 66276</t>
  </si>
  <si>
    <t>G3E4E-0575015</t>
  </si>
  <si>
    <t>MH3SG315111038002</t>
  </si>
  <si>
    <t>โล่ 66277</t>
  </si>
  <si>
    <t>รถจักรยานยนต์ ยี่ห้อฮอนด้า รุ่น CBR 300 R  สีเลือดหมู</t>
  </si>
  <si>
    <t>NC51E-4123275</t>
  </si>
  <si>
    <t>MLHNC5177F5123275</t>
  </si>
  <si>
    <t>โล่ 67318</t>
  </si>
  <si>
    <t>NC51E-4123355</t>
  </si>
  <si>
    <t>MLHNC5175F5123355</t>
  </si>
  <si>
    <t>โล่ 67319</t>
  </si>
  <si>
    <t>NC51E-4123362</t>
  </si>
  <si>
    <t>MLHNC5172F5123362</t>
  </si>
  <si>
    <t>โล่ 67320</t>
  </si>
  <si>
    <t>NC51E-4123368</t>
  </si>
  <si>
    <t>MLHNC5173F5123368</t>
  </si>
  <si>
    <t>โล่ 67321</t>
  </si>
  <si>
    <t>NC51E-4123374</t>
  </si>
  <si>
    <t>MLHNC5179F5123374</t>
  </si>
  <si>
    <t>โล่ 67322</t>
  </si>
  <si>
    <t>NC51E-4123384</t>
  </si>
  <si>
    <t>MLHNC5171F5123384</t>
  </si>
  <si>
    <t>โล่ 67323</t>
  </si>
  <si>
    <t>NC51E-4123388</t>
  </si>
  <si>
    <t>MLHNC5179F5123388</t>
  </si>
  <si>
    <t>โล่ 67324</t>
  </si>
  <si>
    <t>NC51E-4123399</t>
  </si>
  <si>
    <t>MLHNC5173F5123399</t>
  </si>
  <si>
    <t>โล่ 67325</t>
  </si>
  <si>
    <t>NC51E-4123400</t>
  </si>
  <si>
    <t>MLHNC5176F5123400</t>
  </si>
  <si>
    <t>โล่ 67326</t>
  </si>
  <si>
    <t>NC51E-4123421</t>
  </si>
  <si>
    <t>MLHNC5173F5123421</t>
  </si>
  <si>
    <t>โล่ 67327</t>
  </si>
  <si>
    <t>NC51E-4123433</t>
  </si>
  <si>
    <t>MLHNC517XF5123433</t>
  </si>
  <si>
    <t>โล่ 67328</t>
  </si>
  <si>
    <t>NC51E-4123435</t>
  </si>
  <si>
    <t>MLHNC5173F5123435</t>
  </si>
  <si>
    <t>โล่ 67329</t>
  </si>
  <si>
    <t>NC51E-4123511</t>
  </si>
  <si>
    <t>MLHNC5174F5123511</t>
  </si>
  <si>
    <t>โล่ 67330</t>
  </si>
  <si>
    <t>NC51E-4123559</t>
  </si>
  <si>
    <t>MLHNC517XF5123559</t>
  </si>
  <si>
    <t>โล่ 67331</t>
  </si>
  <si>
    <t>NC51E-4123560</t>
  </si>
  <si>
    <t>MLHNC5176F5123560</t>
  </si>
  <si>
    <t>โล่ 67332</t>
  </si>
  <si>
    <t>NC51E-4123580</t>
  </si>
  <si>
    <t>MLHNC5171F5123580</t>
  </si>
  <si>
    <t>โล่ 67333</t>
  </si>
  <si>
    <t>NC51E-4123585</t>
  </si>
  <si>
    <t>MLHNC5170F5123585</t>
  </si>
  <si>
    <t>โล่ 67334</t>
  </si>
  <si>
    <t>NC51E-4123588</t>
  </si>
  <si>
    <t>MLHNC5176F5123588</t>
  </si>
  <si>
    <t>โล่ 67335</t>
  </si>
  <si>
    <t>NC51E-4123609</t>
  </si>
  <si>
    <t>MLHNC517XF5123609</t>
  </si>
  <si>
    <t>โล่ 67336</t>
  </si>
  <si>
    <t>NC51E-4123694</t>
  </si>
  <si>
    <t>MLHNC5175F5123694</t>
  </si>
  <si>
    <t>โล่ 67337</t>
  </si>
  <si>
    <t>NC51E-4123581</t>
  </si>
  <si>
    <t>MLHNC5173F5123581</t>
  </si>
  <si>
    <t>โล่ 67338</t>
  </si>
  <si>
    <t>NC51E-4123616</t>
  </si>
  <si>
    <t>MLHNC5177F5123616</t>
  </si>
  <si>
    <t>โล่ 67339</t>
  </si>
  <si>
    <t>NC51E-4123617</t>
  </si>
  <si>
    <t>MLHNC5179F5123617</t>
  </si>
  <si>
    <t>โล่ 67340</t>
  </si>
  <si>
    <t>NC51E-4123625</t>
  </si>
  <si>
    <t>MLHNC5178F5123625</t>
  </si>
  <si>
    <t>โล่ 67341</t>
  </si>
  <si>
    <t>NC51E-4123633</t>
  </si>
  <si>
    <t>MLHNC5177F5123633</t>
  </si>
  <si>
    <t>โล่ 67342</t>
  </si>
  <si>
    <t>NC51E-4123639</t>
  </si>
  <si>
    <t>MLHNC5178F5123639</t>
  </si>
  <si>
    <t>โล่ 67343</t>
  </si>
  <si>
    <t>NC51E-4123640</t>
  </si>
  <si>
    <t>MLHNC5174F5123640</t>
  </si>
  <si>
    <t>โล่ 67344</t>
  </si>
  <si>
    <t>รถจักรยานยนต์ ยี่ห้อฮอนด้า รุ่น CBR 300 R  สีแดง</t>
  </si>
  <si>
    <t>NC51E-4400467</t>
  </si>
  <si>
    <t>MLHNC5179J5400467</t>
  </si>
  <si>
    <t>โล่ 67123</t>
  </si>
  <si>
    <t>NC51E-4400489</t>
  </si>
  <si>
    <t>MLHNC5178J5400489</t>
  </si>
  <si>
    <t>โล่ 67124</t>
  </si>
  <si>
    <t>รถจักรยานยนต์ ยี่ห้อฮอนด้า รุ่น CBR 300 R  สีเทา-ดำ</t>
  </si>
  <si>
    <t>NC51E-4400222</t>
  </si>
  <si>
    <t>MLHNC5171J5400222</t>
  </si>
  <si>
    <t>โล่ 67125</t>
  </si>
  <si>
    <t>รถจักรยานยนต์ ยี่ห้อฮอนด้า รุ่น CBR 300 R  สีแดงดำ</t>
  </si>
  <si>
    <t>KC17E-0607101</t>
  </si>
  <si>
    <t>MLHKC1788H5607101</t>
  </si>
  <si>
    <t>โล่ 67083</t>
  </si>
  <si>
    <t>รวม 114 คัน</t>
  </si>
  <si>
    <t>สน.สำราญราษฎร์</t>
  </si>
  <si>
    <t>รถกระบะ ยี่ห้อโตโยต้า รุ่น ไฮลักซ์ วีโก้ สีเทา</t>
  </si>
  <si>
    <t>2KD-5193398</t>
  </si>
  <si>
    <t>MR0EZ39G309209125</t>
  </si>
  <si>
    <t>โล่ 45741</t>
  </si>
  <si>
    <t>รถกระบะ ยี่ห้อโตโยต้า รุ่น ไฮลักซ์ วีโก้ สีขาว</t>
  </si>
  <si>
    <t>2KDS150932</t>
  </si>
  <si>
    <t>MR0GR12G509605066</t>
  </si>
  <si>
    <t>โล่ 45762</t>
  </si>
  <si>
    <t>รถกระบะ ยี่ห้อโตโยต้า รุ่น ไฮลักซ์ รีโว่ สีบรอนซ์เงิน</t>
  </si>
  <si>
    <t>2GD-4364884</t>
  </si>
  <si>
    <t>MROCB8CC100296349</t>
  </si>
  <si>
    <t>โล่ 07545</t>
  </si>
  <si>
    <t>รถยกพร้อมอุปกรณ์ ยี่ห้ออีซูซุ รุ่น NMR85EXXXS สีขาว</t>
  </si>
  <si>
    <t>4JJ1-SR1535</t>
  </si>
  <si>
    <t>MP1NMR85EFT103463</t>
  </si>
  <si>
    <t>โล่ 14491</t>
  </si>
  <si>
    <t>4JJ1-SR1539</t>
  </si>
  <si>
    <t>MP1NMR85EFT103467</t>
  </si>
  <si>
    <t>โล่ 14492</t>
  </si>
  <si>
    <t>รถจักรยานยนต์ ยี่ห้อยามาฮ่า รุ่น มิโอ 125i (RR สีขาว) สีขาว</t>
  </si>
  <si>
    <t>E3J3E-018495</t>
  </si>
  <si>
    <t>MLESE571111018495</t>
  </si>
  <si>
    <t>โล่ 55656</t>
  </si>
  <si>
    <t>E3J3E-018500</t>
  </si>
  <si>
    <t>MLESE571111018500</t>
  </si>
  <si>
    <t>โล่ 55657</t>
  </si>
  <si>
    <t>รถจักรยานยนต์ ยี่ห้อฮอนด้า รุ่น ซีบีอาร์ 300 r สีเลือดหมู</t>
  </si>
  <si>
    <t>NC51E-4103775</t>
  </si>
  <si>
    <t>MLHNC5174F5103775</t>
  </si>
  <si>
    <t>โล่ 94564</t>
  </si>
  <si>
    <t>NC51E-4102755</t>
  </si>
  <si>
    <t>MLHNC5174F5102755</t>
  </si>
  <si>
    <t>โล่ 94565</t>
  </si>
  <si>
    <t>NC51E-4102760</t>
  </si>
  <si>
    <t>MLHNC5178F5102760</t>
  </si>
  <si>
    <t>โล่ 94566</t>
  </si>
  <si>
    <t>NC51E-4102766</t>
  </si>
  <si>
    <t>MLHNC5179F5102766</t>
  </si>
  <si>
    <t>โล่ 94567</t>
  </si>
  <si>
    <t>NC51E-4102805</t>
  </si>
  <si>
    <t>MLHNC5174F5102805</t>
  </si>
  <si>
    <t>โล่ 94568</t>
  </si>
  <si>
    <t>NC51E-4102821</t>
  </si>
  <si>
    <t>MLHNC5172F5102821</t>
  </si>
  <si>
    <t>โล่ 94569</t>
  </si>
  <si>
    <t>NC51E-4102836</t>
  </si>
  <si>
    <t>MLHNC5174F5102836</t>
  </si>
  <si>
    <t>โล่ 94570</t>
  </si>
  <si>
    <t>NC51E-4102851</t>
  </si>
  <si>
    <t>MLHNC5170F5102851</t>
  </si>
  <si>
    <t>โล่ 94571</t>
  </si>
  <si>
    <t>NC51E-4103197</t>
  </si>
  <si>
    <t>MLHNC5171F5103197</t>
  </si>
  <si>
    <t>โล่ 94572</t>
  </si>
  <si>
    <t>NC51E-4103718</t>
  </si>
  <si>
    <t>MLHNC5173F5103718</t>
  </si>
  <si>
    <t>โล่ 94573</t>
  </si>
  <si>
    <t>NC51E-4103729</t>
  </si>
  <si>
    <t>MLHNC5178F5103729</t>
  </si>
  <si>
    <t>โล่ 94574</t>
  </si>
  <si>
    <t>NC51E-4102935</t>
  </si>
  <si>
    <t>MLHNC5176F5102935</t>
  </si>
  <si>
    <t>โล่ 94575</t>
  </si>
  <si>
    <t>NC51E-4102978</t>
  </si>
  <si>
    <t>MLHNC5172F5102978</t>
  </si>
  <si>
    <t>โล่ 94576</t>
  </si>
  <si>
    <t>NC51E-4103007</t>
  </si>
  <si>
    <t>MLHNC5173F5103007</t>
  </si>
  <si>
    <t>โล่ 94577</t>
  </si>
  <si>
    <t>NC51E-4103749</t>
  </si>
  <si>
    <t>MLHNC5173F5103749</t>
  </si>
  <si>
    <t>โล่ 94578</t>
  </si>
  <si>
    <t>รถจักรยานยนต์ ยี่ห้อยามาฮ่า รุ่น จีที 125  สีแดงดำ</t>
  </si>
  <si>
    <t>MH3SE902111050660</t>
  </si>
  <si>
    <t>E3R4E-0351603</t>
  </si>
  <si>
    <t>โล่ 61800</t>
  </si>
  <si>
    <t>รถจักรยานยนต์ ยี่ห้อยามาฮ่า รุ่น จีที 125  สีน้ำเงินขาว</t>
  </si>
  <si>
    <t>MH3SE902111049779</t>
  </si>
  <si>
    <t>E3R4E-0348121</t>
  </si>
  <si>
    <t>โล่ 61801</t>
  </si>
  <si>
    <t>รถจักรยานยนต์ ยี่ห้อยามาฮ่า รุ่น จีที 125  สีเทาดำ</t>
  </si>
  <si>
    <t>MH3SE902111049062</t>
  </si>
  <si>
    <t>E3R4E-0345803</t>
  </si>
  <si>
    <t>โล่ 61802</t>
  </si>
  <si>
    <t>รถจักรยานยนต์ ยี่ห้อยามาฮ่า รุ่น เอ็นแม๊กซ์ 150 สีขาว</t>
  </si>
  <si>
    <t>G3E4E-0432482</t>
  </si>
  <si>
    <t>MH3SG315111026553</t>
  </si>
  <si>
    <t>โล่ 40906</t>
  </si>
  <si>
    <t>G3E4E-0433629</t>
  </si>
  <si>
    <t>MH3SG315111026645</t>
  </si>
  <si>
    <t>โล่ 40918</t>
  </si>
  <si>
    <t>G3E4E-0433753</t>
  </si>
  <si>
    <t>MH3SG315111026681</t>
  </si>
  <si>
    <t>โล่ 40919</t>
  </si>
  <si>
    <t>G3E4E-0434462</t>
  </si>
  <si>
    <t>MH3SG315111026745</t>
  </si>
  <si>
    <t>โล่ 40933</t>
  </si>
  <si>
    <t>G3E4E-0435688</t>
  </si>
  <si>
    <t>MH3SG315111026926</t>
  </si>
  <si>
    <t>โล่ 40961</t>
  </si>
  <si>
    <t>G3E4E-0435696</t>
  </si>
  <si>
    <t>MH3SG315111026929</t>
  </si>
  <si>
    <t>โล่ 40962</t>
  </si>
  <si>
    <t>G3E4E-0435694</t>
  </si>
  <si>
    <t>MH3SG315111026931</t>
  </si>
  <si>
    <t>โล่ 40963</t>
  </si>
  <si>
    <t>G3E4E-0435693</t>
  </si>
  <si>
    <t>MH3SG315111026932</t>
  </si>
  <si>
    <t>โล่ 40964</t>
  </si>
  <si>
    <t>G3E4E-0435678</t>
  </si>
  <si>
    <t>MH3SG315111026933</t>
  </si>
  <si>
    <t>โล่ 40965</t>
  </si>
  <si>
    <t>G3E4E-0435706</t>
  </si>
  <si>
    <t>MH3SG315111026961</t>
  </si>
  <si>
    <t>โล่ 40967</t>
  </si>
  <si>
    <t>G3E4E-0435704</t>
  </si>
  <si>
    <t>MH3SG315111026964</t>
  </si>
  <si>
    <t>โล่ 40971</t>
  </si>
  <si>
    <t>G3E4E-0436424</t>
  </si>
  <si>
    <t>MH3SG315111027058</t>
  </si>
  <si>
    <t>โล่ 40973</t>
  </si>
  <si>
    <t>G3E4E-0573444</t>
  </si>
  <si>
    <t>MH3SG315111037818</t>
  </si>
  <si>
    <t>โล่ 66278</t>
  </si>
  <si>
    <t>G3E4E-0573433</t>
  </si>
  <si>
    <t>MH3SG315111037838</t>
  </si>
  <si>
    <t>โล่ 66279</t>
  </si>
  <si>
    <t>G3E4E-0573515</t>
  </si>
  <si>
    <t>MH3SG315111037850</t>
  </si>
  <si>
    <t>โล่ 66280</t>
  </si>
  <si>
    <t>G3E4E-0573514</t>
  </si>
  <si>
    <t>MH3SG315111037851</t>
  </si>
  <si>
    <t>โล่ 66281</t>
  </si>
  <si>
    <t>G3E4E-0573549</t>
  </si>
  <si>
    <t>MH3SG315111037872</t>
  </si>
  <si>
    <t>โล่ 66282</t>
  </si>
  <si>
    <t>G3E4E-0573540</t>
  </si>
  <si>
    <t>MH3SG315111037873</t>
  </si>
  <si>
    <t>โล่ 66283</t>
  </si>
  <si>
    <t>G3E4E-0573528</t>
  </si>
  <si>
    <t>MH3SG315111037877</t>
  </si>
  <si>
    <t>โล่ 66284</t>
  </si>
  <si>
    <t>G3E4E-0574928</t>
  </si>
  <si>
    <t>MH3SG315111037925</t>
  </si>
  <si>
    <t>โล่ 66285</t>
  </si>
  <si>
    <t>G3E4E-0574927</t>
  </si>
  <si>
    <t>MH3SG315111037926</t>
  </si>
  <si>
    <t>โล่ 66286</t>
  </si>
  <si>
    <t>G3E4E-0574925</t>
  </si>
  <si>
    <t>MH3SG315111037928</t>
  </si>
  <si>
    <t>โล่ 66287</t>
  </si>
  <si>
    <t>G3E4E-0574918</t>
  </si>
  <si>
    <t>MH3SG315111037931</t>
  </si>
  <si>
    <t>โล่ 66288</t>
  </si>
  <si>
    <t>G3E4E-0574913</t>
  </si>
  <si>
    <t>MH3SG315111037936</t>
  </si>
  <si>
    <t>โล่ 66289</t>
  </si>
  <si>
    <t>G3E4E-0574935</t>
  </si>
  <si>
    <t>MH3SG315111037946</t>
  </si>
  <si>
    <t>โล่ 66290</t>
  </si>
  <si>
    <t>G3E4E-0574933</t>
  </si>
  <si>
    <t>MH3SG315111037948</t>
  </si>
  <si>
    <t>โล่ 66291</t>
  </si>
  <si>
    <t>G3E4E-0574938</t>
  </si>
  <si>
    <t>MH3SG315111037955</t>
  </si>
  <si>
    <t>โล่ 66292</t>
  </si>
  <si>
    <t>G3E4E-0574952</t>
  </si>
  <si>
    <t>MH3SG315111037957</t>
  </si>
  <si>
    <t>โล่ 66293</t>
  </si>
  <si>
    <t>G3E4E-0574997</t>
  </si>
  <si>
    <t>MH3SG315111037976</t>
  </si>
  <si>
    <t>โล่ 66294</t>
  </si>
  <si>
    <t>G3E4E-0575027</t>
  </si>
  <si>
    <t>MH3SG315111037990</t>
  </si>
  <si>
    <t>โล่ 66295</t>
  </si>
  <si>
    <t>G3E4E-0575026</t>
  </si>
  <si>
    <t>MH3SG315111037991</t>
  </si>
  <si>
    <t>โล่ 66296</t>
  </si>
  <si>
    <t>รถจักรยานยนต์ ยี่ห้อยามาฮ่า รุ่น ซีบีอาร์ 300 r สีเลือดหมู</t>
  </si>
  <si>
    <t>NC51E 4123641</t>
  </si>
  <si>
    <t>MLHNC5176F5123641</t>
  </si>
  <si>
    <t>โล่ 67345</t>
  </si>
  <si>
    <t>NC51E 4123644</t>
  </si>
  <si>
    <t>MLHNC5171F5123644</t>
  </si>
  <si>
    <t>โล่ 67346</t>
  </si>
  <si>
    <t>NC51E 4123646</t>
  </si>
  <si>
    <t>MLHNC5175F5123646</t>
  </si>
  <si>
    <t>โล่ 67347</t>
  </si>
  <si>
    <t>NC51E 4123653</t>
  </si>
  <si>
    <t>MLHNC5172F5123653</t>
  </si>
  <si>
    <t>โล่ 67348</t>
  </si>
  <si>
    <t>NC51E 4123654</t>
  </si>
  <si>
    <t>MLHNC5174F5123654</t>
  </si>
  <si>
    <t>โล่ 67349</t>
  </si>
  <si>
    <t>NC51E 4123670</t>
  </si>
  <si>
    <t>MLHNC5172F5123670</t>
  </si>
  <si>
    <t>โล่ 67350</t>
  </si>
  <si>
    <t>NC51E 4123672</t>
  </si>
  <si>
    <t>MLHNC5176F5123672</t>
  </si>
  <si>
    <t>โล่ 67351</t>
  </si>
  <si>
    <t>NC51E 4123674</t>
  </si>
  <si>
    <t>MLHNC517XF5123674</t>
  </si>
  <si>
    <t>โล่ 67352</t>
  </si>
  <si>
    <t>NC51E 4123677</t>
  </si>
  <si>
    <t>MLHNC5175F5123677</t>
  </si>
  <si>
    <t>โล่ 67353</t>
  </si>
  <si>
    <t>NC51E 4123685</t>
  </si>
  <si>
    <t>MLHNC5174F5123685</t>
  </si>
  <si>
    <t>โล่ 67354</t>
  </si>
  <si>
    <t>NC51E 4123687</t>
  </si>
  <si>
    <t>MLHNC5178F5123687</t>
  </si>
  <si>
    <t>โล่ 67355</t>
  </si>
  <si>
    <t>NC51E 4123693</t>
  </si>
  <si>
    <t>MLHNC5173F5123693</t>
  </si>
  <si>
    <t>โล่ 67356</t>
  </si>
  <si>
    <t>NC51E 4123862</t>
  </si>
  <si>
    <t>MLHNC5170F5123862</t>
  </si>
  <si>
    <t>โล่ 67357</t>
  </si>
  <si>
    <t>NC51E 4123395</t>
  </si>
  <si>
    <t>MLHNC5176F5123395</t>
  </si>
  <si>
    <t>โล่ 67358</t>
  </si>
  <si>
    <t>NC51E 4123669</t>
  </si>
  <si>
    <t>MLHNC5176F5123669</t>
  </si>
  <si>
    <t>โล่ 67359</t>
  </si>
  <si>
    <t>NC51E 4123734</t>
  </si>
  <si>
    <t>MLHNC5172F5123734</t>
  </si>
  <si>
    <t>โล่ 67360</t>
  </si>
  <si>
    <t>NC51E 4123822</t>
  </si>
  <si>
    <t>MLHNC517XF5123822</t>
  </si>
  <si>
    <t>โล่ 67361</t>
  </si>
  <si>
    <t>NC51E 4123977</t>
  </si>
  <si>
    <t>MLHNC5176F5123977</t>
  </si>
  <si>
    <t>โล่ 67362</t>
  </si>
  <si>
    <t>NC51E 4123994</t>
  </si>
  <si>
    <t>MLHNC5176F5123994</t>
  </si>
  <si>
    <t>โล่ 67363</t>
  </si>
  <si>
    <t>NC51E 4124018</t>
  </si>
  <si>
    <t>MLHNC5173F5124018</t>
  </si>
  <si>
    <t>โล่ 67364</t>
  </si>
  <si>
    <t>รถจักรยานยนต์ ยี่ห้อยามาฮ่า รุ่น ซีบีอาร์ 300 r สีเทา ดำ</t>
  </si>
  <si>
    <t>NC51E 4400255</t>
  </si>
  <si>
    <t>MLHNC5175J5400255</t>
  </si>
  <si>
    <t>โล่ 67126</t>
  </si>
  <si>
    <t>NC51E 4400256</t>
  </si>
  <si>
    <t>MLHNC5177J5400256</t>
  </si>
  <si>
    <t>โล่ 67127</t>
  </si>
  <si>
    <t>NC51E 4400262</t>
  </si>
  <si>
    <t>MLHNC5172J5400262</t>
  </si>
  <si>
    <t>โล่ 67128</t>
  </si>
  <si>
    <t>รถจักรยานยนต์ ยี่ห้อยามาฮ่า รุ่น ซีบีอาร์ 150 r สีแดง ดำ</t>
  </si>
  <si>
    <t>KC17E-0607105</t>
  </si>
  <si>
    <t>MLHKC1785H5607105</t>
  </si>
  <si>
    <t>โล่ 67084</t>
  </si>
  <si>
    <t>รวม 80 คัน</t>
  </si>
  <si>
    <t>หน่วยเบิกจ่ายกองบังคับการตำรวจนครบาล 6 จำนวน 875 คัน</t>
  </si>
  <si>
    <t>ส่วนกลาง บก.รน.</t>
  </si>
  <si>
    <t>รถยนต์ตู้ ยี่ห้อนิสสัน NV350URVAN สีบรอนซ์เงิน</t>
  </si>
  <si>
    <t>YD25-426463A</t>
  </si>
  <si>
    <t>JN1UC4E26Z0006072</t>
  </si>
  <si>
    <t>โล่ 10197</t>
  </si>
  <si>
    <t>รถยนต์ตู้ ยี่ห้อนิสสัน URVAN สีบรอนซ์เงิน</t>
  </si>
  <si>
    <t>YD25-018764B</t>
  </si>
  <si>
    <t>JN1UC4E26Z0022636</t>
  </si>
  <si>
    <t>โล่  08386</t>
  </si>
  <si>
    <t>18 มี.ค.62</t>
  </si>
  <si>
    <t>รวม 2 คัน</t>
  </si>
  <si>
    <t xml:space="preserve">กก.1 บก.รน. </t>
  </si>
  <si>
    <t>รถตู้ ยี่ห้อโตโยต้า สีขาว</t>
  </si>
  <si>
    <t>5L-5517446</t>
  </si>
  <si>
    <t>LH172-6122203</t>
  </si>
  <si>
    <t xml:space="preserve"> โล่ 15555</t>
  </si>
  <si>
    <t>21 ต.ค.47</t>
  </si>
  <si>
    <t>กก.2 บก.รน.</t>
  </si>
  <si>
    <t>YD25-427652A</t>
  </si>
  <si>
    <t>JN1UC4E26Z0006211</t>
  </si>
  <si>
    <t>โล่ 11187</t>
  </si>
  <si>
    <t>12 ต.ค.60</t>
  </si>
  <si>
    <t>YD25-019143B</t>
  </si>
  <si>
    <t>JN1UC4E26Z0022644</t>
  </si>
  <si>
    <t>โล่ 08387</t>
  </si>
  <si>
    <t>RZ4ERL2421</t>
  </si>
  <si>
    <t>MP1TFR87JHG051665</t>
  </si>
  <si>
    <t>โล่ 10211</t>
  </si>
  <si>
    <t>RZ4ETP0458</t>
  </si>
  <si>
    <t>MP1TFR87JKG028422</t>
  </si>
  <si>
    <t>โล่ 08348</t>
  </si>
  <si>
    <t>รวม 4 รายการ</t>
  </si>
  <si>
    <t>กก.3 บก.รน.</t>
  </si>
  <si>
    <t>รถยนต์ปิคอัพ ยี่ห้ออีซูซุ CAB4 สีบรอนซ์เงิน</t>
  </si>
  <si>
    <t>RZ4ETP0487</t>
  </si>
  <si>
    <t>MPTFR87JKG028434</t>
  </si>
  <si>
    <t>โล่ 08350</t>
  </si>
  <si>
    <t>รวมหน่วยเบิกจ่ายกองบังคับการตำรวจน้ำ จำนวน 8 รายการ</t>
  </si>
  <si>
    <t>หน่วยเบิกจ่ายกองการเงิน  (2500700010)</t>
  </si>
  <si>
    <t xml:space="preserve">พธ. </t>
  </si>
  <si>
    <t>E3N9E-007496</t>
  </si>
  <si>
    <t>MLESE781111007496</t>
  </si>
  <si>
    <t>โล่ 95269</t>
  </si>
  <si>
    <t>E3N9E-006751</t>
  </si>
  <si>
    <t>MLESE781111006751</t>
  </si>
  <si>
    <t>โล่ 95268</t>
  </si>
  <si>
    <t>รถยนต์กระบะ ยี่ห้ออีซูซุ DMAX สีเทา</t>
  </si>
  <si>
    <t>4JK1-KC4548</t>
  </si>
  <si>
    <t>MP1TFR86JCT221799</t>
  </si>
  <si>
    <t>6กต3556</t>
  </si>
  <si>
    <t>รวม 3 คัน</t>
  </si>
  <si>
    <t>สส.</t>
  </si>
  <si>
    <t>รถ IP STAR ยี่ห้อโตโยต้า Fortuner</t>
  </si>
  <si>
    <t>โล่ 98912</t>
  </si>
  <si>
    <t>รถตู้</t>
  </si>
  <si>
    <t>โล่ 98195</t>
  </si>
  <si>
    <t>2556</t>
  </si>
  <si>
    <t>รถตู้ ยี่ห้อนิสสัน URVAN สีขาว</t>
  </si>
  <si>
    <t>ZD30-011353</t>
  </si>
  <si>
    <t>YN1HG4E25Z0700589</t>
  </si>
  <si>
    <t>โล่ 19163</t>
  </si>
  <si>
    <t>รถจักรยานยนต์ ยี่ห้อยามาฮ่า สีเทา-ดำ</t>
  </si>
  <si>
    <t>E3R4E-0363262</t>
  </si>
  <si>
    <t>MH3SE902111052324</t>
  </si>
  <si>
    <t>โล่ 41371</t>
  </si>
  <si>
    <t>รถยนต์กระบะ ยี่ห้อมิตซูบิชิ L200 สตราด้า สีแดงขาว</t>
  </si>
  <si>
    <t>4D56TRAA2059</t>
  </si>
  <si>
    <t>MMTONK64EWA003994</t>
  </si>
  <si>
    <t>โล่ 66757</t>
  </si>
  <si>
    <t>รถยนต์ตรวจการณ์ ยี่ห้อเล็กซัส LX470 สีบรอนซ์</t>
  </si>
  <si>
    <t>2UZ-9006808</t>
  </si>
  <si>
    <t>JTJH00W403503119</t>
  </si>
  <si>
    <t>โล่ 19142</t>
  </si>
  <si>
    <t>รถตู้ ยี่ห้อโตโยต้า  Hiace สีขาว</t>
  </si>
  <si>
    <t>5L2986</t>
  </si>
  <si>
    <t>โล่ 98833</t>
  </si>
  <si>
    <t>รถตู้ ยี่ห้อนิสสัน สีขาว</t>
  </si>
  <si>
    <t>JN1HG4E25Z0700593</t>
  </si>
  <si>
    <t>โล่ 19162</t>
  </si>
  <si>
    <t>2545</t>
  </si>
  <si>
    <t>4TT-512132</t>
  </si>
  <si>
    <t>โล่ 93193</t>
  </si>
  <si>
    <t>3L-4208222</t>
  </si>
  <si>
    <t>LH113-0139977</t>
  </si>
  <si>
    <t>โล่ 19111</t>
  </si>
  <si>
    <t>รถตู้ ยี่ห้อนิสสัน</t>
  </si>
  <si>
    <t>โล่ 19164</t>
  </si>
  <si>
    <t>รถจักรยานยนต์ ยี่ห้อยามาฮ่า สีน้ำเงิน-ดำ</t>
  </si>
  <si>
    <t>4TT-519902</t>
  </si>
  <si>
    <t>โล่ 93194</t>
  </si>
  <si>
    <t>รถโดยสาร6ที่นั่ง ยี่ห้อฮีโน่ XZU 720R สีเทา</t>
  </si>
  <si>
    <t>N04C-VBH20028</t>
  </si>
  <si>
    <t>MNKYCL2H102002095</t>
  </si>
  <si>
    <t>โล่ 13566</t>
  </si>
  <si>
    <t>4JB1AC4839</t>
  </si>
  <si>
    <t>TFS55HPYY-7100696</t>
  </si>
  <si>
    <t>โล่ 66801</t>
  </si>
  <si>
    <t>4JB1AC4840</t>
  </si>
  <si>
    <t>TFS55HPYY-7100697</t>
  </si>
  <si>
    <t>โล่ 66802</t>
  </si>
  <si>
    <t>รถโดยสาร6ที่นั่ง ยี่ห้อฮี่โน่ XZU 720R</t>
  </si>
  <si>
    <t>N04C-VBH20030</t>
  </si>
  <si>
    <t>MNKYCL2H502002097</t>
  </si>
  <si>
    <t>โล่ 13567</t>
  </si>
  <si>
    <t>รถยนต์กระบะ ยี่ห้อโตโยต้า รีโว่ สีบรอนซ์เงิน</t>
  </si>
  <si>
    <t>2GD0241886</t>
  </si>
  <si>
    <t>MR0KB8CC401052122</t>
  </si>
  <si>
    <t>โล่ 67885</t>
  </si>
  <si>
    <t>2UZ-9006597</t>
  </si>
  <si>
    <t>JTJH00W103503031</t>
  </si>
  <si>
    <t>4JB1AC4842</t>
  </si>
  <si>
    <t>TFS55HPYY-7100699</t>
  </si>
  <si>
    <t>โล่ 66804</t>
  </si>
  <si>
    <t>รถยนต์กระบะ ยี่ห้ออีซูซุ TR สุพรีม สีขาว</t>
  </si>
  <si>
    <t>AM 0479</t>
  </si>
  <si>
    <t>MP1TFR54H1T114444</t>
  </si>
  <si>
    <t>โล่ 66951</t>
  </si>
  <si>
    <t>4JB1AC4844</t>
  </si>
  <si>
    <t>TFS55HPYY-7100701</t>
  </si>
  <si>
    <t>โล่ 66806</t>
  </si>
  <si>
    <t>รถโดยสาร6ที่นั่ง ยี่ห้อฮี่โน่ XZU 720R สีเทา</t>
  </si>
  <si>
    <t>N04C-VBH20029</t>
  </si>
  <si>
    <t>MNKYCL2H302002096</t>
  </si>
  <si>
    <t>โล่ 13568</t>
  </si>
  <si>
    <t>G-04705</t>
  </si>
  <si>
    <t>V-7104963</t>
  </si>
  <si>
    <t>โล่ 66730</t>
  </si>
  <si>
    <t>G-04608</t>
  </si>
  <si>
    <t>V-7104866</t>
  </si>
  <si>
    <t>โล่ 66728</t>
  </si>
  <si>
    <t>รถยนต์กระบะ ยี่ห้ออีซูซุ TFS55 STY สีขาว</t>
  </si>
  <si>
    <t>G-04703</t>
  </si>
  <si>
    <t>V-7104961</t>
  </si>
  <si>
    <t>โล่ 66729</t>
  </si>
  <si>
    <t>2GD0239207</t>
  </si>
  <si>
    <t>MR0KB8CD601202272</t>
  </si>
  <si>
    <t>โล่ 67881</t>
  </si>
  <si>
    <t>N04C-VBH20086</t>
  </si>
  <si>
    <t>MNKYCL2H902002121</t>
  </si>
  <si>
    <t>โล่ 13569</t>
  </si>
  <si>
    <t>2GD4236794</t>
  </si>
  <si>
    <t>MR0KB8CC901052164</t>
  </si>
  <si>
    <t>โล่ 67884</t>
  </si>
  <si>
    <t>2GD0243920</t>
  </si>
  <si>
    <t>MR0KB8CD901202315</t>
  </si>
  <si>
    <t>โล่ 67882</t>
  </si>
  <si>
    <t>N04C-VBH20088</t>
  </si>
  <si>
    <t>MNKYCL2H202002123</t>
  </si>
  <si>
    <t>โล่ 13570</t>
  </si>
  <si>
    <t>G-04714</t>
  </si>
  <si>
    <t>V-7104972</t>
  </si>
  <si>
    <t>โล่ 66732</t>
  </si>
  <si>
    <t>2GD0244477</t>
  </si>
  <si>
    <t>MR0KB8CD501115107</t>
  </si>
  <si>
    <t>โล่ 67883</t>
  </si>
  <si>
    <t>N04C-VBH20087</t>
  </si>
  <si>
    <t>MNKYCL2H002002122</t>
  </si>
  <si>
    <t>โล่ 13571</t>
  </si>
  <si>
    <t>รถพ่วงเทเลอร์</t>
  </si>
  <si>
    <t>รถตู้ ยี่ห้อ VOLKSWAGEN สีขาว</t>
  </si>
  <si>
    <t>AHD009287</t>
  </si>
  <si>
    <t>2DVH005627</t>
  </si>
  <si>
    <t>โล่ 98429</t>
  </si>
  <si>
    <t>รถสื่อสารดาวเทียม ระบบ C-Band</t>
  </si>
  <si>
    <t>4HK1 SZ1659</t>
  </si>
  <si>
    <t>MP1FRR90HHT000084</t>
  </si>
  <si>
    <t>โล่ 00365</t>
  </si>
  <si>
    <t>4HK1 SZ1658</t>
  </si>
  <si>
    <t>MP1FRR90HHT000083</t>
  </si>
  <si>
    <t>โล่ 00366</t>
  </si>
  <si>
    <t>N04C-VBH20027</t>
  </si>
  <si>
    <t>MNKYCL2HX02002094</t>
  </si>
  <si>
    <t>โล่ 13565</t>
  </si>
  <si>
    <t>รถยนต์บรรทุกกลาง ยี่ห้ออีซูซุ NLR77EXXXW สีขาว</t>
  </si>
  <si>
    <t>4JH14J5970</t>
  </si>
  <si>
    <t>MP1NLR77EKT  03554</t>
  </si>
  <si>
    <t>โล่ 14021</t>
  </si>
  <si>
    <t>รถยนต์บรรทุก ยี่ห้อฮี่โน่ XZU600R-HKMQLT3 สีขาว</t>
  </si>
  <si>
    <t>N04CVBH21905</t>
  </si>
  <si>
    <t>MNKACL1H602006436</t>
  </si>
  <si>
    <t>โล่ 35194</t>
  </si>
  <si>
    <t>N04CVBH21906</t>
  </si>
  <si>
    <t>MNKACL1H802006437</t>
  </si>
  <si>
    <t>โล่ 35195</t>
  </si>
  <si>
    <t>รวม 41 คัน</t>
  </si>
  <si>
    <t>สพ.</t>
  </si>
  <si>
    <t>รถเก็บกู้วัตถุระเบิด ยี่ห้อ MERCEDES-BENZ สีดำ</t>
  </si>
  <si>
    <t>64289942249473</t>
  </si>
  <si>
    <t>W1V9076552P192461</t>
  </si>
  <si>
    <t>โล่ 29554</t>
  </si>
  <si>
    <t>10 ก.ย. 63</t>
  </si>
  <si>
    <t>รถยนต์กระบะ ยี่ห้อโตโยต้า CAB4 สีบรอนซ์เงิน</t>
  </si>
  <si>
    <t>RZ4EVW4496</t>
  </si>
  <si>
    <t>MP1TFR87JMG026221</t>
  </si>
  <si>
    <t>โล่ 35034</t>
  </si>
  <si>
    <t>5 มี.ค. 64</t>
  </si>
  <si>
    <t>RZ4EVW3897</t>
  </si>
  <si>
    <t>MP1TFR87JMG026176</t>
  </si>
  <si>
    <t>โล่ 35035</t>
  </si>
  <si>
    <t>RZ4EVW3908</t>
  </si>
  <si>
    <t>MP1TFR87JMG026189</t>
  </si>
  <si>
    <t>โล่ 35036</t>
  </si>
  <si>
    <t>RZ4EVW4910</t>
  </si>
  <si>
    <t>MP1TFR87JMG026178</t>
  </si>
  <si>
    <t>โล่ 35037</t>
  </si>
  <si>
    <t>RZ4EVW4501</t>
  </si>
  <si>
    <t>MP1TFR87JMG026223</t>
  </si>
  <si>
    <t>โล่ 35038</t>
  </si>
  <si>
    <t>รถจักรยานยนต์ ยี่ห้อคาวาซากิ VicTORS สีน้ำตาล</t>
  </si>
  <si>
    <t>KR150PEA07823</t>
  </si>
  <si>
    <t>KR150P-A07823</t>
  </si>
  <si>
    <t>โล่ 60737</t>
  </si>
  <si>
    <t>5 ก.ย. 44</t>
  </si>
  <si>
    <t>KR150PEA00035</t>
  </si>
  <si>
    <t>KR150P-A00035</t>
  </si>
  <si>
    <t>โล่ 93127</t>
  </si>
  <si>
    <t>28 ธ.ค. 43</t>
  </si>
  <si>
    <t>รถยนต์กระบะ ยี่ห้อโตโยต้า CAB4 สีดำ</t>
  </si>
  <si>
    <t>HJ9672</t>
  </si>
  <si>
    <t>MP1TFS85HAT102882</t>
  </si>
  <si>
    <t>โล่ 67599</t>
  </si>
  <si>
    <t>7 เม.ย. 54</t>
  </si>
  <si>
    <t>สง.ผบ.ตร.</t>
  </si>
  <si>
    <t>รถนั่งตรวจการณ์ ยี่ห้อ โตโยต้า FORTUNER สีดำ</t>
  </si>
  <si>
    <t>1GD-0217391</t>
  </si>
  <si>
    <t>MR0HAFS900038886</t>
  </si>
  <si>
    <t>โล่ 04836</t>
  </si>
  <si>
    <t>รถเก๋ง ยี่ห้อ TOYOTA ALTIS สีบรอนซ์เงิน</t>
  </si>
  <si>
    <t>1ZR-X623882</t>
  </si>
  <si>
    <t>MR053REH504570700</t>
  </si>
  <si>
    <t>โล่ 10265</t>
  </si>
  <si>
    <t>รถจักรยานยนต์ ยี่ห้อ HONDA CBR300R สีเหลืองดำ</t>
  </si>
  <si>
    <t>NC51E-4301654</t>
  </si>
  <si>
    <t>MLHNC5173H5301654</t>
  </si>
  <si>
    <t>โล่ 47749</t>
  </si>
  <si>
    <t>สกบ.</t>
  </si>
  <si>
    <t>รถเก๋ง ยี่ห้อ TOYOTA Corolla สีเทา</t>
  </si>
  <si>
    <t>1ZRX608889</t>
  </si>
  <si>
    <t>MR053REH504566152</t>
  </si>
  <si>
    <t>6กข 2963</t>
  </si>
  <si>
    <t>1ZRX611293</t>
  </si>
  <si>
    <t>MR053REH504567220</t>
  </si>
  <si>
    <t>6กข 3009</t>
  </si>
  <si>
    <t>1ZRX632789</t>
  </si>
  <si>
    <t>MR053REH504574685</t>
  </si>
  <si>
    <t>2ขด 6831</t>
  </si>
  <si>
    <t>1ZRX623827</t>
  </si>
  <si>
    <t>MR053REH504570658</t>
  </si>
  <si>
    <t>9กล 6066</t>
  </si>
  <si>
    <t>1ZRX607314</t>
  </si>
  <si>
    <t>MR053REH504565466</t>
  </si>
  <si>
    <t>1ขบ 7481</t>
  </si>
  <si>
    <t>1ZRX626582</t>
  </si>
  <si>
    <t>MR053REH504571650</t>
  </si>
  <si>
    <t>1ขว8290</t>
  </si>
  <si>
    <t>1ZRX608771</t>
  </si>
  <si>
    <t>MR053REH504566141</t>
  </si>
  <si>
    <t>2ขจ 8524</t>
  </si>
  <si>
    <t>รถกระบะ ยี่ห้อ โตโยต้า D-MAX สีเทา</t>
  </si>
  <si>
    <t>RZ4ESC3018</t>
  </si>
  <si>
    <t>MP1TFR87JJT011917</t>
  </si>
  <si>
    <t>2ขจ 8532</t>
  </si>
  <si>
    <t>1ZRX608775</t>
  </si>
  <si>
    <t>MR053REH504566142</t>
  </si>
  <si>
    <t>1ขล3705</t>
  </si>
  <si>
    <t>ศปมน.ตร.</t>
  </si>
  <si>
    <t>รถจักรยานยนต์ ยี่ห้อ คาวาซากิ สีเขียว</t>
  </si>
  <si>
    <t>KR150 HEA 09130</t>
  </si>
  <si>
    <t>KR 150 H-A09130</t>
  </si>
  <si>
    <t>นบว 96</t>
  </si>
  <si>
    <t>รถกระบะ ยี่ห้อ อีซูซุ CAB4 สีบรอนซ์เงิน</t>
  </si>
  <si>
    <t>RZ4ESC3042</t>
  </si>
  <si>
    <t>MP1TER87JJT011934</t>
  </si>
  <si>
    <t>8 กผ 9004</t>
  </si>
  <si>
    <t>รถกระบะ ยี่ห้อ โตโยต้า Hilux สีขาว</t>
  </si>
  <si>
    <t>2L-9694946</t>
  </si>
  <si>
    <t>MR031LNE505002219</t>
  </si>
  <si>
    <t>โล่ 50414</t>
  </si>
  <si>
    <t>2L-9729733</t>
  </si>
  <si>
    <t>MR033LNE507002458</t>
  </si>
  <si>
    <t>โล่ 50418</t>
  </si>
  <si>
    <t>รถกระบะ ยี่ห้อ อีซูซุ สีเทา</t>
  </si>
  <si>
    <t>4JB1AG1087</t>
  </si>
  <si>
    <t>TFS55HPYSY7114369</t>
  </si>
  <si>
    <t xml:space="preserve">ลฐ 9580 </t>
  </si>
  <si>
    <t>รถตู้ ยี่ห้อ โฟล์คสวาเก้น สีน้ำเงิน</t>
  </si>
  <si>
    <t>BKK002306</t>
  </si>
  <si>
    <t>WV2ZZZ7HZ5X015155</t>
  </si>
  <si>
    <t>ฮต 525</t>
  </si>
  <si>
    <t>รถตู้ ยี่ห้อ โตโยต้า Commuter สีเทา</t>
  </si>
  <si>
    <t>1KDU988627</t>
  </si>
  <si>
    <t>MMKST22P905126831</t>
  </si>
  <si>
    <t>ฮอ 1022 กทม.</t>
  </si>
  <si>
    <t>1KDD005767</t>
  </si>
  <si>
    <t>MMKST22P105135507</t>
  </si>
  <si>
    <t>1 นก 7648 กทม.</t>
  </si>
  <si>
    <t>1KDU988195</t>
  </si>
  <si>
    <t>MMKST22P705126536</t>
  </si>
  <si>
    <t>อฮ 1019 กทม.</t>
  </si>
  <si>
    <t>รวมหน่วยเบิกจ่ายกองการเงิน จำนวน 74 คัน</t>
  </si>
  <si>
    <t>รวมทั้งสิ้น จำนวน 2,248 คัน</t>
  </si>
  <si>
    <t>หมายเหตุ : ยานพาหนะ 121 คัน ไม่ทราบราคา</t>
  </si>
  <si>
    <t xml:space="preserve">                                 สำนักงานตำรวจแห่งชาติ </t>
  </si>
  <si>
    <t>หน่วยเบิกจ่าย กองบังคับการตำรวจนครบาล 6  (2500700563)</t>
  </si>
  <si>
    <t xml:space="preserve">รายละเอียดรายงานสินทรัพย์ที่ไม่ได้บันทึกแยกเป็นรายตัวในระบบ GFMIS </t>
  </si>
  <si>
    <t>ครุภัณฑ์ไฟฟ้าและวิทยุ</t>
  </si>
  <si>
    <t>9 ส.ค. 61</t>
  </si>
  <si>
    <t>จัดหาและติดตั้งระบบวิทยุสื่อสารดิจิตอล ระยะที่ 1</t>
  </si>
  <si>
    <t>ครุภัณฑ์โฆษณา</t>
  </si>
  <si>
    <t>1 ก.ค. 63</t>
  </si>
  <si>
    <t>กล้องวีดิโอติดกาย HIKVISION รุ่น DS-MH2111 Series</t>
  </si>
  <si>
    <t>ครุภัณฑ์คอมพิวเตอร์</t>
  </si>
  <si>
    <t>18 ก.พ. 63</t>
  </si>
  <si>
    <t>คอมพิวเตอร์ ยี่ห้อ HP รุ่น T530 Thin Client</t>
  </si>
  <si>
    <t>ครุภัณฑ์อื่นๆ</t>
  </si>
  <si>
    <t>1 มิ.ย. 63</t>
  </si>
  <si>
    <t>อุปกรณ์ตั้งจุดตรวจประจำสถานีตำรวจ</t>
  </si>
  <si>
    <t>31 พ.ค. 64</t>
  </si>
  <si>
    <t>แผ่นเกราะอ่อนสำหรับคลุมโล่ใส่</t>
  </si>
  <si>
    <t>1 เม.ย. 64</t>
  </si>
  <si>
    <t>เครื่องรับส่งวิทยุและตู้ชุมสายโทรศัพท์อัตโนมัติ</t>
  </si>
  <si>
    <t>รวมหน่วยเบิกจ่ายกองบังคับการตำรวจนครบาล 6 จำนวน 7 รายการ</t>
  </si>
  <si>
    <t>5 เม.ย. 61</t>
  </si>
  <si>
    <t>วิทยุสื่อสาร</t>
  </si>
  <si>
    <t>ชุดหูฟัง 50 ชุด</t>
  </si>
  <si>
    <t>เครื่องลูกข่ายแบบพกพาหน้าจอสัมผัส HUAWEI รุ่นEP821</t>
  </si>
  <si>
    <t>เครื่องลูกข่ายแบบพกพาทั่วไป HUAWEI รุ่น EP682</t>
  </si>
  <si>
    <t>เครื่องลูกข่ายแบบติดตั้งในรถยนต์ HUAWEI รุ่น EV751</t>
  </si>
  <si>
    <t>1 ธ.ค. 63</t>
  </si>
  <si>
    <t>โคมไฟส่องสว่างฉุกเฉินMAXI LED Balloon Light/500W</t>
  </si>
  <si>
    <t>1 ก.ค. 62</t>
  </si>
  <si>
    <t>กล้องบันทึกภาพเคลื่อนไหวบนสถานีตำรวจ</t>
  </si>
  <si>
    <t>1 ก.ย. 62</t>
  </si>
  <si>
    <t>กล้องถ่ายวีดิโอ 4 ตัว</t>
  </si>
  <si>
    <t>กล้องถ่ายภาพดิจิตอล 4 ตัว</t>
  </si>
  <si>
    <t>1 พ.ค. 64</t>
  </si>
  <si>
    <t>เครื่องตรวจจับสารเสพติดโดยการมองผ่านรูม่านตาIVDD</t>
  </si>
  <si>
    <t>ครุภัณฑ์วิทยาศาสตร์</t>
  </si>
  <si>
    <t>1 มี.ค. 60</t>
  </si>
  <si>
    <t>เครื่องตรวจวัดแอลกอฮอล์ Lion Alcometer,SD-400Touch</t>
  </si>
  <si>
    <t>ครุภัณฑ์สำนักงาน</t>
  </si>
  <si>
    <t>19 ก.พ. 59</t>
  </si>
  <si>
    <t>เครื่องปรับอากาศ ชนิดตั้งพื้นหรือชนิดแขวน</t>
  </si>
  <si>
    <t>1 พ.ย. 62</t>
  </si>
  <si>
    <t>ครุภัณฑ์สำนักงาน ปรับปรุงชั้น 4 อาคาร บช.น.</t>
  </si>
  <si>
    <t>1 ก.พ. 64</t>
  </si>
  <si>
    <t>เครื่องฟอกอากาศระดับการแพทย์ IQ Air/Cleanroom H13</t>
  </si>
  <si>
    <t>1 มี.ค. 64</t>
  </si>
  <si>
    <t>เครื่องฟอกอากาศระดับการแพทย์ CleanZone SLS งวดที่3</t>
  </si>
  <si>
    <t>รวมหน่วยเบิกจ่ายกองบัญชาการตำรวจนครบาล จำนวน 22 รายการ</t>
  </si>
  <si>
    <t>รวมทั้งสิ้นจำนวน 29 รายการ</t>
  </si>
  <si>
    <t xml:space="preserve">                             สำนักงานตำรวจแห่งชาติ</t>
  </si>
  <si>
    <t>บัญชี เงินประกันอื่น</t>
  </si>
  <si>
    <t>รายละเอียดเงินประกันทรัพย์สินเสียหายที่ยังไม่ได้จ่ายคืนให้แก่ผู้หมดสิทธิ์พักอาศัย</t>
  </si>
  <si>
    <t>บัญชีรายชื่อบ้านพักข้าราชการตำรวจน้ำ  ฝั่ง บก.รน</t>
  </si>
  <si>
    <t>ห้องที่</t>
  </si>
  <si>
    <t>ยศ  ชื่อ  สกุล</t>
  </si>
  <si>
    <t>จำนวนเงิน</t>
  </si>
  <si>
    <t>คงเหลือ</t>
  </si>
  <si>
    <t>หักเงินเดือนละ 150 บาท</t>
  </si>
  <si>
    <t>ผลการดำเนินการ</t>
  </si>
  <si>
    <t>ฝาก</t>
  </si>
  <si>
    <t>คืน</t>
  </si>
  <si>
    <t>เริ่มเดือน</t>
  </si>
  <si>
    <t>ถึงเดือน</t>
  </si>
  <si>
    <t>169/7</t>
  </si>
  <si>
    <t>พ.ต.อ.</t>
  </si>
  <si>
    <t>ชวาล</t>
  </si>
  <si>
    <t>เพ็ญพานิช</t>
  </si>
  <si>
    <t>พ.ย.61</t>
  </si>
  <si>
    <t>ส.ค.62</t>
  </si>
  <si>
    <t>เกษียณอายุ</t>
  </si>
  <si>
    <t>รวม</t>
  </si>
  <si>
    <t>บัญชีรายชื่อบ้านพักข้าราชการตำรวจน้ำ  อาคาร 1  บ้านเลขที่ 400,400/1 - 400/55  รวม  56  หน่วย</t>
  </si>
  <si>
    <t>ด.ต.</t>
  </si>
  <si>
    <t>สมชาย</t>
  </si>
  <si>
    <t>คำมวย</t>
  </si>
  <si>
    <t>ต.ค.51</t>
  </si>
  <si>
    <t>ตัดเงินก่อน ต.ค.51</t>
  </si>
  <si>
    <t>400/4</t>
  </si>
  <si>
    <t>ส.ต.ต.</t>
  </si>
  <si>
    <t>นพนันท์</t>
  </si>
  <si>
    <t>เจริญศิลป์</t>
  </si>
  <si>
    <t>400/5</t>
  </si>
  <si>
    <t xml:space="preserve">ส.ต.ต. </t>
  </si>
  <si>
    <t>ชิงชัย</t>
  </si>
  <si>
    <t>ไพบูลย์</t>
  </si>
  <si>
    <t>400/15</t>
  </si>
  <si>
    <t>วสันต์</t>
  </si>
  <si>
    <t>โสนนอก</t>
  </si>
  <si>
    <t>400/16</t>
  </si>
  <si>
    <t>ส.ต.อ.</t>
  </si>
  <si>
    <t>ชาญชัย</t>
  </si>
  <si>
    <t>อุปรีที</t>
  </si>
  <si>
    <t>400/26</t>
  </si>
  <si>
    <t>พรชัย</t>
  </si>
  <si>
    <t>บุญทะสอน</t>
  </si>
  <si>
    <t>ก.ค.57</t>
  </si>
  <si>
    <t>เม.ย.58</t>
  </si>
  <si>
    <t>400/34</t>
  </si>
  <si>
    <t>เอกพงษ์</t>
  </si>
  <si>
    <t>พลแสน</t>
  </si>
  <si>
    <t>ย้ายนอกสังกัด</t>
  </si>
  <si>
    <t>400/37</t>
  </si>
  <si>
    <t>ส.ต.ท.</t>
  </si>
  <si>
    <t>ปิยะณัฐ</t>
  </si>
  <si>
    <t>กระจ่างจิตร</t>
  </si>
  <si>
    <t>ม.ค.59</t>
  </si>
  <si>
    <t>ต.ค.59</t>
  </si>
  <si>
    <t>ลาออกจากราชการ</t>
  </si>
  <si>
    <t>400/39</t>
  </si>
  <si>
    <t>อติเทพ</t>
  </si>
  <si>
    <t>ศิริพัฒน์</t>
  </si>
  <si>
    <t>400/40</t>
  </si>
  <si>
    <t>จ.ส.ต.</t>
  </si>
  <si>
    <t>สมหวัง</t>
  </si>
  <si>
    <t>วรรณคีรี</t>
  </si>
  <si>
    <t>400/43</t>
  </si>
  <si>
    <t>สมยศ</t>
  </si>
  <si>
    <t>จันทร์ลาด</t>
  </si>
  <si>
    <t>400/45</t>
  </si>
  <si>
    <t>กิตติเวช</t>
  </si>
  <si>
    <t>งาสุวรรณ</t>
  </si>
  <si>
    <t>400/48</t>
  </si>
  <si>
    <t>ร.ต.ต.</t>
  </si>
  <si>
    <t>สมพร</t>
  </si>
  <si>
    <t>สังขศิลา</t>
  </si>
  <si>
    <t>400/49</t>
  </si>
  <si>
    <t>วีระเดช</t>
  </si>
  <si>
    <t>ป้องเรือ</t>
  </si>
  <si>
    <t>400/35</t>
  </si>
  <si>
    <t>ทองศรี</t>
  </si>
  <si>
    <t>เหล่าก้อนคำ</t>
  </si>
  <si>
    <t>บัญชีรายชื่อบ้านพักข้าราชการตำรวจน้ำ  อาคาร 2  บ้านเลขที่ 400/56 - 400/111  รวม  56  หน่วย</t>
  </si>
  <si>
    <t>400/56</t>
  </si>
  <si>
    <t>รังสรรค์</t>
  </si>
  <si>
    <t>โสนิลาด</t>
  </si>
  <si>
    <t>400/60</t>
  </si>
  <si>
    <t>จักรกฤษณ์</t>
  </si>
  <si>
    <t>แสนแก้ว</t>
  </si>
  <si>
    <t>ก.พ.59</t>
  </si>
  <si>
    <t>พ.ย.59</t>
  </si>
  <si>
    <t>400/67</t>
  </si>
  <si>
    <t>วิชชา</t>
  </si>
  <si>
    <t>เชื่อมชิต</t>
  </si>
  <si>
    <t>400/75</t>
  </si>
  <si>
    <t>กิตติศักดิ์</t>
  </si>
  <si>
    <t>ดีใจ</t>
  </si>
  <si>
    <t>400/80</t>
  </si>
  <si>
    <t>วิศรุท</t>
  </si>
  <si>
    <t>ไตรยราช</t>
  </si>
  <si>
    <t>400/87</t>
  </si>
  <si>
    <t>ทวีศักดิ์</t>
  </si>
  <si>
    <t>แพงดี</t>
  </si>
  <si>
    <t>400/91</t>
  </si>
  <si>
    <t>พิทักษ์</t>
  </si>
  <si>
    <t>ทับแสง</t>
  </si>
  <si>
    <t>400/94</t>
  </si>
  <si>
    <t>พิษณุพงษ์</t>
  </si>
  <si>
    <t>สีหานาม</t>
  </si>
  <si>
    <t>เนติพงษ์</t>
  </si>
  <si>
    <t>ไชยวงศ์</t>
  </si>
  <si>
    <t>ก.ค.61</t>
  </si>
  <si>
    <t>เม.ย.62</t>
  </si>
  <si>
    <t>400/111</t>
  </si>
  <si>
    <t>สมนึก</t>
  </si>
  <si>
    <t>เก้ากิจวิไล</t>
  </si>
  <si>
    <t>บัญชีรายชื่อบ้านพักข้าราชการตำรวจน้ำ  อาคาร 3  บ้านเลขที่ 400/112 - 400/167  รวม  56  หน่วย</t>
  </si>
  <si>
    <t>400/112</t>
  </si>
  <si>
    <t>สมศักดิ์</t>
  </si>
  <si>
    <t>ยศปัญญา</t>
  </si>
  <si>
    <t>400/116</t>
  </si>
  <si>
    <t>ทนงศักดิ์</t>
  </si>
  <si>
    <t>บุดดา</t>
  </si>
  <si>
    <t>ม.ค.53</t>
  </si>
  <si>
    <t>ต.ค.53</t>
  </si>
  <si>
    <t>400/117</t>
  </si>
  <si>
    <t>ชูเกียรติ</t>
  </si>
  <si>
    <t>แจ้งสว่าง</t>
  </si>
  <si>
    <t>บัญชีรายชื่อบ้านพักข้าราชการตำรวจน้ำ  อาคาร 3  บ้านเลขที่ 400/112 - 400/167  รวม  56  หน่วย (ต่อ)</t>
  </si>
  <si>
    <t>400/119</t>
  </si>
  <si>
    <t>ดิเรก</t>
  </si>
  <si>
    <t>มิมทะมอน</t>
  </si>
  <si>
    <t>400/120</t>
  </si>
  <si>
    <t>สุชล</t>
  </si>
  <si>
    <t>ปัญทรนนทกะ</t>
  </si>
  <si>
    <t>400/123</t>
  </si>
  <si>
    <t>อภิวัฒน์</t>
  </si>
  <si>
    <t>ผสมวงศ์</t>
  </si>
  <si>
    <t>400/124</t>
  </si>
  <si>
    <t>ทองเรียบ</t>
  </si>
  <si>
    <t>โคตวงษ์</t>
  </si>
  <si>
    <t>400/136</t>
  </si>
  <si>
    <t>เกียรติศักดิ์</t>
  </si>
  <si>
    <t>รื่นพล</t>
  </si>
  <si>
    <t>400/139</t>
  </si>
  <si>
    <t>นพพร</t>
  </si>
  <si>
    <t>ลิ้มใช้</t>
  </si>
  <si>
    <t>400/140</t>
  </si>
  <si>
    <t>กิตตพงศ์</t>
  </si>
  <si>
    <t>แสงจันทร์</t>
  </si>
  <si>
    <t>400/142</t>
  </si>
  <si>
    <t>มานัส</t>
  </si>
  <si>
    <t>ชำปิติ</t>
  </si>
  <si>
    <t>400/143</t>
  </si>
  <si>
    <t>ณรงค์</t>
  </si>
  <si>
    <t>ละครชัย</t>
  </si>
  <si>
    <t xml:space="preserve"> </t>
  </si>
  <si>
    <t>400/145</t>
  </si>
  <si>
    <t>มานิตย์</t>
  </si>
  <si>
    <t>เกตุแก้ว</t>
  </si>
  <si>
    <t>เกษียณอายุราชการ</t>
  </si>
  <si>
    <t>400/147</t>
  </si>
  <si>
    <t>กฤติกร</t>
  </si>
  <si>
    <t>หลงมีวงศ์</t>
  </si>
  <si>
    <t>400/150</t>
  </si>
  <si>
    <t>สมเกียรติ</t>
  </si>
  <si>
    <t>ดีรักชาติ</t>
  </si>
  <si>
    <t>400/151</t>
  </si>
  <si>
    <t>อาทิตย์</t>
  </si>
  <si>
    <t>ผิวดำ</t>
  </si>
  <si>
    <t>400/154</t>
  </si>
  <si>
    <t>ศิวดล</t>
  </si>
  <si>
    <t>นพไธสง</t>
  </si>
  <si>
    <t>พ.ย.53</t>
  </si>
  <si>
    <t>ส.ค.54</t>
  </si>
  <si>
    <t>400/163</t>
  </si>
  <si>
    <t>วัฒนา</t>
  </si>
  <si>
    <t>โกมลพันธ์</t>
  </si>
  <si>
    <t>400/164</t>
  </si>
  <si>
    <t>สราวุธ</t>
  </si>
  <si>
    <t>เครือชาตรี</t>
  </si>
  <si>
    <t>400/156</t>
  </si>
  <si>
    <t>ชุติพงษ์</t>
  </si>
  <si>
    <t>ฆารพันธ์</t>
  </si>
  <si>
    <t>บัญชีรายชื่อบ้านพักข้าราชการตำรวจน้ำ  อาคาร  4  บ้านเลขที่ 400/168 - 400/223  รวม  56  หน่วย</t>
  </si>
  <si>
    <t>400/168</t>
  </si>
  <si>
    <t>ร.ต.อ.</t>
  </si>
  <si>
    <t>รัฐวิชญ์</t>
  </si>
  <si>
    <t>ปิติเลิศรัฐ</t>
  </si>
  <si>
    <t>400/170</t>
  </si>
  <si>
    <t>วัชรพงศ์</t>
  </si>
  <si>
    <t>ชุมวงศ์</t>
  </si>
  <si>
    <t>ก.ย.56</t>
  </si>
  <si>
    <t>มิ.ย.57</t>
  </si>
  <si>
    <t>เสียชีวิต</t>
  </si>
  <si>
    <t>400/175</t>
  </si>
  <si>
    <t>อริญชย์</t>
  </si>
  <si>
    <t>นาคขำ</t>
  </si>
  <si>
    <t>ม.ค.57</t>
  </si>
  <si>
    <t>ต.ค.57</t>
  </si>
  <si>
    <t>400/186</t>
  </si>
  <si>
    <t>แสงสุรีย์</t>
  </si>
  <si>
    <t>พันลิ่ว</t>
  </si>
  <si>
    <t>400/187</t>
  </si>
  <si>
    <t>อาธิรัตน์</t>
  </si>
  <si>
    <t>ทิพย์เจริญ</t>
  </si>
  <si>
    <t>400/190</t>
  </si>
  <si>
    <t>ชัยชาญ</t>
  </si>
  <si>
    <t>รัตนธรรม</t>
  </si>
  <si>
    <t>400/207</t>
  </si>
  <si>
    <t>อดิศักดิ์</t>
  </si>
  <si>
    <t>แถวไธสง</t>
  </si>
  <si>
    <t>ณัฐวัฒน์</t>
  </si>
  <si>
    <t>ภูวเลิศพิทักษ์</t>
  </si>
  <si>
    <t>400/208</t>
  </si>
  <si>
    <t>ธิติพงษ์</t>
  </si>
  <si>
    <t>วิเศษศรี</t>
  </si>
  <si>
    <t>400/209</t>
  </si>
  <si>
    <t>พ.ต.ท.</t>
  </si>
  <si>
    <t>ฟุ้ง</t>
  </si>
  <si>
    <t>ชัยมนนนอก</t>
  </si>
  <si>
    <t>400/212</t>
  </si>
  <si>
    <t>นพฤทธิ์</t>
  </si>
  <si>
    <t>ตุ้มอ่อน</t>
  </si>
  <si>
    <t>400/213</t>
  </si>
  <si>
    <t>400/214</t>
  </si>
  <si>
    <t>ณัฐพล</t>
  </si>
  <si>
    <t>ฮวบอ่ำ</t>
  </si>
  <si>
    <t>มิ.ย.52</t>
  </si>
  <si>
    <t>มี.ค.53</t>
  </si>
  <si>
    <t>ด.ต.หญิง</t>
  </si>
  <si>
    <t>ภัทราวรรณ</t>
  </si>
  <si>
    <t>กำลังยิ่ง</t>
  </si>
  <si>
    <t>ก.ย.62</t>
  </si>
  <si>
    <t>พ.ย.62</t>
  </si>
  <si>
    <t>บัญชีรายชื่อบ้านพักข้าราชการตำรวจน้ำ  อาคาร 5  บ้านเลขที่ 400/224 - 400/279  รวม  56  หน่วย</t>
  </si>
  <si>
    <t>400/224</t>
  </si>
  <si>
    <t xml:space="preserve">ร.ต.อ.    </t>
  </si>
  <si>
    <t xml:space="preserve">อำนาจ       </t>
  </si>
  <si>
    <t xml:space="preserve"> ชูกลิ่น</t>
  </si>
  <si>
    <t>400/225</t>
  </si>
  <si>
    <t>มนตรี</t>
  </si>
  <si>
    <t>แทนชิน</t>
  </si>
  <si>
    <t>บัญชีรายชื่อบ้านพักข้าราชการตำรวจน้ำ  อาคาร 5  บ้านเลขที่ 400/224 - 400/279  รวม  56  หน่วย (ต่อ)</t>
  </si>
  <si>
    <t>400/230</t>
  </si>
  <si>
    <t>ชัชชัย</t>
  </si>
  <si>
    <t>บุญชู</t>
  </si>
  <si>
    <t>400/232</t>
  </si>
  <si>
    <t xml:space="preserve">ส.ต.ต.  </t>
  </si>
  <si>
    <t>สุรพล</t>
  </si>
  <si>
    <t>ธิตะจารี</t>
  </si>
  <si>
    <t>400/238</t>
  </si>
  <si>
    <t>พิเภก</t>
  </si>
  <si>
    <t>ชูวา</t>
  </si>
  <si>
    <t>พุทธินันท์</t>
  </si>
  <si>
    <t>พุทธิรานนท์</t>
  </si>
  <si>
    <t>มิ.ย.61</t>
  </si>
  <si>
    <t>มี.ค.62</t>
  </si>
  <si>
    <t>400/239</t>
  </si>
  <si>
    <t>สุริยา</t>
  </si>
  <si>
    <t>ขุนโต</t>
  </si>
  <si>
    <t>400/243</t>
  </si>
  <si>
    <t>ดนุพล</t>
  </si>
  <si>
    <t>แสนสา</t>
  </si>
  <si>
    <t>ก.ค.52</t>
  </si>
  <si>
    <t>เม.ย.53</t>
  </si>
  <si>
    <t>400/245</t>
  </si>
  <si>
    <t>จิรายุทธ</t>
  </si>
  <si>
    <t>ยศอินทร์</t>
  </si>
  <si>
    <t>400/246</t>
  </si>
  <si>
    <t>ร.ต.ท.</t>
  </si>
  <si>
    <t>วลิต</t>
  </si>
  <si>
    <t>บุญสนอง</t>
  </si>
  <si>
    <t>400/253</t>
  </si>
  <si>
    <t>จำลอง</t>
  </si>
  <si>
    <t>ไกรพิมาย</t>
  </si>
  <si>
    <t>400/257</t>
  </si>
  <si>
    <t>ราเชนตร์</t>
  </si>
  <si>
    <t>สวนคำสี</t>
  </si>
  <si>
    <t>พ.ย.50</t>
  </si>
  <si>
    <t>ส.ค.51</t>
  </si>
  <si>
    <t>400/259</t>
  </si>
  <si>
    <t>เอกลักษณ์</t>
  </si>
  <si>
    <t>วันมหาใจ</t>
  </si>
  <si>
    <t>400/260</t>
  </si>
  <si>
    <t>กัมพล</t>
  </si>
  <si>
    <t>จินตเดช</t>
  </si>
  <si>
    <t>400/262</t>
  </si>
  <si>
    <t>ศักดิ์สิทธิ์</t>
  </si>
  <si>
    <t>มุ่งฝอยกลาง</t>
  </si>
  <si>
    <t>400/264</t>
  </si>
  <si>
    <t>อดิศร</t>
  </si>
  <si>
    <t>หุตะแพทย์</t>
  </si>
  <si>
    <t>400/267</t>
  </si>
  <si>
    <t>ยุทธพงษ์</t>
  </si>
  <si>
    <t>ใสส่อง</t>
  </si>
  <si>
    <t>เม.ย.52</t>
  </si>
  <si>
    <t>400/277</t>
  </si>
  <si>
    <t xml:space="preserve">อิสราวุธ   </t>
  </si>
  <si>
    <t>เศธษฐบำรง</t>
  </si>
  <si>
    <t>รวมทั้งสิ้น</t>
  </si>
  <si>
    <t>รายละเอียดแนบ 1</t>
  </si>
  <si>
    <t>รายละเอียดแนบ 2</t>
  </si>
  <si>
    <t>รายละเอียดแนบ 3</t>
  </si>
  <si>
    <t>รายละเอียดแนบ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</si>
</sst>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87" formatCode="[$-107041E]d\ mmm\ yy;@"/>
    <numFmt numFmtId="188" formatCode="[$-187041E]d\ mmm\ yy;@"/>
    <numFmt numFmtId="189" formatCode="dd\.mm\.yyyy"/>
    <numFmt numFmtId="190" formatCode="_(* #,##0.00_);_(* \(#,##0.00\);_(* &quot;-&quot;??_);_(@_)"/>
    <numFmt numFmtId="191" formatCode="d\ mmm\ yy"/>
    <numFmt numFmtId="192" formatCode="[$-101041E]d\ mmm\ yy;@"/>
    <numFmt numFmtId="193" formatCode="_-* #,##0_-;\-* #,##0_-;_-* &quot;-&quot;??_-;_-@_-"/>
    <numFmt numFmtId="194" formatCode="#,##0.00_ ;\-#,##0.00\ "/>
    <numFmt numFmtId="195" formatCode="#,##0.0000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0"/>
      <color indexed="8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3"/>
      <color theme="1"/>
      <name val="TH SarabunPSK"/>
      <family val="2"/>
    </font>
    <font>
      <b/>
      <sz val="13"/>
      <color indexed="8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3"/>
      <color theme="1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u/>
      <sz val="13"/>
      <name val="TH SarabunPSK"/>
      <family val="2"/>
    </font>
    <font>
      <sz val="13"/>
      <color rgb="FFFF0000"/>
      <name val="TH SarabunPSK"/>
      <family val="2"/>
    </font>
    <font>
      <u/>
      <sz val="12"/>
      <color indexed="8"/>
      <name val="TH SarabunPSK"/>
      <family val="2"/>
    </font>
    <font>
      <u/>
      <sz val="12"/>
      <color theme="1"/>
      <name val="TH SarabunPSK"/>
      <family val="2"/>
    </font>
    <font>
      <b/>
      <sz val="12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" fillId="0" borderId="0"/>
    <xf numFmtId="0" fontId="1" fillId="0" borderId="0"/>
    <xf numFmtId="0" fontId="4" fillId="0" borderId="0">
      <alignment vertical="top"/>
    </xf>
    <xf numFmtId="190" fontId="2" fillId="0" borderId="0" applyFont="0" applyFill="0" applyBorder="0" applyAlignment="0" applyProtection="0"/>
  </cellStyleXfs>
  <cellXfs count="830">
    <xf numFmtId="0" fontId="0" fillId="0" borderId="0" xfId="0"/>
    <xf numFmtId="49" fontId="3" fillId="0" borderId="0" xfId="1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3" xfId="3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4" fontId="5" fillId="0" borderId="2" xfId="2" applyNumberFormat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187" fontId="5" fillId="2" borderId="5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/>
    </xf>
    <xf numFmtId="4" fontId="5" fillId="2" borderId="5" xfId="2" applyNumberFormat="1" applyFont="1" applyFill="1" applyBorder="1" applyAlignment="1">
      <alignment vertical="center"/>
    </xf>
    <xf numFmtId="0" fontId="5" fillId="3" borderId="5" xfId="2" applyFont="1" applyFill="1" applyBorder="1" applyAlignment="1">
      <alignment vertical="center"/>
    </xf>
    <xf numFmtId="188" fontId="5" fillId="0" borderId="5" xfId="2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4" fontId="6" fillId="0" borderId="1" xfId="2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4" fontId="5" fillId="0" borderId="3" xfId="2" applyNumberFormat="1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1" fontId="3" fillId="0" borderId="5" xfId="2" applyNumberFormat="1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43" fontId="5" fillId="0" borderId="10" xfId="5" applyFont="1" applyFill="1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43" fontId="5" fillId="0" borderId="5" xfId="5" applyFont="1" applyFill="1" applyBorder="1" applyAlignment="1">
      <alignment horizontal="right" vertical="center"/>
    </xf>
    <xf numFmtId="1" fontId="5" fillId="0" borderId="5" xfId="2" applyNumberFormat="1" applyFont="1" applyBorder="1" applyAlignment="1">
      <alignment horizontal="center" vertical="center"/>
    </xf>
    <xf numFmtId="189" fontId="5" fillId="0" borderId="5" xfId="2" applyNumberFormat="1" applyFont="1" applyBorder="1" applyAlignment="1">
      <alignment horizontal="center" vertical="center"/>
    </xf>
    <xf numFmtId="43" fontId="5" fillId="0" borderId="5" xfId="5" applyFont="1" applyFill="1" applyBorder="1" applyAlignment="1">
      <alignment vertical="center"/>
    </xf>
    <xf numFmtId="187" fontId="5" fillId="0" borderId="5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1" fontId="5" fillId="0" borderId="6" xfId="2" applyNumberFormat="1" applyFont="1" applyBorder="1" applyAlignment="1">
      <alignment horizontal="center" vertical="center"/>
    </xf>
    <xf numFmtId="189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43" fontId="5" fillId="0" borderId="6" xfId="5" applyFont="1" applyFill="1" applyBorder="1" applyAlignment="1">
      <alignment vertical="center"/>
    </xf>
    <xf numFmtId="1" fontId="5" fillId="0" borderId="2" xfId="2" applyNumberFormat="1" applyFont="1" applyBorder="1" applyAlignment="1">
      <alignment horizontal="center" vertical="center"/>
    </xf>
    <xf numFmtId="189" fontId="5" fillId="0" borderId="2" xfId="2" applyNumberFormat="1" applyFont="1" applyBorder="1" applyAlignment="1">
      <alignment horizontal="center" vertical="center"/>
    </xf>
    <xf numFmtId="43" fontId="5" fillId="0" borderId="2" xfId="5" applyFont="1" applyFill="1" applyBorder="1" applyAlignment="1">
      <alignment vertical="center"/>
    </xf>
    <xf numFmtId="4" fontId="5" fillId="0" borderId="5" xfId="2" applyNumberFormat="1" applyFont="1" applyBorder="1" applyAlignment="1">
      <alignment vertical="center"/>
    </xf>
    <xf numFmtId="4" fontId="5" fillId="0" borderId="6" xfId="2" applyNumberFormat="1" applyFont="1" applyBorder="1" applyAlignment="1">
      <alignment vertical="center"/>
    </xf>
    <xf numFmtId="1" fontId="5" fillId="2" borderId="5" xfId="2" applyNumberFormat="1" applyFont="1" applyFill="1" applyBorder="1" applyAlignment="1">
      <alignment horizontal="center" vertical="center"/>
    </xf>
    <xf numFmtId="189" fontId="5" fillId="2" borderId="5" xfId="2" applyNumberFormat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4" fontId="5" fillId="0" borderId="4" xfId="2" applyNumberFormat="1" applyFont="1" applyBorder="1" applyAlignment="1">
      <alignment vertical="center"/>
    </xf>
    <xf numFmtId="1" fontId="3" fillId="0" borderId="2" xfId="2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43" fontId="5" fillId="0" borderId="11" xfId="5" applyFont="1" applyFill="1" applyBorder="1" applyAlignment="1">
      <alignment vertical="center"/>
    </xf>
    <xf numFmtId="0" fontId="3" fillId="0" borderId="5" xfId="3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vertical="center"/>
    </xf>
    <xf numFmtId="1" fontId="3" fillId="2" borderId="5" xfId="2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43" fontId="5" fillId="2" borderId="10" xfId="5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43" fontId="5" fillId="2" borderId="5" xfId="5" applyFont="1" applyFill="1" applyBorder="1" applyAlignment="1">
      <alignment horizontal="right" vertical="center"/>
    </xf>
    <xf numFmtId="43" fontId="5" fillId="2" borderId="5" xfId="5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1" fontId="5" fillId="2" borderId="6" xfId="2" applyNumberFormat="1" applyFont="1" applyFill="1" applyBorder="1" applyAlignment="1">
      <alignment horizontal="center" vertical="center"/>
    </xf>
    <xf numFmtId="189" fontId="5" fillId="2" borderId="6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vertical="center"/>
    </xf>
    <xf numFmtId="43" fontId="5" fillId="2" borderId="6" xfId="5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189" fontId="5" fillId="2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43" fontId="5" fillId="2" borderId="2" xfId="5" applyFont="1" applyFill="1" applyBorder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4" fontId="6" fillId="0" borderId="16" xfId="2" applyNumberFormat="1" applyFont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18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4" fontId="5" fillId="0" borderId="2" xfId="2" applyNumberFormat="1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1" fontId="5" fillId="0" borderId="5" xfId="2" applyNumberFormat="1" applyFont="1" applyFill="1" applyBorder="1" applyAlignment="1">
      <alignment horizontal="center" vertical="center"/>
    </xf>
    <xf numFmtId="189" fontId="5" fillId="0" borderId="5" xfId="2" applyNumberFormat="1" applyFont="1" applyFill="1" applyBorder="1" applyAlignment="1">
      <alignment horizontal="center" vertical="center"/>
    </xf>
    <xf numFmtId="4" fontId="5" fillId="0" borderId="5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left" vertical="center"/>
    </xf>
    <xf numFmtId="0" fontId="5" fillId="0" borderId="12" xfId="2" applyFont="1" applyFill="1" applyBorder="1" applyAlignment="1">
      <alignment vertical="center"/>
    </xf>
    <xf numFmtId="4" fontId="5" fillId="0" borderId="3" xfId="2" applyNumberFormat="1" applyFont="1" applyFill="1" applyBorder="1" applyAlignment="1">
      <alignment vertical="center"/>
    </xf>
    <xf numFmtId="0" fontId="9" fillId="0" borderId="4" xfId="2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 shrinkToFit="1"/>
    </xf>
    <xf numFmtId="190" fontId="5" fillId="2" borderId="5" xfId="6" applyFont="1" applyFill="1" applyBorder="1" applyAlignment="1">
      <alignment vertical="center" shrinkToFit="1"/>
    </xf>
    <xf numFmtId="0" fontId="5" fillId="2" borderId="5" xfId="2" applyFont="1" applyFill="1" applyBorder="1" applyAlignment="1">
      <alignment horizontal="left" vertical="center" shrinkToFit="1"/>
    </xf>
    <xf numFmtId="190" fontId="5" fillId="2" borderId="5" xfId="6" applyFont="1" applyFill="1" applyBorder="1" applyAlignment="1">
      <alignment horizontal="right" vertical="center" shrinkToFit="1"/>
    </xf>
    <xf numFmtId="0" fontId="5" fillId="0" borderId="5" xfId="2" applyFont="1" applyBorder="1" applyAlignment="1">
      <alignment vertical="center" shrinkToFit="1"/>
    </xf>
    <xf numFmtId="190" fontId="5" fillId="0" borderId="5" xfId="6" applyFont="1" applyFill="1" applyBorder="1" applyAlignment="1">
      <alignment vertical="center" shrinkToFit="1"/>
    </xf>
    <xf numFmtId="0" fontId="5" fillId="2" borderId="6" xfId="2" applyFont="1" applyFill="1" applyBorder="1" applyAlignment="1">
      <alignment vertical="center" shrinkToFit="1"/>
    </xf>
    <xf numFmtId="190" fontId="5" fillId="2" borderId="6" xfId="6" applyFont="1" applyFill="1" applyBorder="1" applyAlignment="1">
      <alignment vertical="center" shrinkToFit="1"/>
    </xf>
    <xf numFmtId="0" fontId="5" fillId="2" borderId="2" xfId="2" applyFont="1" applyFill="1" applyBorder="1" applyAlignment="1">
      <alignment vertical="center" shrinkToFit="1"/>
    </xf>
    <xf numFmtId="190" fontId="5" fillId="2" borderId="2" xfId="6" applyFont="1" applyFill="1" applyBorder="1" applyAlignment="1">
      <alignment vertical="center" shrinkToFit="1"/>
    </xf>
    <xf numFmtId="0" fontId="5" fillId="4" borderId="5" xfId="2" applyFont="1" applyFill="1" applyBorder="1" applyAlignment="1">
      <alignment horizontal="center" vertical="center"/>
    </xf>
    <xf numFmtId="1" fontId="5" fillId="4" borderId="5" xfId="2" applyNumberFormat="1" applyFont="1" applyFill="1" applyBorder="1" applyAlignment="1">
      <alignment horizontal="center" vertical="center"/>
    </xf>
    <xf numFmtId="189" fontId="5" fillId="4" borderId="5" xfId="2" applyNumberFormat="1" applyFont="1" applyFill="1" applyBorder="1" applyAlignment="1">
      <alignment horizontal="center" vertical="center"/>
    </xf>
    <xf numFmtId="0" fontId="5" fillId="4" borderId="5" xfId="2" applyFont="1" applyFill="1" applyBorder="1" applyAlignment="1">
      <alignment vertical="center" shrinkToFit="1"/>
    </xf>
    <xf numFmtId="190" fontId="5" fillId="4" borderId="5" xfId="6" applyFont="1" applyFill="1" applyBorder="1" applyAlignment="1">
      <alignment vertical="center" shrinkToFit="1"/>
    </xf>
    <xf numFmtId="0" fontId="5" fillId="4" borderId="5" xfId="2" applyFont="1" applyFill="1" applyBorder="1" applyAlignment="1">
      <alignment vertical="center"/>
    </xf>
    <xf numFmtId="0" fontId="5" fillId="4" borderId="0" xfId="2" applyFont="1" applyFill="1" applyAlignment="1">
      <alignment vertical="center"/>
    </xf>
    <xf numFmtId="0" fontId="5" fillId="0" borderId="6" xfId="2" applyFont="1" applyBorder="1" applyAlignment="1">
      <alignment vertical="center" shrinkToFit="1"/>
    </xf>
    <xf numFmtId="190" fontId="5" fillId="0" borderId="6" xfId="6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shrinkToFit="1"/>
    </xf>
    <xf numFmtId="0" fontId="8" fillId="0" borderId="5" xfId="2" applyFont="1" applyFill="1" applyBorder="1" applyAlignment="1">
      <alignment horizontal="center" vertical="center"/>
    </xf>
    <xf numFmtId="1" fontId="5" fillId="0" borderId="17" xfId="2" applyNumberFormat="1" applyFont="1" applyFill="1" applyBorder="1" applyAlignment="1">
      <alignment horizontal="center" vertical="center"/>
    </xf>
    <xf numFmtId="189" fontId="5" fillId="0" borderId="17" xfId="2" applyNumberFormat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vertical="center" shrinkToFit="1"/>
    </xf>
    <xf numFmtId="190" fontId="5" fillId="0" borderId="17" xfId="6" applyFont="1" applyFill="1" applyBorder="1" applyAlignment="1">
      <alignment vertical="center" shrinkToFit="1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190" fontId="6" fillId="0" borderId="1" xfId="2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190" fontId="6" fillId="0" borderId="1" xfId="2" applyNumberFormat="1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49" fontId="10" fillId="0" borderId="0" xfId="1" applyNumberFormat="1" applyFont="1" applyAlignment="1">
      <alignment horizontal="center"/>
    </xf>
    <xf numFmtId="1" fontId="10" fillId="0" borderId="0" xfId="4" applyNumberFormat="1" applyFont="1" applyFill="1" applyAlignment="1">
      <alignment horizontal="center"/>
    </xf>
    <xf numFmtId="0" fontId="10" fillId="0" borderId="0" xfId="4" applyFont="1" applyFill="1" applyAlignment="1"/>
    <xf numFmtId="1" fontId="11" fillId="0" borderId="0" xfId="2" applyNumberFormat="1" applyFont="1" applyFill="1" applyAlignment="1">
      <alignment horizontal="center"/>
    </xf>
    <xf numFmtId="0" fontId="12" fillId="0" borderId="0" xfId="4" applyFont="1" applyFill="1" applyAlignment="1"/>
    <xf numFmtId="0" fontId="10" fillId="0" borderId="0" xfId="1" applyFont="1" applyFill="1" applyAlignment="1">
      <alignment horizontal="right"/>
    </xf>
    <xf numFmtId="1" fontId="11" fillId="0" borderId="0" xfId="2" applyNumberFormat="1" applyFont="1" applyFill="1" applyBorder="1" applyAlignment="1">
      <alignment horizontal="center"/>
    </xf>
    <xf numFmtId="1" fontId="11" fillId="0" borderId="18" xfId="2" applyNumberFormat="1" applyFont="1" applyFill="1" applyBorder="1" applyAlignment="1">
      <alignment horizontal="center"/>
    </xf>
    <xf numFmtId="0" fontId="13" fillId="0" borderId="1" xfId="7" applyFont="1" applyFill="1" applyBorder="1" applyAlignment="1">
      <alignment horizontal="center"/>
    </xf>
    <xf numFmtId="1" fontId="13" fillId="0" borderId="1" xfId="7" applyNumberFormat="1" applyFont="1" applyFill="1" applyBorder="1" applyAlignment="1">
      <alignment horizontal="center"/>
    </xf>
    <xf numFmtId="4" fontId="13" fillId="0" borderId="1" xfId="8" applyNumberFormat="1" applyFont="1" applyFill="1" applyBorder="1" applyAlignment="1">
      <alignment horizontal="center"/>
    </xf>
    <xf numFmtId="191" fontId="13" fillId="0" borderId="1" xfId="7" applyNumberFormat="1" applyFont="1" applyFill="1" applyBorder="1" applyAlignment="1">
      <alignment horizontal="center"/>
    </xf>
    <xf numFmtId="1" fontId="12" fillId="0" borderId="1" xfId="4" applyNumberFormat="1" applyFont="1" applyFill="1" applyBorder="1" applyAlignment="1">
      <alignment horizontal="center"/>
    </xf>
    <xf numFmtId="0" fontId="14" fillId="0" borderId="2" xfId="7" applyFont="1" applyFill="1" applyBorder="1" applyAlignment="1">
      <alignment horizontal="center"/>
    </xf>
    <xf numFmtId="0" fontId="12" fillId="0" borderId="2" xfId="4" applyFont="1" applyFill="1" applyBorder="1" applyAlignment="1">
      <alignment horizontal="left"/>
    </xf>
    <xf numFmtId="0" fontId="10" fillId="0" borderId="2" xfId="4" applyFont="1" applyFill="1" applyBorder="1" applyAlignment="1"/>
    <xf numFmtId="0" fontId="10" fillId="0" borderId="2" xfId="4" applyFont="1" applyFill="1" applyBorder="1" applyAlignment="1">
      <alignment horizontal="center"/>
    </xf>
    <xf numFmtId="4" fontId="10" fillId="0" borderId="2" xfId="4" applyNumberFormat="1" applyFont="1" applyFill="1" applyBorder="1" applyAlignment="1">
      <alignment horizontal="right"/>
    </xf>
    <xf numFmtId="191" fontId="14" fillId="0" borderId="2" xfId="4" quotePrefix="1" applyNumberFormat="1" applyFont="1" applyFill="1" applyBorder="1" applyAlignment="1">
      <alignment horizontal="center"/>
    </xf>
    <xf numFmtId="1" fontId="10" fillId="0" borderId="2" xfId="4" applyNumberFormat="1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1" fontId="10" fillId="0" borderId="5" xfId="4" applyNumberFormat="1" applyFont="1" applyFill="1" applyBorder="1" applyAlignment="1">
      <alignment horizontal="center"/>
    </xf>
    <xf numFmtId="0" fontId="14" fillId="0" borderId="6" xfId="7" applyFont="1" applyFill="1" applyBorder="1" applyAlignment="1">
      <alignment horizontal="center"/>
    </xf>
    <xf numFmtId="0" fontId="10" fillId="0" borderId="6" xfId="4" applyFont="1" applyFill="1" applyBorder="1" applyAlignment="1"/>
    <xf numFmtId="0" fontId="10" fillId="0" borderId="6" xfId="4" applyFont="1" applyFill="1" applyBorder="1" applyAlignment="1">
      <alignment horizontal="center"/>
    </xf>
    <xf numFmtId="4" fontId="10" fillId="0" borderId="6" xfId="4" applyNumberFormat="1" applyFont="1" applyFill="1" applyBorder="1" applyAlignment="1">
      <alignment horizontal="center"/>
    </xf>
    <xf numFmtId="192" fontId="14" fillId="0" borderId="6" xfId="4" quotePrefix="1" applyNumberFormat="1" applyFont="1" applyFill="1" applyBorder="1" applyAlignment="1">
      <alignment horizontal="center"/>
    </xf>
    <xf numFmtId="1" fontId="10" fillId="0" borderId="6" xfId="4" applyNumberFormat="1" applyFont="1" applyFill="1" applyBorder="1" applyAlignment="1">
      <alignment horizontal="center"/>
    </xf>
    <xf numFmtId="0" fontId="14" fillId="0" borderId="1" xfId="7" applyFont="1" applyFill="1" applyBorder="1" applyAlignment="1">
      <alignment horizontal="center"/>
    </xf>
    <xf numFmtId="0" fontId="10" fillId="0" borderId="7" xfId="4" applyFont="1" applyFill="1" applyBorder="1" applyAlignment="1">
      <alignment horizontal="right"/>
    </xf>
    <xf numFmtId="0" fontId="10" fillId="0" borderId="8" xfId="4" applyFont="1" applyFill="1" applyBorder="1" applyAlignment="1">
      <alignment horizontal="right"/>
    </xf>
    <xf numFmtId="0" fontId="10" fillId="0" borderId="9" xfId="4" applyFont="1" applyFill="1" applyBorder="1" applyAlignment="1">
      <alignment horizontal="right"/>
    </xf>
    <xf numFmtId="4" fontId="10" fillId="0" borderId="1" xfId="4" applyNumberFormat="1" applyFont="1" applyFill="1" applyBorder="1" applyAlignment="1">
      <alignment horizontal="center"/>
    </xf>
    <xf numFmtId="192" fontId="14" fillId="0" borderId="1" xfId="4" quotePrefix="1" applyNumberFormat="1" applyFont="1" applyFill="1" applyBorder="1" applyAlignment="1">
      <alignment horizontal="center"/>
    </xf>
    <xf numFmtId="0" fontId="15" fillId="0" borderId="19" xfId="4" applyFont="1" applyFill="1" applyBorder="1" applyAlignment="1">
      <alignment horizontal="left"/>
    </xf>
    <xf numFmtId="4" fontId="10" fillId="0" borderId="2" xfId="4" applyNumberFormat="1" applyFont="1" applyFill="1" applyBorder="1" applyAlignment="1">
      <alignment horizontal="center"/>
    </xf>
    <xf numFmtId="192" fontId="14" fillId="0" borderId="2" xfId="4" quotePrefix="1" applyNumberFormat="1" applyFont="1" applyFill="1" applyBorder="1" applyAlignment="1">
      <alignment horizontal="center"/>
    </xf>
    <xf numFmtId="1" fontId="10" fillId="0" borderId="4" xfId="4" applyNumberFormat="1" applyFont="1" applyFill="1" applyBorder="1" applyAlignment="1">
      <alignment horizontal="center"/>
    </xf>
    <xf numFmtId="0" fontId="14" fillId="0" borderId="5" xfId="7" applyFont="1" applyFill="1" applyBorder="1" applyAlignment="1">
      <alignment horizontal="center"/>
    </xf>
    <xf numFmtId="0" fontId="10" fillId="0" borderId="20" xfId="4" applyFont="1" applyFill="1" applyBorder="1" applyAlignment="1"/>
    <xf numFmtId="0" fontId="10" fillId="0" borderId="5" xfId="4" applyFont="1" applyFill="1" applyBorder="1" applyAlignment="1"/>
    <xf numFmtId="0" fontId="10" fillId="0" borderId="5" xfId="4" applyFont="1" applyFill="1" applyBorder="1" applyAlignment="1">
      <alignment horizontal="center"/>
    </xf>
    <xf numFmtId="192" fontId="14" fillId="0" borderId="5" xfId="4" quotePrefix="1" applyNumberFormat="1" applyFont="1" applyFill="1" applyBorder="1" applyAlignment="1">
      <alignment horizontal="center"/>
    </xf>
    <xf numFmtId="4" fontId="10" fillId="0" borderId="5" xfId="4" applyNumberFormat="1" applyFont="1" applyFill="1" applyBorder="1" applyAlignment="1">
      <alignment horizontal="right"/>
    </xf>
    <xf numFmtId="0" fontId="10" fillId="0" borderId="5" xfId="4" applyFont="1" applyFill="1" applyBorder="1" applyAlignment="1">
      <alignment horizontal="left"/>
    </xf>
    <xf numFmtId="1" fontId="10" fillId="0" borderId="0" xfId="4" applyNumberFormat="1" applyFont="1" applyFill="1" applyAlignment="1"/>
    <xf numFmtId="0" fontId="10" fillId="0" borderId="21" xfId="4" applyFont="1" applyFill="1" applyBorder="1" applyAlignment="1"/>
    <xf numFmtId="4" fontId="10" fillId="0" borderId="6" xfId="4" applyNumberFormat="1" applyFont="1" applyFill="1" applyBorder="1" applyAlignment="1">
      <alignment horizontal="right"/>
    </xf>
    <xf numFmtId="0" fontId="14" fillId="0" borderId="3" xfId="7" applyFont="1" applyFill="1" applyBorder="1" applyAlignment="1">
      <alignment horizontal="center"/>
    </xf>
    <xf numFmtId="0" fontId="10" fillId="0" borderId="22" xfId="4" applyFont="1" applyFill="1" applyBorder="1" applyAlignment="1">
      <alignment horizontal="right"/>
    </xf>
    <xf numFmtId="0" fontId="10" fillId="0" borderId="18" xfId="4" applyFont="1" applyFill="1" applyBorder="1" applyAlignment="1">
      <alignment horizontal="right"/>
    </xf>
    <xf numFmtId="0" fontId="10" fillId="0" borderId="23" xfId="4" applyFont="1" applyFill="1" applyBorder="1" applyAlignment="1">
      <alignment horizontal="right"/>
    </xf>
    <xf numFmtId="4" fontId="10" fillId="0" borderId="17" xfId="4" applyNumberFormat="1" applyFont="1" applyFill="1" applyBorder="1" applyAlignment="1">
      <alignment horizontal="right"/>
    </xf>
    <xf numFmtId="192" fontId="14" fillId="0" borderId="3" xfId="4" quotePrefix="1" applyNumberFormat="1" applyFont="1" applyFill="1" applyBorder="1" applyAlignment="1">
      <alignment horizontal="center"/>
    </xf>
    <xf numFmtId="0" fontId="12" fillId="0" borderId="7" xfId="4" applyFont="1" applyFill="1" applyBorder="1" applyAlignment="1">
      <alignment horizontal="center"/>
    </xf>
    <xf numFmtId="0" fontId="12" fillId="0" borderId="8" xfId="4" applyFont="1" applyFill="1" applyBorder="1" applyAlignment="1">
      <alignment horizontal="center"/>
    </xf>
    <xf numFmtId="0" fontId="12" fillId="0" borderId="9" xfId="4" applyFont="1" applyFill="1" applyBorder="1" applyAlignment="1">
      <alignment horizontal="center"/>
    </xf>
    <xf numFmtId="4" fontId="12" fillId="0" borderId="1" xfId="4" applyNumberFormat="1" applyFont="1" applyFill="1" applyBorder="1" applyAlignment="1">
      <alignment horizontal="right"/>
    </xf>
    <xf numFmtId="0" fontId="12" fillId="0" borderId="3" xfId="4" applyFont="1" applyFill="1" applyBorder="1" applyAlignment="1">
      <alignment horizontal="left"/>
    </xf>
    <xf numFmtId="0" fontId="10" fillId="0" borderId="3" xfId="4" applyFont="1" applyFill="1" applyBorder="1" applyAlignment="1"/>
    <xf numFmtId="0" fontId="10" fillId="0" borderId="3" xfId="4" applyFont="1" applyFill="1" applyBorder="1" applyAlignment="1">
      <alignment horizontal="center"/>
    </xf>
    <xf numFmtId="4" fontId="10" fillId="0" borderId="3" xfId="4" applyNumberFormat="1" applyFont="1" applyFill="1" applyBorder="1" applyAlignment="1">
      <alignment horizontal="right"/>
    </xf>
    <xf numFmtId="4" fontId="10" fillId="0" borderId="5" xfId="4" applyNumberFormat="1" applyFont="1" applyFill="1" applyBorder="1" applyAlignment="1">
      <alignment horizontal="center"/>
    </xf>
    <xf numFmtId="192" fontId="14" fillId="0" borderId="5" xfId="9" quotePrefix="1" applyNumberFormat="1" applyFont="1" applyFill="1" applyBorder="1" applyAlignment="1">
      <alignment horizontal="center"/>
    </xf>
    <xf numFmtId="4" fontId="10" fillId="0" borderId="5" xfId="4" applyNumberFormat="1" applyFont="1" applyFill="1" applyBorder="1" applyAlignment="1"/>
    <xf numFmtId="0" fontId="14" fillId="2" borderId="5" xfId="7" applyFont="1" applyFill="1" applyBorder="1" applyAlignment="1">
      <alignment horizontal="center"/>
    </xf>
    <xf numFmtId="0" fontId="10" fillId="2" borderId="5" xfId="4" applyFont="1" applyFill="1" applyBorder="1" applyAlignment="1"/>
    <xf numFmtId="0" fontId="10" fillId="2" borderId="5" xfId="4" applyFont="1" applyFill="1" applyBorder="1" applyAlignment="1">
      <alignment horizontal="center"/>
    </xf>
    <xf numFmtId="4" fontId="10" fillId="2" borderId="5" xfId="4" applyNumberFormat="1" applyFont="1" applyFill="1" applyBorder="1" applyAlignment="1"/>
    <xf numFmtId="192" fontId="14" fillId="2" borderId="5" xfId="9" quotePrefix="1" applyNumberFormat="1" applyFont="1" applyFill="1" applyBorder="1" applyAlignment="1">
      <alignment horizontal="center"/>
    </xf>
    <xf numFmtId="1" fontId="10" fillId="3" borderId="5" xfId="4" applyNumberFormat="1" applyFont="1" applyFill="1" applyBorder="1" applyAlignment="1">
      <alignment horizontal="center"/>
    </xf>
    <xf numFmtId="0" fontId="10" fillId="2" borderId="12" xfId="4" applyFont="1" applyFill="1" applyBorder="1" applyAlignment="1"/>
    <xf numFmtId="0" fontId="10" fillId="2" borderId="12" xfId="4" applyFont="1" applyFill="1" applyBorder="1" applyAlignment="1">
      <alignment horizontal="center"/>
    </xf>
    <xf numFmtId="1" fontId="10" fillId="3" borderId="6" xfId="4" applyNumberFormat="1" applyFont="1" applyFill="1" applyBorder="1" applyAlignment="1">
      <alignment horizontal="center"/>
    </xf>
    <xf numFmtId="4" fontId="12" fillId="0" borderId="1" xfId="4" applyNumberFormat="1" applyFont="1" applyFill="1" applyBorder="1" applyAlignment="1"/>
    <xf numFmtId="192" fontId="13" fillId="0" borderId="1" xfId="9" quotePrefix="1" applyNumberFormat="1" applyFont="1" applyFill="1" applyBorder="1" applyAlignment="1">
      <alignment horizontal="center"/>
    </xf>
    <xf numFmtId="0" fontId="12" fillId="0" borderId="4" xfId="4" applyFont="1" applyFill="1" applyBorder="1" applyAlignment="1">
      <alignment horizontal="center"/>
    </xf>
    <xf numFmtId="4" fontId="12" fillId="0" borderId="4" xfId="4" applyNumberFormat="1" applyFont="1" applyFill="1" applyBorder="1" applyAlignment="1"/>
    <xf numFmtId="192" fontId="13" fillId="0" borderId="4" xfId="9" quotePrefix="1" applyNumberFormat="1" applyFont="1" applyFill="1" applyBorder="1" applyAlignment="1">
      <alignment horizontal="center"/>
    </xf>
    <xf numFmtId="0" fontId="18" fillId="0" borderId="5" xfId="10" applyFont="1" applyFill="1" applyBorder="1" applyAlignment="1">
      <alignment horizontal="left"/>
    </xf>
    <xf numFmtId="1" fontId="14" fillId="0" borderId="5" xfId="7" applyNumberFormat="1" applyFont="1" applyFill="1" applyBorder="1" applyAlignment="1">
      <alignment horizontal="center"/>
    </xf>
    <xf numFmtId="4" fontId="14" fillId="0" borderId="5" xfId="8" applyNumberFormat="1" applyFont="1" applyFill="1" applyBorder="1" applyAlignment="1">
      <alignment horizontal="center"/>
    </xf>
    <xf numFmtId="192" fontId="14" fillId="0" borderId="5" xfId="7" applyNumberFormat="1" applyFont="1" applyFill="1" applyBorder="1" applyAlignment="1">
      <alignment horizontal="center"/>
    </xf>
    <xf numFmtId="0" fontId="10" fillId="0" borderId="0" xfId="11" applyFont="1" applyFill="1" applyAlignment="1"/>
    <xf numFmtId="1" fontId="14" fillId="0" borderId="5" xfId="7" applyNumberFormat="1" applyFont="1" applyFill="1" applyBorder="1" applyAlignment="1">
      <alignment shrinkToFit="1"/>
    </xf>
    <xf numFmtId="1" fontId="14" fillId="0" borderId="5" xfId="7" applyNumberFormat="1" applyFont="1" applyFill="1" applyBorder="1" applyAlignment="1"/>
    <xf numFmtId="0" fontId="14" fillId="0" borderId="5" xfId="11" applyFont="1" applyFill="1" applyBorder="1" applyAlignment="1">
      <alignment horizontal="center"/>
    </xf>
    <xf numFmtId="43" fontId="14" fillId="0" borderId="5" xfId="8" applyFont="1" applyFill="1" applyBorder="1" applyAlignment="1">
      <alignment horizontal="left"/>
    </xf>
    <xf numFmtId="192" fontId="14" fillId="0" borderId="5" xfId="11" applyNumberFormat="1" applyFont="1" applyFill="1" applyBorder="1" applyAlignment="1">
      <alignment horizontal="center"/>
    </xf>
    <xf numFmtId="1" fontId="14" fillId="0" borderId="5" xfId="7" applyNumberFormat="1" applyFont="1" applyFill="1" applyBorder="1" applyAlignment="1">
      <alignment horizontal="left"/>
    </xf>
    <xf numFmtId="1" fontId="14" fillId="2" borderId="5" xfId="7" applyNumberFormat="1" applyFont="1" applyFill="1" applyBorder="1" applyAlignment="1">
      <alignment shrinkToFit="1"/>
    </xf>
    <xf numFmtId="1" fontId="14" fillId="2" borderId="5" xfId="7" applyNumberFormat="1" applyFont="1" applyFill="1" applyBorder="1" applyAlignment="1">
      <alignment horizontal="left"/>
    </xf>
    <xf numFmtId="1" fontId="14" fillId="2" borderId="5" xfId="7" applyNumberFormat="1" applyFont="1" applyFill="1" applyBorder="1" applyAlignment="1"/>
    <xf numFmtId="0" fontId="14" fillId="2" borderId="5" xfId="11" applyFont="1" applyFill="1" applyBorder="1" applyAlignment="1">
      <alignment horizontal="center"/>
    </xf>
    <xf numFmtId="43" fontId="14" fillId="2" borderId="5" xfId="8" applyFont="1" applyFill="1" applyBorder="1" applyAlignment="1">
      <alignment horizontal="left"/>
    </xf>
    <xf numFmtId="192" fontId="14" fillId="2" borderId="5" xfId="11" applyNumberFormat="1" applyFont="1" applyFill="1" applyBorder="1" applyAlignment="1">
      <alignment horizontal="center"/>
    </xf>
    <xf numFmtId="0" fontId="14" fillId="2" borderId="5" xfId="2" applyFont="1" applyFill="1" applyBorder="1" applyAlignment="1"/>
    <xf numFmtId="0" fontId="14" fillId="2" borderId="5" xfId="2" applyFont="1" applyFill="1" applyBorder="1" applyAlignment="1">
      <alignment horizontal="center"/>
    </xf>
    <xf numFmtId="0" fontId="10" fillId="0" borderId="5" xfId="11" applyFont="1" applyFill="1" applyBorder="1" applyAlignment="1">
      <alignment shrinkToFit="1"/>
    </xf>
    <xf numFmtId="0" fontId="10" fillId="0" borderId="5" xfId="11" applyFont="1" applyFill="1" applyBorder="1" applyAlignment="1"/>
    <xf numFmtId="0" fontId="14" fillId="0" borderId="5" xfId="11" quotePrefix="1" applyFont="1" applyFill="1" applyBorder="1" applyAlignment="1">
      <alignment horizontal="center"/>
    </xf>
    <xf numFmtId="0" fontId="14" fillId="0" borderId="5" xfId="11" applyFont="1" applyFill="1" applyBorder="1" applyAlignment="1">
      <alignment horizontal="left" shrinkToFit="1"/>
    </xf>
    <xf numFmtId="0" fontId="10" fillId="2" borderId="5" xfId="11" applyFont="1" applyFill="1" applyBorder="1" applyAlignment="1">
      <alignment shrinkToFit="1"/>
    </xf>
    <xf numFmtId="0" fontId="10" fillId="2" borderId="5" xfId="11" applyFont="1" applyFill="1" applyBorder="1" applyAlignment="1"/>
    <xf numFmtId="0" fontId="14" fillId="2" borderId="5" xfId="11" quotePrefix="1" applyFont="1" applyFill="1" applyBorder="1" applyAlignment="1">
      <alignment horizontal="center"/>
    </xf>
    <xf numFmtId="0" fontId="10" fillId="0" borderId="2" xfId="11" applyFont="1" applyFill="1" applyBorder="1" applyAlignment="1">
      <alignment horizontal="center"/>
    </xf>
    <xf numFmtId="43" fontId="10" fillId="0" borderId="2" xfId="8" applyFont="1" applyFill="1" applyBorder="1" applyAlignment="1"/>
    <xf numFmtId="192" fontId="14" fillId="0" borderId="2" xfId="9" quotePrefix="1" applyNumberFormat="1" applyFont="1" applyFill="1" applyBorder="1" applyAlignment="1">
      <alignment horizontal="center"/>
    </xf>
    <xf numFmtId="0" fontId="10" fillId="0" borderId="5" xfId="11" applyFont="1" applyFill="1" applyBorder="1" applyAlignment="1">
      <alignment horizontal="center"/>
    </xf>
    <xf numFmtId="43" fontId="10" fillId="0" borderId="5" xfId="8" applyFont="1" applyFill="1" applyBorder="1" applyAlignment="1"/>
    <xf numFmtId="0" fontId="14" fillId="0" borderId="5" xfId="2" applyFont="1" applyFill="1" applyBorder="1" applyAlignment="1"/>
    <xf numFmtId="43" fontId="10" fillId="0" borderId="5" xfId="8" applyFont="1" applyFill="1" applyBorder="1" applyAlignment="1">
      <alignment horizontal="right"/>
    </xf>
    <xf numFmtId="192" fontId="10" fillId="0" borderId="5" xfId="11" applyNumberFormat="1" applyFont="1" applyFill="1" applyBorder="1" applyAlignment="1">
      <alignment horizontal="center"/>
    </xf>
    <xf numFmtId="0" fontId="10" fillId="0" borderId="6" xfId="11" applyFont="1" applyFill="1" applyBorder="1" applyAlignment="1">
      <alignment shrinkToFit="1"/>
    </xf>
    <xf numFmtId="0" fontId="10" fillId="0" borderId="6" xfId="11" applyFont="1" applyFill="1" applyBorder="1" applyAlignment="1"/>
    <xf numFmtId="0" fontId="10" fillId="0" borderId="6" xfId="11" applyFont="1" applyFill="1" applyBorder="1" applyAlignment="1">
      <alignment horizontal="center"/>
    </xf>
    <xf numFmtId="43" fontId="10" fillId="0" borderId="6" xfId="8" applyFont="1" applyFill="1" applyBorder="1" applyAlignment="1"/>
    <xf numFmtId="192" fontId="10" fillId="0" borderId="6" xfId="11" applyNumberFormat="1" applyFont="1" applyFill="1" applyBorder="1" applyAlignment="1">
      <alignment horizontal="center"/>
    </xf>
    <xf numFmtId="0" fontId="10" fillId="0" borderId="7" xfId="11" applyFont="1" applyFill="1" applyBorder="1" applyAlignment="1">
      <alignment horizontal="right"/>
    </xf>
    <xf numFmtId="0" fontId="10" fillId="0" borderId="8" xfId="11" applyFont="1" applyFill="1" applyBorder="1" applyAlignment="1">
      <alignment horizontal="right"/>
    </xf>
    <xf numFmtId="0" fontId="10" fillId="0" borderId="9" xfId="11" applyFont="1" applyFill="1" applyBorder="1" applyAlignment="1">
      <alignment horizontal="right"/>
    </xf>
    <xf numFmtId="43" fontId="10" fillId="0" borderId="1" xfId="8" applyFont="1" applyFill="1" applyBorder="1" applyAlignment="1">
      <alignment horizontal="right"/>
    </xf>
    <xf numFmtId="192" fontId="14" fillId="0" borderId="1" xfId="11" quotePrefix="1" applyNumberFormat="1" applyFont="1" applyFill="1" applyBorder="1" applyAlignment="1">
      <alignment horizontal="center"/>
    </xf>
    <xf numFmtId="0" fontId="15" fillId="0" borderId="3" xfId="11" applyFont="1" applyFill="1" applyBorder="1" applyAlignment="1"/>
    <xf numFmtId="0" fontId="10" fillId="0" borderId="3" xfId="11" applyFont="1" applyFill="1" applyBorder="1" applyAlignment="1"/>
    <xf numFmtId="0" fontId="10" fillId="0" borderId="3" xfId="11" applyFont="1" applyFill="1" applyBorder="1" applyAlignment="1">
      <alignment horizontal="center"/>
    </xf>
    <xf numFmtId="43" fontId="10" fillId="0" borderId="3" xfId="8" applyFont="1" applyFill="1" applyBorder="1" applyAlignment="1">
      <alignment horizontal="right"/>
    </xf>
    <xf numFmtId="192" fontId="14" fillId="0" borderId="3" xfId="11" quotePrefix="1" applyNumberFormat="1" applyFont="1" applyFill="1" applyBorder="1" applyAlignment="1">
      <alignment horizontal="center"/>
    </xf>
    <xf numFmtId="0" fontId="14" fillId="2" borderId="5" xfId="11" applyFont="1" applyFill="1" applyBorder="1" applyAlignment="1">
      <alignment horizontal="left" shrinkToFit="1"/>
    </xf>
    <xf numFmtId="0" fontId="14" fillId="2" borderId="5" xfId="11" applyFont="1" applyFill="1" applyBorder="1" applyAlignment="1">
      <alignment horizontal="center" shrinkToFit="1"/>
    </xf>
    <xf numFmtId="43" fontId="14" fillId="2" borderId="5" xfId="8" applyFont="1" applyFill="1" applyBorder="1" applyAlignment="1">
      <alignment horizontal="right" shrinkToFit="1"/>
    </xf>
    <xf numFmtId="192" fontId="14" fillId="2" borderId="5" xfId="11" applyNumberFormat="1" applyFont="1" applyFill="1" applyBorder="1" applyAlignment="1">
      <alignment horizontal="center" shrinkToFit="1"/>
    </xf>
    <xf numFmtId="49" fontId="14" fillId="2" borderId="5" xfId="11" applyNumberFormat="1" applyFont="1" applyFill="1" applyBorder="1" applyAlignment="1">
      <alignment horizontal="left" shrinkToFit="1"/>
    </xf>
    <xf numFmtId="0" fontId="14" fillId="2" borderId="5" xfId="11" quotePrefix="1" applyFont="1" applyFill="1" applyBorder="1" applyAlignment="1">
      <alignment horizontal="center" shrinkToFit="1"/>
    </xf>
    <xf numFmtId="0" fontId="10" fillId="2" borderId="5" xfId="11" applyFont="1" applyFill="1" applyBorder="1" applyAlignment="1">
      <alignment horizontal="left" shrinkToFit="1"/>
    </xf>
    <xf numFmtId="0" fontId="10" fillId="2" borderId="10" xfId="11" applyFont="1" applyFill="1" applyBorder="1" applyAlignment="1">
      <alignment horizontal="left" shrinkToFit="1"/>
    </xf>
    <xf numFmtId="0" fontId="10" fillId="2" borderId="5" xfId="11" applyFont="1" applyFill="1" applyBorder="1" applyAlignment="1">
      <alignment horizontal="center" shrinkToFit="1"/>
    </xf>
    <xf numFmtId="192" fontId="14" fillId="2" borderId="10" xfId="11" applyNumberFormat="1" applyFont="1" applyFill="1" applyBorder="1" applyAlignment="1">
      <alignment horizontal="center" shrinkToFit="1"/>
    </xf>
    <xf numFmtId="0" fontId="10" fillId="0" borderId="5" xfId="11" applyFont="1" applyFill="1" applyBorder="1" applyAlignment="1">
      <alignment horizontal="center" shrinkToFit="1"/>
    </xf>
    <xf numFmtId="43" fontId="14" fillId="0" borderId="5" xfId="8" applyFont="1" applyFill="1" applyBorder="1" applyAlignment="1">
      <alignment horizontal="right" shrinkToFit="1"/>
    </xf>
    <xf numFmtId="192" fontId="14" fillId="0" borderId="10" xfId="11" applyNumberFormat="1" applyFont="1" applyFill="1" applyBorder="1" applyAlignment="1">
      <alignment horizontal="center" shrinkToFit="1"/>
    </xf>
    <xf numFmtId="0" fontId="10" fillId="0" borderId="5" xfId="11" applyFont="1" applyFill="1" applyBorder="1" applyAlignment="1">
      <alignment horizontal="left" shrinkToFit="1"/>
    </xf>
    <xf numFmtId="0" fontId="10" fillId="0" borderId="10" xfId="11" applyFont="1" applyFill="1" applyBorder="1" applyAlignment="1">
      <alignment horizontal="left" shrinkToFit="1"/>
    </xf>
    <xf numFmtId="0" fontId="10" fillId="0" borderId="6" xfId="11" applyFont="1" applyFill="1" applyBorder="1" applyAlignment="1">
      <alignment horizontal="center" shrinkToFit="1"/>
    </xf>
    <xf numFmtId="43" fontId="14" fillId="0" borderId="6" xfId="8" applyFont="1" applyFill="1" applyBorder="1" applyAlignment="1">
      <alignment horizontal="right" shrinkToFit="1"/>
    </xf>
    <xf numFmtId="192" fontId="14" fillId="0" borderId="24" xfId="11" applyNumberFormat="1" applyFont="1" applyFill="1" applyBorder="1" applyAlignment="1">
      <alignment horizontal="center" shrinkToFit="1"/>
    </xf>
    <xf numFmtId="0" fontId="14" fillId="2" borderId="2" xfId="7" applyFont="1" applyFill="1" applyBorder="1" applyAlignment="1">
      <alignment horizontal="center"/>
    </xf>
    <xf numFmtId="0" fontId="10" fillId="2" borderId="2" xfId="11" applyFont="1" applyFill="1" applyBorder="1" applyAlignment="1">
      <alignment shrinkToFit="1"/>
    </xf>
    <xf numFmtId="0" fontId="10" fillId="2" borderId="2" xfId="11" applyFont="1" applyFill="1" applyBorder="1" applyAlignment="1">
      <alignment horizontal="left" shrinkToFit="1"/>
    </xf>
    <xf numFmtId="0" fontId="10" fillId="2" borderId="11" xfId="11" applyFont="1" applyFill="1" applyBorder="1" applyAlignment="1">
      <alignment horizontal="left" shrinkToFit="1"/>
    </xf>
    <xf numFmtId="0" fontId="10" fillId="2" borderId="2" xfId="11" applyFont="1" applyFill="1" applyBorder="1" applyAlignment="1">
      <alignment horizontal="center" shrinkToFit="1"/>
    </xf>
    <xf numFmtId="43" fontId="14" fillId="2" borderId="2" xfId="8" applyFont="1" applyFill="1" applyBorder="1" applyAlignment="1">
      <alignment horizontal="right" shrinkToFit="1"/>
    </xf>
    <xf numFmtId="192" fontId="14" fillId="2" borderId="11" xfId="11" applyNumberFormat="1" applyFont="1" applyFill="1" applyBorder="1" applyAlignment="1">
      <alignment horizontal="center" shrinkToFit="1"/>
    </xf>
    <xf numFmtId="192" fontId="14" fillId="0" borderId="5" xfId="11" applyNumberFormat="1" applyFont="1" applyFill="1" applyBorder="1" applyAlignment="1">
      <alignment horizontal="center" shrinkToFit="1"/>
    </xf>
    <xf numFmtId="0" fontId="14" fillId="0" borderId="12" xfId="7" applyFont="1" applyFill="1" applyBorder="1" applyAlignment="1">
      <alignment horizontal="center"/>
    </xf>
    <xf numFmtId="0" fontId="10" fillId="0" borderId="12" xfId="11" applyFont="1" applyFill="1" applyBorder="1" applyAlignment="1">
      <alignment shrinkToFit="1"/>
    </xf>
    <xf numFmtId="0" fontId="10" fillId="0" borderId="12" xfId="11" applyFont="1" applyFill="1" applyBorder="1" applyAlignment="1">
      <alignment horizontal="left" shrinkToFit="1"/>
    </xf>
    <xf numFmtId="0" fontId="10" fillId="0" borderId="25" xfId="11" applyFont="1" applyFill="1" applyBorder="1" applyAlignment="1">
      <alignment horizontal="left" shrinkToFit="1"/>
    </xf>
    <xf numFmtId="0" fontId="10" fillId="0" borderId="12" xfId="11" applyFont="1" applyFill="1" applyBorder="1" applyAlignment="1">
      <alignment horizontal="center" shrinkToFit="1"/>
    </xf>
    <xf numFmtId="43" fontId="14" fillId="0" borderId="12" xfId="8" applyFont="1" applyFill="1" applyBorder="1" applyAlignment="1">
      <alignment horizontal="right" shrinkToFit="1"/>
    </xf>
    <xf numFmtId="192" fontId="14" fillId="0" borderId="25" xfId="11" applyNumberFormat="1" applyFont="1" applyFill="1" applyBorder="1" applyAlignment="1">
      <alignment horizontal="center" shrinkToFit="1"/>
    </xf>
    <xf numFmtId="43" fontId="14" fillId="2" borderId="5" xfId="8" applyFont="1" applyFill="1" applyBorder="1" applyAlignment="1">
      <alignment horizontal="right"/>
    </xf>
    <xf numFmtId="192" fontId="14" fillId="2" borderId="5" xfId="11" quotePrefix="1" applyNumberFormat="1" applyFont="1" applyFill="1" applyBorder="1" applyAlignment="1">
      <alignment horizontal="center"/>
    </xf>
    <xf numFmtId="43" fontId="14" fillId="0" borderId="5" xfId="8" applyFont="1" applyFill="1" applyBorder="1" applyAlignment="1">
      <alignment horizontal="right"/>
    </xf>
    <xf numFmtId="0" fontId="10" fillId="0" borderId="2" xfId="11" applyFont="1" applyFill="1" applyBorder="1" applyAlignment="1">
      <alignment shrinkToFit="1"/>
    </xf>
    <xf numFmtId="0" fontId="10" fillId="0" borderId="2" xfId="11" applyFont="1" applyFill="1" applyBorder="1" applyAlignment="1">
      <alignment horizontal="center" shrinkToFit="1"/>
    </xf>
    <xf numFmtId="0" fontId="14" fillId="0" borderId="2" xfId="11" quotePrefix="1" applyFont="1" applyFill="1" applyBorder="1" applyAlignment="1">
      <alignment horizontal="center"/>
    </xf>
    <xf numFmtId="43" fontId="14" fillId="0" borderId="2" xfId="8" applyFont="1" applyFill="1" applyBorder="1" applyAlignment="1">
      <alignment horizontal="right"/>
    </xf>
    <xf numFmtId="192" fontId="14" fillId="0" borderId="2" xfId="11" applyNumberFormat="1" applyFont="1" applyFill="1" applyBorder="1" applyAlignment="1">
      <alignment horizontal="center"/>
    </xf>
    <xf numFmtId="49" fontId="14" fillId="0" borderId="5" xfId="11" applyNumberFormat="1" applyFont="1" applyFill="1" applyBorder="1" applyAlignment="1">
      <alignment horizontal="left" shrinkToFit="1"/>
    </xf>
    <xf numFmtId="192" fontId="14" fillId="0" borderId="5" xfId="11" quotePrefix="1" applyNumberFormat="1" applyFont="1" applyFill="1" applyBorder="1" applyAlignment="1">
      <alignment horizontal="center"/>
    </xf>
    <xf numFmtId="0" fontId="14" fillId="0" borderId="0" xfId="11" applyFont="1" applyFill="1" applyAlignment="1"/>
    <xf numFmtId="0" fontId="14" fillId="0" borderId="6" xfId="11" applyFont="1" applyFill="1" applyBorder="1" applyAlignment="1">
      <alignment horizontal="left" shrinkToFit="1"/>
    </xf>
    <xf numFmtId="49" fontId="14" fillId="0" borderId="6" xfId="11" applyNumberFormat="1" applyFont="1" applyFill="1" applyBorder="1" applyAlignment="1">
      <alignment horizontal="left" shrinkToFit="1"/>
    </xf>
    <xf numFmtId="0" fontId="14" fillId="0" borderId="6" xfId="11" quotePrefix="1" applyFont="1" applyFill="1" applyBorder="1" applyAlignment="1">
      <alignment horizontal="center"/>
    </xf>
    <xf numFmtId="43" fontId="14" fillId="0" borderId="6" xfId="8" applyFont="1" applyFill="1" applyBorder="1" applyAlignment="1">
      <alignment horizontal="right"/>
    </xf>
    <xf numFmtId="192" fontId="14" fillId="0" borderId="6" xfId="11" applyNumberFormat="1" applyFont="1" applyFill="1" applyBorder="1" applyAlignment="1">
      <alignment horizontal="center"/>
    </xf>
    <xf numFmtId="0" fontId="14" fillId="0" borderId="2" xfId="11" applyFont="1" applyFill="1" applyBorder="1" applyAlignment="1">
      <alignment horizontal="left" shrinkToFit="1"/>
    </xf>
    <xf numFmtId="49" fontId="14" fillId="0" borderId="2" xfId="11" applyNumberFormat="1" applyFont="1" applyFill="1" applyBorder="1" applyAlignment="1">
      <alignment horizontal="left" shrinkToFit="1"/>
    </xf>
    <xf numFmtId="192" fontId="14" fillId="0" borderId="5" xfId="10" quotePrefix="1" applyNumberFormat="1" applyFont="1" applyFill="1" applyBorder="1" applyAlignment="1">
      <alignment horizontal="center"/>
    </xf>
    <xf numFmtId="0" fontId="10" fillId="0" borderId="12" xfId="11" applyFont="1" applyFill="1" applyBorder="1" applyAlignment="1">
      <alignment horizontal="center"/>
    </xf>
    <xf numFmtId="43" fontId="10" fillId="0" borderId="12" xfId="8" applyFont="1" applyFill="1" applyBorder="1" applyAlignment="1"/>
    <xf numFmtId="192" fontId="14" fillId="0" borderId="12" xfId="10" quotePrefix="1" applyNumberFormat="1" applyFont="1" applyFill="1" applyBorder="1" applyAlignment="1">
      <alignment horizontal="center"/>
    </xf>
    <xf numFmtId="192" fontId="14" fillId="0" borderId="1" xfId="9" quotePrefix="1" applyNumberFormat="1" applyFont="1" applyFill="1" applyBorder="1" applyAlignment="1">
      <alignment horizontal="center"/>
    </xf>
    <xf numFmtId="0" fontId="15" fillId="0" borderId="2" xfId="11" applyFont="1" applyFill="1" applyBorder="1" applyAlignment="1">
      <alignment shrinkToFit="1"/>
    </xf>
    <xf numFmtId="0" fontId="10" fillId="0" borderId="2" xfId="11" applyFont="1" applyFill="1" applyBorder="1" applyAlignment="1">
      <alignment horizontal="left" shrinkToFit="1"/>
    </xf>
    <xf numFmtId="43" fontId="10" fillId="0" borderId="2" xfId="8" applyFont="1" applyFill="1" applyBorder="1" applyAlignment="1">
      <alignment horizontal="right"/>
    </xf>
    <xf numFmtId="0" fontId="10" fillId="2" borderId="5" xfId="11" applyFont="1" applyFill="1" applyBorder="1" applyAlignment="1">
      <alignment horizontal="center"/>
    </xf>
    <xf numFmtId="43" fontId="10" fillId="2" borderId="5" xfId="8" applyFont="1" applyFill="1" applyBorder="1" applyAlignment="1">
      <alignment horizontal="right"/>
    </xf>
    <xf numFmtId="0" fontId="10" fillId="0" borderId="6" xfId="11" applyFont="1" applyFill="1" applyBorder="1" applyAlignment="1">
      <alignment horizontal="left" shrinkToFit="1"/>
    </xf>
    <xf numFmtId="192" fontId="14" fillId="0" borderId="6" xfId="10" quotePrefix="1" applyNumberFormat="1" applyFont="1" applyFill="1" applyBorder="1" applyAlignment="1">
      <alignment horizontal="center"/>
    </xf>
    <xf numFmtId="0" fontId="10" fillId="0" borderId="2" xfId="11" applyFont="1" applyFill="1" applyBorder="1" applyAlignment="1"/>
    <xf numFmtId="192" fontId="14" fillId="0" borderId="2" xfId="10" quotePrefix="1" applyNumberFormat="1" applyFont="1" applyFill="1" applyBorder="1" applyAlignment="1">
      <alignment horizontal="center"/>
    </xf>
    <xf numFmtId="43" fontId="10" fillId="0" borderId="12" xfId="8" applyFont="1" applyFill="1" applyBorder="1" applyAlignment="1">
      <alignment horizontal="right"/>
    </xf>
    <xf numFmtId="192" fontId="14" fillId="0" borderId="12" xfId="9" quotePrefix="1" applyNumberFormat="1" applyFont="1" applyFill="1" applyBorder="1" applyAlignment="1">
      <alignment horizontal="center"/>
    </xf>
    <xf numFmtId="0" fontId="15" fillId="0" borderId="2" xfId="11" applyFont="1" applyFill="1" applyBorder="1" applyAlignment="1"/>
    <xf numFmtId="43" fontId="10" fillId="2" borderId="5" xfId="8" applyFont="1" applyFill="1" applyBorder="1" applyAlignment="1"/>
    <xf numFmtId="0" fontId="10" fillId="0" borderId="5" xfId="11" quotePrefix="1" applyFont="1" applyFill="1" applyBorder="1" applyAlignment="1">
      <alignment horizontal="center"/>
    </xf>
    <xf numFmtId="0" fontId="10" fillId="0" borderId="12" xfId="11" applyFont="1" applyFill="1" applyBorder="1" applyAlignment="1"/>
    <xf numFmtId="43" fontId="10" fillId="0" borderId="6" xfId="8" applyFont="1" applyFill="1" applyBorder="1" applyAlignment="1">
      <alignment horizontal="right"/>
    </xf>
    <xf numFmtId="192" fontId="14" fillId="0" borderId="6" xfId="9" quotePrefix="1" applyNumberFormat="1" applyFont="1" applyFill="1" applyBorder="1" applyAlignment="1">
      <alignment horizontal="center"/>
    </xf>
    <xf numFmtId="0" fontId="19" fillId="0" borderId="0" xfId="11" applyFont="1" applyFill="1" applyAlignment="1"/>
    <xf numFmtId="0" fontId="14" fillId="4" borderId="5" xfId="7" applyFont="1" applyFill="1" applyBorder="1" applyAlignment="1">
      <alignment horizontal="center"/>
    </xf>
    <xf numFmtId="1" fontId="14" fillId="4" borderId="5" xfId="7" applyNumberFormat="1" applyFont="1" applyFill="1" applyBorder="1" applyAlignment="1">
      <alignment shrinkToFit="1"/>
    </xf>
    <xf numFmtId="0" fontId="10" fillId="4" borderId="5" xfId="11" applyFont="1" applyFill="1" applyBorder="1" applyAlignment="1"/>
    <xf numFmtId="0" fontId="10" fillId="4" borderId="5" xfId="11" applyFont="1" applyFill="1" applyBorder="1" applyAlignment="1">
      <alignment horizontal="center"/>
    </xf>
    <xf numFmtId="43" fontId="10" fillId="4" borderId="5" xfId="8" applyFont="1" applyFill="1" applyBorder="1" applyAlignment="1"/>
    <xf numFmtId="192" fontId="14" fillId="4" borderId="5" xfId="9" quotePrefix="1" applyNumberFormat="1" applyFont="1" applyFill="1" applyBorder="1" applyAlignment="1">
      <alignment horizontal="center"/>
    </xf>
    <xf numFmtId="1" fontId="10" fillId="4" borderId="5" xfId="4" applyNumberFormat="1" applyFont="1" applyFill="1" applyBorder="1" applyAlignment="1">
      <alignment horizontal="center"/>
    </xf>
    <xf numFmtId="0" fontId="10" fillId="4" borderId="0" xfId="11" applyFont="1" applyFill="1" applyAlignment="1"/>
    <xf numFmtId="0" fontId="10" fillId="0" borderId="5" xfId="11" applyFont="1" applyFill="1" applyBorder="1" applyAlignment="1">
      <alignment horizontal="left"/>
    </xf>
    <xf numFmtId="1" fontId="14" fillId="0" borderId="12" xfId="7" applyNumberFormat="1" applyFont="1" applyFill="1" applyBorder="1" applyAlignment="1">
      <alignment shrinkToFit="1"/>
    </xf>
    <xf numFmtId="0" fontId="10" fillId="0" borderId="6" xfId="11" applyFont="1" applyFill="1" applyBorder="1" applyAlignment="1">
      <alignment horizontal="left"/>
    </xf>
    <xf numFmtId="192" fontId="10" fillId="2" borderId="5" xfId="11" applyNumberFormat="1" applyFont="1" applyFill="1" applyBorder="1" applyAlignment="1">
      <alignment horizontal="center"/>
    </xf>
    <xf numFmtId="192" fontId="10" fillId="0" borderId="5" xfId="11" quotePrefix="1" applyNumberFormat="1" applyFont="1" applyFill="1" applyBorder="1" applyAlignment="1">
      <alignment horizontal="center"/>
    </xf>
    <xf numFmtId="192" fontId="14" fillId="0" borderId="10" xfId="11" quotePrefix="1" applyNumberFormat="1" applyFont="1" applyFill="1" applyBorder="1" applyAlignment="1">
      <alignment horizontal="center" shrinkToFit="1"/>
    </xf>
    <xf numFmtId="192" fontId="10" fillId="0" borderId="12" xfId="11" applyNumberFormat="1" applyFont="1" applyFill="1" applyBorder="1" applyAlignment="1">
      <alignment horizontal="center"/>
    </xf>
    <xf numFmtId="0" fontId="18" fillId="0" borderId="2" xfId="11" applyFont="1" applyFill="1" applyBorder="1" applyAlignment="1"/>
    <xf numFmtId="0" fontId="10" fillId="0" borderId="2" xfId="11" applyFont="1" applyFill="1" applyBorder="1" applyAlignment="1">
      <alignment horizontal="left"/>
    </xf>
    <xf numFmtId="0" fontId="10" fillId="0" borderId="12" xfId="11" applyFont="1" applyFill="1" applyBorder="1" applyAlignment="1">
      <alignment horizontal="left"/>
    </xf>
    <xf numFmtId="1" fontId="18" fillId="0" borderId="2" xfId="7" applyNumberFormat="1" applyFont="1" applyFill="1" applyBorder="1" applyAlignment="1"/>
    <xf numFmtId="0" fontId="10" fillId="2" borderId="5" xfId="11" applyFont="1" applyFill="1" applyBorder="1" applyAlignment="1">
      <alignment horizontal="left"/>
    </xf>
    <xf numFmtId="0" fontId="10" fillId="0" borderId="12" xfId="11" quotePrefix="1" applyFont="1" applyFill="1" applyBorder="1" applyAlignment="1">
      <alignment horizontal="center"/>
    </xf>
    <xf numFmtId="1" fontId="10" fillId="0" borderId="17" xfId="4" applyNumberFormat="1" applyFont="1" applyFill="1" applyBorder="1" applyAlignment="1">
      <alignment horizontal="center"/>
    </xf>
    <xf numFmtId="192" fontId="10" fillId="0" borderId="2" xfId="11" applyNumberFormat="1" applyFont="1" applyFill="1" applyBorder="1" applyAlignment="1">
      <alignment horizontal="center"/>
    </xf>
    <xf numFmtId="192" fontId="10" fillId="0" borderId="6" xfId="11" quotePrefix="1" applyNumberFormat="1" applyFont="1" applyFill="1" applyBorder="1" applyAlignment="1">
      <alignment horizontal="center"/>
    </xf>
    <xf numFmtId="192" fontId="10" fillId="0" borderId="2" xfId="11" quotePrefix="1" applyNumberFormat="1" applyFont="1" applyFill="1" applyBorder="1" applyAlignment="1">
      <alignment horizontal="center"/>
    </xf>
    <xf numFmtId="43" fontId="10" fillId="0" borderId="1" xfId="8" applyFont="1" applyFill="1" applyBorder="1" applyAlignment="1"/>
    <xf numFmtId="192" fontId="10" fillId="0" borderId="1" xfId="11" applyNumberFormat="1" applyFont="1" applyFill="1" applyBorder="1" applyAlignment="1"/>
    <xf numFmtId="0" fontId="10" fillId="0" borderId="0" xfId="11" applyFont="1" applyFill="1" applyBorder="1" applyAlignment="1"/>
    <xf numFmtId="192" fontId="10" fillId="0" borderId="9" xfId="11" applyNumberFormat="1" applyFont="1" applyFill="1" applyBorder="1" applyAlignment="1"/>
    <xf numFmtId="43" fontId="12" fillId="0" borderId="1" xfId="8" applyFont="1" applyFill="1" applyBorder="1" applyAlignment="1"/>
    <xf numFmtId="0" fontId="14" fillId="0" borderId="16" xfId="7" applyFont="1" applyFill="1" applyBorder="1" applyAlignment="1">
      <alignment horizontal="left"/>
    </xf>
    <xf numFmtId="1" fontId="13" fillId="0" borderId="16" xfId="7" applyNumberFormat="1" applyFont="1" applyFill="1" applyBorder="1" applyAlignment="1">
      <alignment horizontal="left"/>
    </xf>
    <xf numFmtId="1" fontId="14" fillId="0" borderId="16" xfId="7" applyNumberFormat="1" applyFont="1" applyFill="1" applyBorder="1" applyAlignment="1">
      <alignment horizontal="center"/>
    </xf>
    <xf numFmtId="4" fontId="14" fillId="0" borderId="16" xfId="8" applyNumberFormat="1" applyFont="1" applyFill="1" applyBorder="1" applyAlignment="1">
      <alignment horizontal="center"/>
    </xf>
    <xf numFmtId="192" fontId="14" fillId="0" borderId="16" xfId="7" applyNumberFormat="1" applyFont="1" applyFill="1" applyBorder="1" applyAlignment="1">
      <alignment horizontal="center"/>
    </xf>
    <xf numFmtId="0" fontId="18" fillId="0" borderId="12" xfId="10" applyFont="1" applyFill="1" applyBorder="1" applyAlignment="1">
      <alignment horizontal="left"/>
    </xf>
    <xf numFmtId="1" fontId="14" fillId="0" borderId="12" xfId="7" applyNumberFormat="1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/>
    </xf>
    <xf numFmtId="193" fontId="14" fillId="2" borderId="5" xfId="5" applyNumberFormat="1" applyFont="1" applyFill="1" applyBorder="1" applyAlignment="1">
      <alignment horizontal="left"/>
    </xf>
    <xf numFmtId="192" fontId="14" fillId="2" borderId="5" xfId="4" applyNumberFormat="1" applyFont="1" applyFill="1" applyBorder="1" applyAlignment="1">
      <alignment horizontal="center"/>
    </xf>
    <xf numFmtId="0" fontId="14" fillId="2" borderId="5" xfId="4" quotePrefix="1" applyFont="1" applyFill="1" applyBorder="1" applyAlignment="1">
      <alignment horizontal="center"/>
    </xf>
    <xf numFmtId="190" fontId="14" fillId="2" borderId="5" xfId="4" applyNumberFormat="1" applyFont="1" applyFill="1" applyBorder="1" applyAlignment="1">
      <alignment horizontal="left"/>
    </xf>
    <xf numFmtId="0" fontId="10" fillId="0" borderId="5" xfId="4" applyFont="1" applyFill="1" applyBorder="1" applyAlignment="1">
      <alignment shrinkToFit="1"/>
    </xf>
    <xf numFmtId="0" fontId="14" fillId="2" borderId="12" xfId="7" applyFont="1" applyFill="1" applyBorder="1" applyAlignment="1">
      <alignment horizontal="center"/>
    </xf>
    <xf numFmtId="0" fontId="10" fillId="2" borderId="12" xfId="4" applyFont="1" applyFill="1" applyBorder="1" applyAlignment="1">
      <alignment shrinkToFit="1"/>
    </xf>
    <xf numFmtId="4" fontId="10" fillId="2" borderId="12" xfId="4" applyNumberFormat="1" applyFont="1" applyFill="1" applyBorder="1" applyAlignment="1"/>
    <xf numFmtId="192" fontId="14" fillId="2" borderId="12" xfId="9" quotePrefix="1" applyNumberFormat="1" applyFont="1" applyFill="1" applyBorder="1" applyAlignment="1">
      <alignment horizontal="center"/>
    </xf>
    <xf numFmtId="4" fontId="10" fillId="0" borderId="1" xfId="4" applyNumberFormat="1" applyFont="1" applyFill="1" applyBorder="1" applyAlignment="1">
      <alignment horizontal="right"/>
    </xf>
    <xf numFmtId="0" fontId="15" fillId="0" borderId="2" xfId="4" applyFont="1" applyFill="1" applyBorder="1" applyAlignment="1"/>
    <xf numFmtId="0" fontId="14" fillId="2" borderId="5" xfId="4" applyFont="1" applyFill="1" applyBorder="1" applyAlignment="1">
      <alignment horizontal="left" shrinkToFit="1"/>
    </xf>
    <xf numFmtId="0" fontId="14" fillId="2" borderId="5" xfId="4" applyFont="1" applyFill="1" applyBorder="1" applyAlignment="1">
      <alignment horizontal="center" shrinkToFit="1"/>
    </xf>
    <xf numFmtId="43" fontId="14" fillId="2" borderId="5" xfId="5" applyFont="1" applyFill="1" applyBorder="1" applyAlignment="1">
      <alignment horizontal="right" shrinkToFit="1"/>
    </xf>
    <xf numFmtId="192" fontId="14" fillId="2" borderId="5" xfId="4" applyNumberFormat="1" applyFont="1" applyFill="1" applyBorder="1" applyAlignment="1">
      <alignment horizontal="center" shrinkToFit="1"/>
    </xf>
    <xf numFmtId="49" fontId="14" fillId="2" borderId="5" xfId="4" applyNumberFormat="1" applyFont="1" applyFill="1" applyBorder="1" applyAlignment="1">
      <alignment horizontal="left" shrinkToFit="1"/>
    </xf>
    <xf numFmtId="0" fontId="14" fillId="2" borderId="5" xfId="4" quotePrefix="1" applyFont="1" applyFill="1" applyBorder="1" applyAlignment="1">
      <alignment horizontal="center" shrinkToFit="1"/>
    </xf>
    <xf numFmtId="0" fontId="10" fillId="2" borderId="5" xfId="4" applyFont="1" applyFill="1" applyBorder="1" applyAlignment="1">
      <alignment shrinkToFit="1"/>
    </xf>
    <xf numFmtId="0" fontId="10" fillId="2" borderId="5" xfId="4" applyFont="1" applyFill="1" applyBorder="1" applyAlignment="1">
      <alignment horizontal="left" shrinkToFit="1"/>
    </xf>
    <xf numFmtId="0" fontId="10" fillId="2" borderId="5" xfId="4" applyFont="1" applyFill="1" applyBorder="1" applyAlignment="1">
      <alignment horizontal="center" shrinkToFit="1"/>
    </xf>
    <xf numFmtId="0" fontId="10" fillId="0" borderId="12" xfId="4" applyFont="1" applyFill="1" applyBorder="1" applyAlignment="1">
      <alignment shrinkToFit="1"/>
    </xf>
    <xf numFmtId="0" fontId="10" fillId="0" borderId="12" xfId="4" applyFont="1" applyFill="1" applyBorder="1" applyAlignment="1">
      <alignment horizontal="left" shrinkToFit="1"/>
    </xf>
    <xf numFmtId="0" fontId="10" fillId="0" borderId="12" xfId="4" applyFont="1" applyFill="1" applyBorder="1" applyAlignment="1">
      <alignment horizontal="center" shrinkToFit="1"/>
    </xf>
    <xf numFmtId="43" fontId="14" fillId="0" borderId="12" xfId="5" applyFont="1" applyFill="1" applyBorder="1" applyAlignment="1">
      <alignment horizontal="right" shrinkToFit="1"/>
    </xf>
    <xf numFmtId="192" fontId="14" fillId="0" borderId="12" xfId="4" applyNumberFormat="1" applyFont="1" applyFill="1" applyBorder="1" applyAlignment="1">
      <alignment horizontal="center" shrinkToFit="1"/>
    </xf>
    <xf numFmtId="194" fontId="14" fillId="2" borderId="5" xfId="5" applyNumberFormat="1" applyFont="1" applyFill="1" applyBorder="1" applyAlignment="1">
      <alignment horizontal="right"/>
    </xf>
    <xf numFmtId="192" fontId="14" fillId="2" borderId="5" xfId="4" quotePrefix="1" applyNumberFormat="1" applyFont="1" applyFill="1" applyBorder="1" applyAlignment="1">
      <alignment horizontal="center"/>
    </xf>
    <xf numFmtId="0" fontId="14" fillId="0" borderId="5" xfId="4" applyFont="1" applyFill="1" applyBorder="1" applyAlignment="1">
      <alignment horizontal="left" shrinkToFit="1"/>
    </xf>
    <xf numFmtId="49" fontId="14" fillId="0" borderId="5" xfId="4" applyNumberFormat="1" applyFont="1" applyFill="1" applyBorder="1" applyAlignment="1">
      <alignment horizontal="left" shrinkToFit="1"/>
    </xf>
    <xf numFmtId="0" fontId="14" fillId="0" borderId="5" xfId="4" quotePrefix="1" applyFont="1" applyFill="1" applyBorder="1" applyAlignment="1">
      <alignment horizontal="center"/>
    </xf>
    <xf numFmtId="194" fontId="14" fillId="0" borderId="5" xfId="5" applyNumberFormat="1" applyFont="1" applyFill="1" applyBorder="1" applyAlignment="1">
      <alignment horizontal="right"/>
    </xf>
    <xf numFmtId="1" fontId="14" fillId="0" borderId="5" xfId="4" applyNumberFormat="1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0" fontId="10" fillId="0" borderId="6" xfId="4" applyFont="1" applyFill="1" applyBorder="1" applyAlignment="1">
      <alignment shrinkToFit="1"/>
    </xf>
    <xf numFmtId="0" fontId="14" fillId="0" borderId="6" xfId="4" applyFont="1" applyFill="1" applyBorder="1" applyAlignment="1">
      <alignment horizontal="left" shrinkToFit="1"/>
    </xf>
    <xf numFmtId="0" fontId="14" fillId="0" borderId="6" xfId="4" applyFont="1" applyFill="1" applyBorder="1" applyAlignment="1">
      <alignment horizontal="center"/>
    </xf>
    <xf numFmtId="194" fontId="14" fillId="0" borderId="6" xfId="5" applyNumberFormat="1" applyFont="1" applyFill="1" applyBorder="1" applyAlignment="1">
      <alignment horizontal="right"/>
    </xf>
    <xf numFmtId="192" fontId="14" fillId="0" borderId="6" xfId="4" applyNumberFormat="1" applyFont="1" applyFill="1" applyBorder="1" applyAlignment="1">
      <alignment horizontal="center"/>
    </xf>
    <xf numFmtId="0" fontId="14" fillId="0" borderId="12" xfId="4" applyFont="1" applyFill="1" applyBorder="1" applyAlignment="1">
      <alignment horizontal="left" shrinkToFit="1"/>
    </xf>
    <xf numFmtId="49" fontId="14" fillId="0" borderId="12" xfId="4" applyNumberFormat="1" applyFont="1" applyFill="1" applyBorder="1" applyAlignment="1">
      <alignment horizontal="left" shrinkToFit="1"/>
    </xf>
    <xf numFmtId="0" fontId="14" fillId="0" borderId="12" xfId="4" applyFont="1" applyFill="1" applyBorder="1" applyAlignment="1">
      <alignment horizontal="center"/>
    </xf>
    <xf numFmtId="194" fontId="14" fillId="0" borderId="12" xfId="5" applyNumberFormat="1" applyFont="1" applyFill="1" applyBorder="1" applyAlignment="1">
      <alignment horizontal="right"/>
    </xf>
    <xf numFmtId="192" fontId="14" fillId="0" borderId="12" xfId="4" applyNumberFormat="1" applyFont="1" applyFill="1" applyBorder="1" applyAlignment="1">
      <alignment horizontal="center"/>
    </xf>
    <xf numFmtId="0" fontId="10" fillId="0" borderId="7" xfId="4" applyFont="1" applyFill="1" applyBorder="1" applyAlignment="1">
      <alignment horizontal="right" shrinkToFit="1"/>
    </xf>
    <xf numFmtId="0" fontId="10" fillId="0" borderId="8" xfId="4" applyFont="1" applyFill="1" applyBorder="1" applyAlignment="1">
      <alignment horizontal="right" shrinkToFit="1"/>
    </xf>
    <xf numFmtId="0" fontId="10" fillId="0" borderId="9" xfId="4" applyFont="1" applyFill="1" applyBorder="1" applyAlignment="1">
      <alignment horizontal="right" shrinkToFit="1"/>
    </xf>
    <xf numFmtId="0" fontId="15" fillId="0" borderId="2" xfId="4" applyFont="1" applyFill="1" applyBorder="1" applyAlignment="1">
      <alignment shrinkToFit="1"/>
    </xf>
    <xf numFmtId="0" fontId="10" fillId="0" borderId="2" xfId="4" applyFont="1" applyFill="1" applyBorder="1" applyAlignment="1">
      <alignment horizontal="left" shrinkToFit="1"/>
    </xf>
    <xf numFmtId="4" fontId="10" fillId="2" borderId="5" xfId="4" applyNumberFormat="1" applyFont="1" applyFill="1" applyBorder="1" applyAlignment="1">
      <alignment horizontal="right"/>
    </xf>
    <xf numFmtId="193" fontId="10" fillId="2" borderId="5" xfId="4" applyNumberFormat="1" applyFont="1" applyFill="1" applyBorder="1" applyAlignment="1">
      <alignment horizontal="right"/>
    </xf>
    <xf numFmtId="192" fontId="14" fillId="2" borderId="5" xfId="10" quotePrefix="1" applyNumberFormat="1" applyFont="1" applyFill="1" applyBorder="1" applyAlignment="1">
      <alignment horizontal="center"/>
    </xf>
    <xf numFmtId="0" fontId="10" fillId="0" borderId="5" xfId="4" applyFont="1" applyFill="1" applyBorder="1" applyAlignment="1">
      <alignment horizontal="left" shrinkToFit="1"/>
    </xf>
    <xf numFmtId="0" fontId="10" fillId="0" borderId="6" xfId="4" applyFont="1" applyFill="1" applyBorder="1" applyAlignment="1">
      <alignment horizontal="left" shrinkToFit="1"/>
    </xf>
    <xf numFmtId="4" fontId="10" fillId="0" borderId="6" xfId="4" applyNumberFormat="1" applyFont="1" applyFill="1" applyBorder="1" applyAlignment="1"/>
    <xf numFmtId="4" fontId="10" fillId="0" borderId="2" xfId="4" applyNumberFormat="1" applyFont="1" applyFill="1" applyBorder="1" applyAlignment="1"/>
    <xf numFmtId="0" fontId="14" fillId="5" borderId="12" xfId="7" applyFont="1" applyFill="1" applyBorder="1" applyAlignment="1">
      <alignment horizontal="center"/>
    </xf>
    <xf numFmtId="0" fontId="10" fillId="5" borderId="12" xfId="4" applyFont="1" applyFill="1" applyBorder="1" applyAlignment="1">
      <alignment shrinkToFit="1"/>
    </xf>
    <xf numFmtId="0" fontId="10" fillId="5" borderId="12" xfId="4" applyFont="1" applyFill="1" applyBorder="1" applyAlignment="1">
      <alignment horizontal="center"/>
    </xf>
    <xf numFmtId="4" fontId="10" fillId="5" borderId="12" xfId="4" applyNumberFormat="1" applyFont="1" applyFill="1" applyBorder="1" applyAlignment="1"/>
    <xf numFmtId="192" fontId="14" fillId="5" borderId="12" xfId="10" quotePrefix="1" applyNumberFormat="1" applyFont="1" applyFill="1" applyBorder="1" applyAlignment="1">
      <alignment horizontal="center"/>
    </xf>
    <xf numFmtId="1" fontId="10" fillId="5" borderId="6" xfId="4" applyNumberFormat="1" applyFont="1" applyFill="1" applyBorder="1" applyAlignment="1">
      <alignment horizontal="center"/>
    </xf>
    <xf numFmtId="0" fontId="10" fillId="0" borderId="2" xfId="4" applyFont="1" applyFill="1" applyBorder="1" applyAlignment="1">
      <alignment shrinkToFit="1"/>
    </xf>
    <xf numFmtId="0" fontId="10" fillId="0" borderId="12" xfId="4" applyFont="1" applyFill="1" applyBorder="1" applyAlignment="1">
      <alignment horizontal="center"/>
    </xf>
    <xf numFmtId="4" fontId="10" fillId="0" borderId="12" xfId="4" applyNumberFormat="1" applyFont="1" applyFill="1" applyBorder="1" applyAlignment="1"/>
    <xf numFmtId="0" fontId="10" fillId="0" borderId="12" xfId="4" applyFont="1" applyFill="1" applyBorder="1" applyAlignment="1"/>
    <xf numFmtId="4" fontId="10" fillId="0" borderId="12" xfId="4" applyNumberFormat="1" applyFont="1" applyFill="1" applyBorder="1" applyAlignment="1">
      <alignment horizontal="right"/>
    </xf>
    <xf numFmtId="43" fontId="10" fillId="2" borderId="5" xfId="4" applyNumberFormat="1" applyFont="1" applyFill="1" applyBorder="1" applyAlignment="1">
      <alignment horizontal="right"/>
    </xf>
    <xf numFmtId="192" fontId="10" fillId="0" borderId="5" xfId="4" applyNumberFormat="1" applyFont="1" applyFill="1" applyBorder="1" applyAlignment="1">
      <alignment horizontal="center"/>
    </xf>
    <xf numFmtId="192" fontId="10" fillId="0" borderId="12" xfId="4" applyNumberFormat="1" applyFont="1" applyFill="1" applyBorder="1" applyAlignment="1">
      <alignment horizontal="center"/>
    </xf>
    <xf numFmtId="0" fontId="18" fillId="0" borderId="2" xfId="4" applyFont="1" applyFill="1" applyBorder="1" applyAlignment="1"/>
    <xf numFmtId="0" fontId="14" fillId="5" borderId="5" xfId="7" applyFont="1" applyFill="1" applyBorder="1" applyAlignment="1">
      <alignment horizontal="center"/>
    </xf>
    <xf numFmtId="0" fontId="10" fillId="5" borderId="5" xfId="4" applyFont="1" applyFill="1" applyBorder="1" applyAlignment="1"/>
    <xf numFmtId="0" fontId="10" fillId="5" borderId="5" xfId="4" applyFont="1" applyFill="1" applyBorder="1" applyAlignment="1">
      <alignment horizontal="center"/>
    </xf>
    <xf numFmtId="4" fontId="10" fillId="5" borderId="5" xfId="4" applyNumberFormat="1" applyFont="1" applyFill="1" applyBorder="1" applyAlignment="1"/>
    <xf numFmtId="192" fontId="10" fillId="5" borderId="5" xfId="4" applyNumberFormat="1" applyFont="1" applyFill="1" applyBorder="1" applyAlignment="1">
      <alignment horizontal="center"/>
    </xf>
    <xf numFmtId="0" fontId="10" fillId="5" borderId="12" xfId="4" applyFont="1" applyFill="1" applyBorder="1" applyAlignment="1"/>
    <xf numFmtId="192" fontId="10" fillId="5" borderId="12" xfId="4" applyNumberFormat="1" applyFont="1" applyFill="1" applyBorder="1" applyAlignment="1">
      <alignment horizontal="center"/>
    </xf>
    <xf numFmtId="1" fontId="14" fillId="0" borderId="6" xfId="7" applyNumberFormat="1" applyFont="1" applyFill="1" applyBorder="1" applyAlignment="1"/>
    <xf numFmtId="0" fontId="10" fillId="0" borderId="6" xfId="4" applyFont="1" applyFill="1" applyBorder="1" applyAlignment="1">
      <alignment horizontal="left"/>
    </xf>
    <xf numFmtId="0" fontId="10" fillId="2" borderId="5" xfId="4" applyFont="1" applyFill="1" applyBorder="1" applyAlignment="1">
      <alignment horizontal="left"/>
    </xf>
    <xf numFmtId="41" fontId="10" fillId="2" borderId="5" xfId="4" applyNumberFormat="1" applyFont="1" applyFill="1" applyBorder="1" applyAlignment="1">
      <alignment horizontal="right"/>
    </xf>
    <xf numFmtId="41" fontId="14" fillId="0" borderId="5" xfId="4" applyNumberFormat="1" applyFont="1" applyFill="1" applyBorder="1" applyAlignment="1">
      <alignment horizontal="right"/>
    </xf>
    <xf numFmtId="41" fontId="14" fillId="2" borderId="5" xfId="4" applyNumberFormat="1" applyFont="1" applyFill="1" applyBorder="1" applyAlignment="1">
      <alignment horizontal="right"/>
    </xf>
    <xf numFmtId="0" fontId="10" fillId="0" borderId="2" xfId="4" applyFont="1" applyFill="1" applyBorder="1" applyAlignment="1">
      <alignment horizontal="left"/>
    </xf>
    <xf numFmtId="192" fontId="10" fillId="0" borderId="6" xfId="4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horizontal="left"/>
    </xf>
    <xf numFmtId="4" fontId="14" fillId="0" borderId="5" xfId="4" applyNumberFormat="1" applyFont="1" applyFill="1" applyBorder="1" applyAlignment="1">
      <alignment horizontal="right"/>
    </xf>
    <xf numFmtId="193" fontId="10" fillId="2" borderId="5" xfId="4" applyNumberFormat="1" applyFont="1" applyFill="1" applyBorder="1" applyAlignment="1"/>
    <xf numFmtId="192" fontId="10" fillId="2" borderId="5" xfId="4" applyNumberFormat="1" applyFont="1" applyFill="1" applyBorder="1" applyAlignment="1">
      <alignment horizontal="center"/>
    </xf>
    <xf numFmtId="195" fontId="10" fillId="5" borderId="5" xfId="4" applyNumberFormat="1" applyFont="1" applyFill="1" applyBorder="1" applyAlignment="1">
      <alignment horizontal="right"/>
    </xf>
    <xf numFmtId="195" fontId="10" fillId="0" borderId="5" xfId="4" applyNumberFormat="1" applyFont="1" applyFill="1" applyBorder="1" applyAlignment="1">
      <alignment horizontal="right"/>
    </xf>
    <xf numFmtId="195" fontId="10" fillId="0" borderId="12" xfId="4" applyNumberFormat="1" applyFont="1" applyFill="1" applyBorder="1" applyAlignment="1">
      <alignment horizontal="right"/>
    </xf>
    <xf numFmtId="4" fontId="10" fillId="0" borderId="1" xfId="4" applyNumberFormat="1" applyFont="1" applyFill="1" applyBorder="1" applyAlignment="1"/>
    <xf numFmtId="192" fontId="10" fillId="0" borderId="1" xfId="4" applyNumberFormat="1" applyFont="1" applyFill="1" applyBorder="1" applyAlignment="1"/>
    <xf numFmtId="1" fontId="10" fillId="0" borderId="16" xfId="4" applyNumberFormat="1" applyFont="1" applyFill="1" applyBorder="1" applyAlignment="1">
      <alignment horizontal="center"/>
    </xf>
    <xf numFmtId="192" fontId="10" fillId="0" borderId="2" xfId="4" applyNumberFormat="1" applyFont="1" applyFill="1" applyBorder="1" applyAlignment="1">
      <alignment horizontal="center"/>
    </xf>
    <xf numFmtId="192" fontId="10" fillId="2" borderId="12" xfId="4" applyNumberFormat="1" applyFont="1" applyFill="1" applyBorder="1" applyAlignment="1">
      <alignment horizontal="center"/>
    </xf>
    <xf numFmtId="192" fontId="10" fillId="0" borderId="9" xfId="4" applyNumberFormat="1" applyFont="1" applyFill="1" applyBorder="1" applyAlignment="1"/>
    <xf numFmtId="1" fontId="13" fillId="0" borderId="4" xfId="7" applyNumberFormat="1" applyFont="1" applyFill="1" applyBorder="1" applyAlignment="1">
      <alignment horizontal="left"/>
    </xf>
    <xf numFmtId="192" fontId="10" fillId="0" borderId="4" xfId="4" applyNumberFormat="1" applyFont="1" applyFill="1" applyBorder="1" applyAlignment="1"/>
    <xf numFmtId="0" fontId="18" fillId="0" borderId="3" xfId="10" applyFont="1" applyFill="1" applyBorder="1" applyAlignment="1">
      <alignment horizontal="left"/>
    </xf>
    <xf numFmtId="1" fontId="14" fillId="0" borderId="3" xfId="7" applyNumberFormat="1" applyFont="1" applyFill="1" applyBorder="1" applyAlignment="1">
      <alignment horizontal="center" shrinkToFit="1"/>
    </xf>
    <xf numFmtId="1" fontId="14" fillId="0" borderId="3" xfId="7" applyNumberFormat="1" applyFont="1" applyFill="1" applyBorder="1" applyAlignment="1">
      <alignment horizontal="center"/>
    </xf>
    <xf numFmtId="4" fontId="14" fillId="0" borderId="3" xfId="8" applyNumberFormat="1" applyFont="1" applyFill="1" applyBorder="1" applyAlignment="1">
      <alignment horizontal="center"/>
    </xf>
    <xf numFmtId="192" fontId="14" fillId="0" borderId="3" xfId="7" applyNumberFormat="1" applyFont="1" applyFill="1" applyBorder="1" applyAlignment="1">
      <alignment horizontal="center"/>
    </xf>
    <xf numFmtId="0" fontId="14" fillId="0" borderId="0" xfId="4" applyFont="1" applyFill="1" applyAlignment="1"/>
    <xf numFmtId="0" fontId="14" fillId="0" borderId="5" xfId="4" applyFont="1" applyFill="1" applyBorder="1" applyAlignment="1">
      <alignment shrinkToFit="1"/>
    </xf>
    <xf numFmtId="1" fontId="14" fillId="0" borderId="5" xfId="7" applyNumberFormat="1" applyFont="1" applyFill="1" applyBorder="1" applyAlignment="1">
      <alignment horizontal="center" shrinkToFit="1"/>
    </xf>
    <xf numFmtId="43" fontId="14" fillId="0" borderId="5" xfId="5" applyFont="1" applyFill="1" applyBorder="1" applyAlignment="1">
      <alignment horizontal="left"/>
    </xf>
    <xf numFmtId="192" fontId="14" fillId="0" borderId="5" xfId="4" applyNumberFormat="1" applyFont="1" applyFill="1" applyBorder="1" applyAlignment="1">
      <alignment horizontal="center" wrapText="1"/>
    </xf>
    <xf numFmtId="0" fontId="14" fillId="0" borderId="5" xfId="2" applyFont="1" applyFill="1" applyBorder="1" applyAlignment="1">
      <alignment horizontal="center" shrinkToFit="1"/>
    </xf>
    <xf numFmtId="0" fontId="14" fillId="2" borderId="5" xfId="4" applyFont="1" applyFill="1" applyBorder="1" applyAlignment="1">
      <alignment shrinkToFit="1"/>
    </xf>
    <xf numFmtId="0" fontId="14" fillId="2" borderId="5" xfId="2" applyFont="1" applyFill="1" applyBorder="1" applyAlignment="1">
      <alignment horizontal="center" shrinkToFit="1"/>
    </xf>
    <xf numFmtId="43" fontId="14" fillId="2" borderId="5" xfId="5" applyFont="1" applyFill="1" applyBorder="1" applyAlignment="1">
      <alignment horizontal="left"/>
    </xf>
    <xf numFmtId="192" fontId="14" fillId="2" borderId="5" xfId="4" applyNumberFormat="1" applyFont="1" applyFill="1" applyBorder="1" applyAlignment="1">
      <alignment horizontal="center" wrapText="1"/>
    </xf>
    <xf numFmtId="0" fontId="14" fillId="0" borderId="5" xfId="4" applyFont="1" applyFill="1" applyBorder="1" applyAlignment="1">
      <alignment horizontal="center" shrinkToFit="1"/>
    </xf>
    <xf numFmtId="0" fontId="14" fillId="0" borderId="5" xfId="4" applyFont="1" applyFill="1" applyBorder="1" applyAlignment="1"/>
    <xf numFmtId="43" fontId="14" fillId="0" borderId="5" xfId="5" applyFont="1" applyFill="1" applyBorder="1" applyAlignment="1"/>
    <xf numFmtId="0" fontId="14" fillId="2" borderId="12" xfId="4" applyFont="1" applyFill="1" applyBorder="1" applyAlignment="1">
      <alignment shrinkToFit="1"/>
    </xf>
    <xf numFmtId="0" fontId="14" fillId="2" borderId="12" xfId="4" applyFont="1" applyFill="1" applyBorder="1" applyAlignment="1">
      <alignment horizontal="center" shrinkToFit="1"/>
    </xf>
    <xf numFmtId="0" fontId="14" fillId="2" borderId="12" xfId="4" applyFont="1" applyFill="1" applyBorder="1" applyAlignment="1">
      <alignment horizontal="center"/>
    </xf>
    <xf numFmtId="43" fontId="14" fillId="2" borderId="12" xfId="5" applyFont="1" applyFill="1" applyBorder="1" applyAlignment="1"/>
    <xf numFmtId="192" fontId="14" fillId="2" borderId="12" xfId="4" applyNumberFormat="1" applyFont="1" applyFill="1" applyBorder="1" applyAlignment="1">
      <alignment horizontal="center" wrapText="1"/>
    </xf>
    <xf numFmtId="43" fontId="14" fillId="0" borderId="1" xfId="5" applyFont="1" applyFill="1" applyBorder="1" applyAlignment="1">
      <alignment horizontal="right"/>
    </xf>
    <xf numFmtId="0" fontId="18" fillId="0" borderId="3" xfId="4" applyFont="1" applyFill="1" applyBorder="1" applyAlignment="1"/>
    <xf numFmtId="0" fontId="14" fillId="0" borderId="3" xfId="4" applyFont="1" applyFill="1" applyBorder="1" applyAlignment="1">
      <alignment horizontal="center" shrinkToFit="1"/>
    </xf>
    <xf numFmtId="0" fontId="14" fillId="0" borderId="3" xfId="4" applyFont="1" applyFill="1" applyBorder="1" applyAlignment="1">
      <alignment horizontal="center"/>
    </xf>
    <xf numFmtId="43" fontId="14" fillId="0" borderId="3" xfId="5" applyFont="1" applyFill="1" applyBorder="1" applyAlignment="1">
      <alignment horizontal="right"/>
    </xf>
    <xf numFmtId="43" fontId="14" fillId="0" borderId="5" xfId="5" applyFont="1" applyFill="1" applyBorder="1" applyAlignment="1">
      <alignment horizontal="right" shrinkToFit="1"/>
    </xf>
    <xf numFmtId="192" fontId="14" fillId="0" borderId="5" xfId="4" applyNumberFormat="1" applyFont="1" applyFill="1" applyBorder="1" applyAlignment="1">
      <alignment horizontal="center" shrinkToFit="1"/>
    </xf>
    <xf numFmtId="49" fontId="14" fillId="0" borderId="5" xfId="4" applyNumberFormat="1" applyFont="1" applyFill="1" applyBorder="1" applyAlignment="1">
      <alignment horizontal="center" shrinkToFit="1"/>
    </xf>
    <xf numFmtId="0" fontId="14" fillId="0" borderId="5" xfId="4" quotePrefix="1" applyFont="1" applyFill="1" applyBorder="1" applyAlignment="1">
      <alignment horizontal="center" shrinkToFit="1"/>
    </xf>
    <xf numFmtId="0" fontId="14" fillId="0" borderId="6" xfId="4" applyFont="1" applyFill="1" applyBorder="1" applyAlignment="1">
      <alignment shrinkToFit="1"/>
    </xf>
    <xf numFmtId="0" fontId="14" fillId="0" borderId="6" xfId="4" applyFont="1" applyFill="1" applyBorder="1" applyAlignment="1">
      <alignment horizontal="center" shrinkToFit="1"/>
    </xf>
    <xf numFmtId="43" fontId="14" fillId="0" borderId="6" xfId="5" applyFont="1" applyFill="1" applyBorder="1" applyAlignment="1">
      <alignment horizontal="right" shrinkToFit="1"/>
    </xf>
    <xf numFmtId="192" fontId="14" fillId="0" borderId="6" xfId="4" applyNumberFormat="1" applyFont="1" applyFill="1" applyBorder="1" applyAlignment="1">
      <alignment horizontal="center" shrinkToFit="1"/>
    </xf>
    <xf numFmtId="0" fontId="14" fillId="2" borderId="2" xfId="4" applyFont="1" applyFill="1" applyBorder="1" applyAlignment="1">
      <alignment shrinkToFit="1"/>
    </xf>
    <xf numFmtId="0" fontId="14" fillId="2" borderId="2" xfId="4" applyFont="1" applyFill="1" applyBorder="1" applyAlignment="1">
      <alignment horizontal="center" shrinkToFit="1"/>
    </xf>
    <xf numFmtId="43" fontId="14" fillId="2" borderId="2" xfId="5" applyFont="1" applyFill="1" applyBorder="1" applyAlignment="1">
      <alignment horizontal="right" shrinkToFit="1"/>
    </xf>
    <xf numFmtId="192" fontId="14" fillId="2" borderId="2" xfId="4" applyNumberFormat="1" applyFont="1" applyFill="1" applyBorder="1" applyAlignment="1">
      <alignment horizontal="center" shrinkToFit="1"/>
    </xf>
    <xf numFmtId="0" fontId="14" fillId="0" borderId="12" xfId="4" applyFont="1" applyFill="1" applyBorder="1" applyAlignment="1">
      <alignment shrinkToFit="1"/>
    </xf>
    <xf numFmtId="0" fontId="14" fillId="0" borderId="12" xfId="4" applyFont="1" applyFill="1" applyBorder="1" applyAlignment="1">
      <alignment horizontal="center" shrinkToFit="1"/>
    </xf>
    <xf numFmtId="43" fontId="14" fillId="0" borderId="5" xfId="5" applyFont="1" applyFill="1" applyBorder="1" applyAlignment="1">
      <alignment horizontal="right"/>
    </xf>
    <xf numFmtId="43" fontId="14" fillId="2" borderId="5" xfId="5" applyFont="1" applyFill="1" applyBorder="1" applyAlignment="1">
      <alignment horizontal="right"/>
    </xf>
    <xf numFmtId="0" fontId="14" fillId="0" borderId="6" xfId="4" quotePrefix="1" applyFont="1" applyFill="1" applyBorder="1" applyAlignment="1">
      <alignment horizontal="center"/>
    </xf>
    <xf numFmtId="43" fontId="14" fillId="0" borderId="6" xfId="5" applyFont="1" applyFill="1" applyBorder="1" applyAlignment="1">
      <alignment horizontal="right"/>
    </xf>
    <xf numFmtId="0" fontId="14" fillId="0" borderId="2" xfId="4" applyFont="1" applyFill="1" applyBorder="1" applyAlignment="1">
      <alignment shrinkToFit="1"/>
    </xf>
    <xf numFmtId="0" fontId="14" fillId="0" borderId="2" xfId="4" applyFont="1" applyFill="1" applyBorder="1" applyAlignment="1">
      <alignment horizontal="center" shrinkToFit="1"/>
    </xf>
    <xf numFmtId="0" fontId="14" fillId="0" borderId="2" xfId="4" quotePrefix="1" applyFont="1" applyFill="1" applyBorder="1" applyAlignment="1">
      <alignment horizontal="center"/>
    </xf>
    <xf numFmtId="43" fontId="14" fillId="0" borderId="2" xfId="5" applyFont="1" applyFill="1" applyBorder="1" applyAlignment="1">
      <alignment horizontal="right"/>
    </xf>
    <xf numFmtId="192" fontId="14" fillId="0" borderId="2" xfId="4" applyNumberFormat="1" applyFont="1" applyFill="1" applyBorder="1" applyAlignment="1">
      <alignment horizontal="center" shrinkToFit="1"/>
    </xf>
    <xf numFmtId="0" fontId="14" fillId="2" borderId="5" xfId="4" applyFont="1" applyFill="1" applyBorder="1" applyAlignment="1"/>
    <xf numFmtId="49" fontId="14" fillId="2" borderId="12" xfId="4" applyNumberFormat="1" applyFont="1" applyFill="1" applyBorder="1" applyAlignment="1">
      <alignment horizontal="center" shrinkToFit="1"/>
    </xf>
    <xf numFmtId="0" fontId="14" fillId="2" borderId="12" xfId="4" quotePrefix="1" applyFont="1" applyFill="1" applyBorder="1" applyAlignment="1">
      <alignment horizontal="center"/>
    </xf>
    <xf numFmtId="43" fontId="14" fillId="2" borderId="12" xfId="5" applyFont="1" applyFill="1" applyBorder="1" applyAlignment="1">
      <alignment horizontal="right"/>
    </xf>
    <xf numFmtId="192" fontId="14" fillId="2" borderId="12" xfId="4" applyNumberFormat="1" applyFont="1" applyFill="1" applyBorder="1" applyAlignment="1">
      <alignment horizontal="center" shrinkToFit="1"/>
    </xf>
    <xf numFmtId="0" fontId="18" fillId="0" borderId="3" xfId="4" applyFont="1" applyFill="1" applyBorder="1" applyAlignment="1">
      <alignment shrinkToFit="1"/>
    </xf>
    <xf numFmtId="192" fontId="14" fillId="0" borderId="3" xfId="9" quotePrefix="1" applyNumberFormat="1" applyFont="1" applyFill="1" applyBorder="1" applyAlignment="1">
      <alignment horizontal="center"/>
    </xf>
    <xf numFmtId="0" fontId="14" fillId="2" borderId="6" xfId="7" applyFont="1" applyFill="1" applyBorder="1" applyAlignment="1">
      <alignment horizontal="center"/>
    </xf>
    <xf numFmtId="0" fontId="14" fillId="2" borderId="6" xfId="4" applyFont="1" applyFill="1" applyBorder="1" applyAlignment="1">
      <alignment shrinkToFit="1"/>
    </xf>
    <xf numFmtId="0" fontId="14" fillId="2" borderId="6" xfId="4" applyFont="1" applyFill="1" applyBorder="1" applyAlignment="1">
      <alignment horizontal="center" shrinkToFit="1"/>
    </xf>
    <xf numFmtId="0" fontId="14" fillId="2" borderId="6" xfId="4" applyFont="1" applyFill="1" applyBorder="1" applyAlignment="1">
      <alignment horizontal="center"/>
    </xf>
    <xf numFmtId="43" fontId="14" fillId="2" borderId="6" xfId="5" applyFont="1" applyFill="1" applyBorder="1" applyAlignment="1">
      <alignment horizontal="right"/>
    </xf>
    <xf numFmtId="192" fontId="14" fillId="2" borderId="6" xfId="4" applyNumberFormat="1" applyFont="1" applyFill="1" applyBorder="1" applyAlignment="1">
      <alignment horizontal="center"/>
    </xf>
    <xf numFmtId="0" fontId="14" fillId="2" borderId="2" xfId="4" applyFont="1" applyFill="1" applyBorder="1" applyAlignment="1">
      <alignment horizontal="center"/>
    </xf>
    <xf numFmtId="43" fontId="14" fillId="2" borderId="2" xfId="5" applyFont="1" applyFill="1" applyBorder="1" applyAlignment="1">
      <alignment horizontal="right"/>
    </xf>
    <xf numFmtId="192" fontId="14" fillId="2" borderId="2" xfId="4" applyNumberFormat="1" applyFont="1" applyFill="1" applyBorder="1" applyAlignment="1">
      <alignment horizontal="center"/>
    </xf>
    <xf numFmtId="192" fontId="14" fillId="0" borderId="5" xfId="4" applyNumberFormat="1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192" fontId="14" fillId="0" borderId="2" xfId="4" applyNumberFormat="1" applyFont="1" applyFill="1" applyBorder="1" applyAlignment="1">
      <alignment horizontal="center"/>
    </xf>
    <xf numFmtId="43" fontId="14" fillId="2" borderId="5" xfId="5" applyFont="1" applyFill="1" applyBorder="1" applyAlignment="1"/>
    <xf numFmtId="192" fontId="14" fillId="2" borderId="12" xfId="4" applyNumberFormat="1" applyFont="1" applyFill="1" applyBorder="1" applyAlignment="1">
      <alignment horizontal="center"/>
    </xf>
    <xf numFmtId="0" fontId="18" fillId="0" borderId="2" xfId="10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center" shrinkToFit="1"/>
    </xf>
    <xf numFmtId="0" fontId="14" fillId="0" borderId="2" xfId="4" applyFont="1" applyFill="1" applyBorder="1" applyAlignment="1"/>
    <xf numFmtId="192" fontId="14" fillId="0" borderId="2" xfId="7" applyNumberFormat="1" applyFont="1" applyFill="1" applyBorder="1" applyAlignment="1">
      <alignment horizontal="center"/>
    </xf>
    <xf numFmtId="1" fontId="14" fillId="2" borderId="5" xfId="7" applyNumberFormat="1" applyFont="1" applyFill="1" applyBorder="1" applyAlignment="1">
      <alignment horizontal="center" shrinkToFit="1"/>
    </xf>
    <xf numFmtId="1" fontId="14" fillId="2" borderId="2" xfId="7" applyNumberFormat="1" applyFont="1" applyFill="1" applyBorder="1" applyAlignment="1">
      <alignment horizontal="center"/>
    </xf>
    <xf numFmtId="1" fontId="14" fillId="2" borderId="5" xfId="12" applyNumberFormat="1" applyFont="1" applyFill="1" applyBorder="1" applyAlignment="1">
      <alignment horizontal="center"/>
    </xf>
    <xf numFmtId="0" fontId="14" fillId="0" borderId="5" xfId="2" applyFont="1" applyFill="1" applyBorder="1" applyAlignment="1">
      <alignment horizontal="center"/>
    </xf>
    <xf numFmtId="0" fontId="14" fillId="0" borderId="6" xfId="4" applyFont="1" applyFill="1" applyBorder="1" applyAlignment="1"/>
    <xf numFmtId="0" fontId="14" fillId="0" borderId="6" xfId="2" applyFont="1" applyFill="1" applyBorder="1" applyAlignment="1">
      <alignment horizontal="center" shrinkToFit="1"/>
    </xf>
    <xf numFmtId="0" fontId="14" fillId="0" borderId="6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 shrinkToFit="1"/>
    </xf>
    <xf numFmtId="0" fontId="14" fillId="0" borderId="2" xfId="2" applyFont="1" applyFill="1" applyBorder="1" applyAlignment="1">
      <alignment horizontal="center"/>
    </xf>
    <xf numFmtId="43" fontId="14" fillId="0" borderId="5" xfId="5" applyFont="1" applyFill="1" applyBorder="1" applyAlignment="1">
      <alignment horizontal="center"/>
    </xf>
    <xf numFmtId="0" fontId="14" fillId="0" borderId="12" xfId="4" applyFont="1" applyFill="1" applyBorder="1" applyAlignment="1"/>
    <xf numFmtId="43" fontId="14" fillId="0" borderId="12" xfId="5" applyFont="1" applyFill="1" applyBorder="1" applyAlignment="1"/>
    <xf numFmtId="4" fontId="14" fillId="0" borderId="1" xfId="4" applyNumberFormat="1" applyFont="1" applyFill="1" applyBorder="1" applyAlignment="1">
      <alignment horizontal="right"/>
    </xf>
    <xf numFmtId="4" fontId="14" fillId="0" borderId="2" xfId="4" applyNumberFormat="1" applyFont="1" applyFill="1" applyBorder="1" applyAlignment="1">
      <alignment horizontal="right"/>
    </xf>
    <xf numFmtId="43" fontId="14" fillId="0" borderId="12" xfId="5" applyFont="1" applyFill="1" applyBorder="1" applyAlignment="1">
      <alignment horizontal="right"/>
    </xf>
    <xf numFmtId="192" fontId="14" fillId="0" borderId="12" xfId="4" quotePrefix="1" applyNumberFormat="1" applyFont="1" applyFill="1" applyBorder="1" applyAlignment="1">
      <alignment horizontal="center"/>
    </xf>
    <xf numFmtId="0" fontId="18" fillId="0" borderId="2" xfId="4" applyFont="1" applyFill="1" applyBorder="1" applyAlignment="1">
      <alignment horizontal="left"/>
    </xf>
    <xf numFmtId="43" fontId="14" fillId="0" borderId="6" xfId="5" applyFont="1" applyFill="1" applyBorder="1" applyAlignment="1"/>
    <xf numFmtId="43" fontId="14" fillId="0" borderId="2" xfId="5" applyFont="1" applyFill="1" applyBorder="1" applyAlignment="1"/>
    <xf numFmtId="0" fontId="18" fillId="0" borderId="3" xfId="4" applyFont="1" applyFill="1" applyBorder="1" applyAlignment="1">
      <alignment horizontal="left"/>
    </xf>
    <xf numFmtId="4" fontId="14" fillId="0" borderId="3" xfId="4" applyNumberFormat="1" applyFont="1" applyFill="1" applyBorder="1" applyAlignment="1">
      <alignment horizontal="right"/>
    </xf>
    <xf numFmtId="0" fontId="14" fillId="2" borderId="2" xfId="4" applyFont="1" applyFill="1" applyBorder="1" applyAlignment="1"/>
    <xf numFmtId="43" fontId="14" fillId="2" borderId="2" xfId="5" applyFont="1" applyFill="1" applyBorder="1" applyAlignment="1"/>
    <xf numFmtId="192" fontId="14" fillId="2" borderId="2" xfId="9" quotePrefix="1" applyNumberFormat="1" applyFont="1" applyFill="1" applyBorder="1" applyAlignment="1">
      <alignment horizontal="center"/>
    </xf>
    <xf numFmtId="4" fontId="14" fillId="0" borderId="3" xfId="4" applyNumberFormat="1" applyFont="1" applyFill="1" applyBorder="1" applyAlignment="1"/>
    <xf numFmtId="0" fontId="14" fillId="0" borderId="26" xfId="4" applyFont="1" applyFill="1" applyBorder="1" applyAlignment="1"/>
    <xf numFmtId="4" fontId="14" fillId="0" borderId="1" xfId="4" applyNumberFormat="1" applyFont="1" applyFill="1" applyBorder="1" applyAlignment="1"/>
    <xf numFmtId="4" fontId="14" fillId="0" borderId="2" xfId="4" applyNumberFormat="1" applyFont="1" applyFill="1" applyBorder="1" applyAlignment="1"/>
    <xf numFmtId="0" fontId="14" fillId="2" borderId="12" xfId="4" applyFont="1" applyFill="1" applyBorder="1" applyAlignment="1"/>
    <xf numFmtId="0" fontId="13" fillId="0" borderId="7" xfId="4" applyFont="1" applyFill="1" applyBorder="1" applyAlignment="1">
      <alignment horizontal="center"/>
    </xf>
    <xf numFmtId="0" fontId="13" fillId="0" borderId="8" xfId="4" applyFont="1" applyFill="1" applyBorder="1" applyAlignment="1">
      <alignment horizontal="center"/>
    </xf>
    <xf numFmtId="0" fontId="13" fillId="0" borderId="9" xfId="4" applyFont="1" applyFill="1" applyBorder="1" applyAlignment="1">
      <alignment horizontal="center"/>
    </xf>
    <xf numFmtId="4" fontId="13" fillId="0" borderId="1" xfId="4" applyNumberFormat="1" applyFont="1" applyFill="1" applyBorder="1" applyAlignment="1"/>
    <xf numFmtId="192" fontId="14" fillId="0" borderId="1" xfId="4" applyNumberFormat="1" applyFont="1" applyFill="1" applyBorder="1" applyAlignment="1"/>
    <xf numFmtId="0" fontId="13" fillId="0" borderId="13" xfId="4" applyFont="1" applyFill="1" applyBorder="1" applyAlignment="1">
      <alignment horizontal="center"/>
    </xf>
    <xf numFmtId="0" fontId="13" fillId="0" borderId="14" xfId="4" applyFont="1" applyFill="1" applyBorder="1" applyAlignment="1">
      <alignment horizontal="left"/>
    </xf>
    <xf numFmtId="0" fontId="13" fillId="0" borderId="14" xfId="4" applyFont="1" applyFill="1" applyBorder="1" applyAlignment="1">
      <alignment horizontal="center"/>
    </xf>
    <xf numFmtId="0" fontId="13" fillId="0" borderId="15" xfId="4" applyFont="1" applyFill="1" applyBorder="1" applyAlignment="1">
      <alignment horizontal="center"/>
    </xf>
    <xf numFmtId="4" fontId="13" fillId="0" borderId="16" xfId="4" applyNumberFormat="1" applyFont="1" applyFill="1" applyBorder="1" applyAlignment="1"/>
    <xf numFmtId="192" fontId="14" fillId="0" borderId="16" xfId="4" applyNumberFormat="1" applyFont="1" applyFill="1" applyBorder="1" applyAlignment="1"/>
    <xf numFmtId="0" fontId="10" fillId="0" borderId="3" xfId="4" applyFont="1" applyFill="1" applyBorder="1" applyAlignment="1">
      <alignment shrinkToFit="1"/>
    </xf>
    <xf numFmtId="43" fontId="10" fillId="0" borderId="12" xfId="5" applyFont="1" applyFill="1" applyBorder="1" applyAlignment="1"/>
    <xf numFmtId="0" fontId="15" fillId="0" borderId="3" xfId="4" applyFont="1" applyFill="1" applyBorder="1" applyAlignment="1"/>
    <xf numFmtId="0" fontId="14" fillId="2" borderId="12" xfId="4" applyFont="1" applyFill="1" applyBorder="1" applyAlignment="1">
      <alignment horizontal="left" shrinkToFit="1"/>
    </xf>
    <xf numFmtId="49" fontId="14" fillId="2" borderId="12" xfId="4" applyNumberFormat="1" applyFont="1" applyFill="1" applyBorder="1" applyAlignment="1">
      <alignment horizontal="left" shrinkToFit="1"/>
    </xf>
    <xf numFmtId="194" fontId="14" fillId="2" borderId="12" xfId="5" applyNumberFormat="1" applyFont="1" applyFill="1" applyBorder="1" applyAlignment="1">
      <alignment horizontal="right"/>
    </xf>
    <xf numFmtId="192" fontId="14" fillId="2" borderId="12" xfId="4" quotePrefix="1" applyNumberFormat="1" applyFont="1" applyFill="1" applyBorder="1" applyAlignment="1">
      <alignment horizontal="center"/>
    </xf>
    <xf numFmtId="1" fontId="10" fillId="0" borderId="1" xfId="4" applyNumberFormat="1" applyFont="1" applyFill="1" applyBorder="1" applyAlignment="1">
      <alignment horizontal="center"/>
    </xf>
    <xf numFmtId="0" fontId="10" fillId="2" borderId="6" xfId="4" applyFont="1" applyFill="1" applyBorder="1" applyAlignment="1">
      <alignment shrinkToFit="1"/>
    </xf>
    <xf numFmtId="0" fontId="10" fillId="2" borderId="6" xfId="4" applyFont="1" applyFill="1" applyBorder="1" applyAlignment="1">
      <alignment horizontal="center"/>
    </xf>
    <xf numFmtId="4" fontId="10" fillId="2" borderId="6" xfId="4" applyNumberFormat="1" applyFont="1" applyFill="1" applyBorder="1" applyAlignment="1">
      <alignment horizontal="right"/>
    </xf>
    <xf numFmtId="192" fontId="14" fillId="2" borderId="6" xfId="9" quotePrefix="1" applyNumberFormat="1" applyFont="1" applyFill="1" applyBorder="1" applyAlignment="1">
      <alignment horizontal="center"/>
    </xf>
    <xf numFmtId="0" fontId="10" fillId="0" borderId="7" xfId="4" applyFont="1" applyFill="1" applyBorder="1" applyAlignment="1"/>
    <xf numFmtId="0" fontId="14" fillId="0" borderId="4" xfId="7" applyFont="1" applyFill="1" applyBorder="1" applyAlignment="1">
      <alignment horizontal="center"/>
    </xf>
    <xf numFmtId="0" fontId="13" fillId="0" borderId="4" xfId="4" applyFont="1" applyFill="1" applyBorder="1" applyAlignment="1"/>
    <xf numFmtId="0" fontId="14" fillId="0" borderId="4" xfId="4" applyFont="1" applyFill="1" applyBorder="1" applyAlignment="1"/>
    <xf numFmtId="0" fontId="14" fillId="0" borderId="4" xfId="4" applyFont="1" applyFill="1" applyBorder="1" applyAlignment="1">
      <alignment horizontal="center"/>
    </xf>
    <xf numFmtId="4" fontId="14" fillId="0" borderId="4" xfId="4" applyNumberFormat="1" applyFont="1" applyFill="1" applyBorder="1" applyAlignment="1"/>
    <xf numFmtId="192" fontId="14" fillId="0" borderId="4" xfId="9" quotePrefix="1" applyNumberFormat="1" applyFont="1" applyFill="1" applyBorder="1" applyAlignment="1">
      <alignment horizontal="center"/>
    </xf>
    <xf numFmtId="0" fontId="15" fillId="0" borderId="5" xfId="4" applyFont="1" applyFill="1" applyBorder="1" applyAlignment="1"/>
    <xf numFmtId="0" fontId="10" fillId="2" borderId="2" xfId="4" applyFont="1" applyFill="1" applyBorder="1" applyAlignment="1"/>
    <xf numFmtId="1" fontId="10" fillId="0" borderId="27" xfId="4" applyNumberFormat="1" applyFont="1" applyFill="1" applyBorder="1" applyAlignment="1">
      <alignment horizontal="center"/>
    </xf>
    <xf numFmtId="0" fontId="10" fillId="2" borderId="2" xfId="4" applyFont="1" applyFill="1" applyBorder="1" applyAlignment="1">
      <alignment horizontal="center"/>
    </xf>
    <xf numFmtId="4" fontId="10" fillId="2" borderId="2" xfId="4" applyNumberFormat="1" applyFont="1" applyFill="1" applyBorder="1" applyAlignment="1">
      <alignment horizontal="right"/>
    </xf>
    <xf numFmtId="49" fontId="10" fillId="0" borderId="5" xfId="4" applyNumberFormat="1" applyFont="1" applyFill="1" applyBorder="1" applyAlignment="1"/>
    <xf numFmtId="0" fontId="14" fillId="2" borderId="3" xfId="7" applyFont="1" applyFill="1" applyBorder="1" applyAlignment="1">
      <alignment horizontal="center"/>
    </xf>
    <xf numFmtId="0" fontId="10" fillId="2" borderId="3" xfId="4" applyFont="1" applyFill="1" applyBorder="1" applyAlignment="1"/>
    <xf numFmtId="4" fontId="10" fillId="2" borderId="12" xfId="4" applyNumberFormat="1" applyFont="1" applyFill="1" applyBorder="1" applyAlignment="1">
      <alignment horizontal="right"/>
    </xf>
    <xf numFmtId="0" fontId="10" fillId="2" borderId="6" xfId="4" applyFont="1" applyFill="1" applyBorder="1" applyAlignment="1"/>
    <xf numFmtId="0" fontId="14" fillId="0" borderId="17" xfId="7" applyFont="1" applyFill="1" applyBorder="1" applyAlignment="1">
      <alignment horizontal="center"/>
    </xf>
    <xf numFmtId="192" fontId="14" fillId="0" borderId="17" xfId="9" quotePrefix="1" applyNumberFormat="1" applyFont="1" applyFill="1" applyBorder="1" applyAlignment="1">
      <alignment horizontal="center"/>
    </xf>
    <xf numFmtId="0" fontId="13" fillId="0" borderId="22" xfId="4" applyFont="1" applyFill="1" applyBorder="1" applyAlignment="1">
      <alignment horizontal="center"/>
    </xf>
    <xf numFmtId="0" fontId="13" fillId="0" borderId="18" xfId="4" applyFont="1" applyFill="1" applyBorder="1" applyAlignment="1">
      <alignment horizontal="center"/>
    </xf>
    <xf numFmtId="0" fontId="13" fillId="0" borderId="23" xfId="4" applyFont="1" applyFill="1" applyBorder="1" applyAlignment="1">
      <alignment horizontal="center"/>
    </xf>
    <xf numFmtId="4" fontId="13" fillId="0" borderId="17" xfId="4" applyNumberFormat="1" applyFont="1" applyFill="1" applyBorder="1" applyAlignment="1"/>
    <xf numFmtId="0" fontId="14" fillId="0" borderId="17" xfId="4" applyFont="1" applyFill="1" applyBorder="1" applyAlignment="1"/>
    <xf numFmtId="0" fontId="10" fillId="0" borderId="1" xfId="4" applyFont="1" applyFill="1" applyBorder="1" applyAlignment="1"/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/>
    <xf numFmtId="0" fontId="3" fillId="0" borderId="0" xfId="4" applyFont="1" applyAlignment="1"/>
    <xf numFmtId="0" fontId="7" fillId="0" borderId="0" xfId="4" applyFont="1" applyAlignment="1">
      <alignment horizontal="center"/>
    </xf>
    <xf numFmtId="43" fontId="3" fillId="0" borderId="0" xfId="5" applyFont="1" applyFill="1" applyAlignment="1"/>
    <xf numFmtId="49" fontId="3" fillId="0" borderId="0" xfId="4" applyNumberFormat="1" applyFont="1" applyAlignment="1">
      <alignment horizontal="center" vertical="center"/>
    </xf>
    <xf numFmtId="0" fontId="6" fillId="0" borderId="1" xfId="13" applyFont="1" applyBorder="1" applyAlignment="1">
      <alignment horizontal="center"/>
    </xf>
    <xf numFmtId="1" fontId="6" fillId="0" borderId="1" xfId="13" applyNumberFormat="1" applyFont="1" applyBorder="1" applyAlignment="1">
      <alignment horizontal="center" readingOrder="1"/>
    </xf>
    <xf numFmtId="0" fontId="6" fillId="0" borderId="1" xfId="13" applyFont="1" applyBorder="1" applyAlignment="1">
      <alignment horizontal="center" readingOrder="1"/>
    </xf>
    <xf numFmtId="43" fontId="6" fillId="0" borderId="1" xfId="5" applyFont="1" applyFill="1" applyBorder="1" applyAlignment="1">
      <alignment horizontal="center" readingOrder="1"/>
    </xf>
    <xf numFmtId="49" fontId="7" fillId="0" borderId="1" xfId="4" applyNumberFormat="1" applyFont="1" applyBorder="1" applyAlignment="1">
      <alignment horizontal="center" vertical="center"/>
    </xf>
    <xf numFmtId="1" fontId="6" fillId="0" borderId="7" xfId="13" applyNumberFormat="1" applyFont="1" applyBorder="1" applyAlignment="1">
      <alignment horizontal="left" readingOrder="1"/>
    </xf>
    <xf numFmtId="1" fontId="6" fillId="0" borderId="8" xfId="13" applyNumberFormat="1" applyFont="1" applyBorder="1" applyAlignment="1">
      <alignment horizontal="left" readingOrder="1"/>
    </xf>
    <xf numFmtId="1" fontId="6" fillId="0" borderId="9" xfId="13" applyNumberFormat="1" applyFont="1" applyBorder="1" applyAlignment="1">
      <alignment horizontal="left" readingOrder="1"/>
    </xf>
    <xf numFmtId="49" fontId="3" fillId="0" borderId="1" xfId="4" applyNumberFormat="1" applyFont="1" applyBorder="1" applyAlignment="1">
      <alignment horizontal="center" vertical="center"/>
    </xf>
    <xf numFmtId="0" fontId="5" fillId="0" borderId="1" xfId="13" applyFont="1" applyBorder="1" applyAlignment="1">
      <alignment horizontal="center"/>
    </xf>
    <xf numFmtId="1" fontId="20" fillId="0" borderId="1" xfId="13" applyNumberFormat="1" applyFont="1" applyBorder="1" applyAlignment="1">
      <alignment horizontal="left"/>
    </xf>
    <xf numFmtId="189" fontId="3" fillId="0" borderId="1" xfId="4" applyNumberFormat="1" applyFont="1" applyBorder="1" applyAlignment="1">
      <alignment horizontal="center"/>
    </xf>
    <xf numFmtId="0" fontId="5" fillId="0" borderId="1" xfId="13" applyFont="1" applyBorder="1" applyAlignment="1"/>
    <xf numFmtId="43" fontId="5" fillId="0" borderId="1" xfId="5" applyFont="1" applyFill="1" applyBorder="1" applyAlignment="1"/>
    <xf numFmtId="0" fontId="5" fillId="2" borderId="1" xfId="13" applyFont="1" applyFill="1" applyBorder="1" applyAlignment="1">
      <alignment horizontal="center"/>
    </xf>
    <xf numFmtId="1" fontId="5" fillId="2" borderId="1" xfId="13" applyNumberFormat="1" applyFont="1" applyFill="1" applyBorder="1" applyAlignment="1">
      <alignment horizontal="center"/>
    </xf>
    <xf numFmtId="49" fontId="3" fillId="2" borderId="1" xfId="4" applyNumberFormat="1" applyFont="1" applyFill="1" applyBorder="1" applyAlignment="1">
      <alignment horizontal="center"/>
    </xf>
    <xf numFmtId="0" fontId="5" fillId="2" borderId="1" xfId="13" applyFont="1" applyFill="1" applyBorder="1" applyAlignment="1"/>
    <xf numFmtId="43" fontId="5" fillId="2" borderId="1" xfId="5" applyFont="1" applyFill="1" applyBorder="1" applyAlignment="1"/>
    <xf numFmtId="49" fontId="3" fillId="3" borderId="1" xfId="4" applyNumberFormat="1" applyFont="1" applyFill="1" applyBorder="1" applyAlignment="1">
      <alignment horizontal="center" vertical="center"/>
    </xf>
    <xf numFmtId="0" fontId="21" fillId="0" borderId="7" xfId="4" applyFont="1" applyBorder="1" applyAlignment="1">
      <alignment horizontal="left"/>
    </xf>
    <xf numFmtId="0" fontId="21" fillId="0" borderId="9" xfId="4" applyFont="1" applyBorder="1" applyAlignment="1">
      <alignment horizontal="left"/>
    </xf>
    <xf numFmtId="0" fontId="3" fillId="0" borderId="1" xfId="4" applyFont="1" applyBorder="1" applyAlignment="1"/>
    <xf numFmtId="43" fontId="3" fillId="0" borderId="1" xfId="5" applyFont="1" applyFill="1" applyBorder="1" applyAlignment="1"/>
    <xf numFmtId="1" fontId="3" fillId="0" borderId="1" xfId="4" applyNumberFormat="1" applyFont="1" applyBorder="1" applyAlignment="1">
      <alignment horizontal="center"/>
    </xf>
    <xf numFmtId="49" fontId="3" fillId="0" borderId="1" xfId="4" applyNumberFormat="1" applyFont="1" applyBorder="1" applyAlignment="1">
      <alignment horizontal="center"/>
    </xf>
    <xf numFmtId="49" fontId="3" fillId="0" borderId="1" xfId="4" applyNumberFormat="1" applyFont="1" applyFill="1" applyBorder="1" applyAlignment="1">
      <alignment horizontal="center" vertical="center"/>
    </xf>
    <xf numFmtId="1" fontId="21" fillId="0" borderId="7" xfId="4" applyNumberFormat="1" applyFont="1" applyBorder="1" applyAlignment="1">
      <alignment horizontal="left"/>
    </xf>
    <xf numFmtId="1" fontId="21" fillId="0" borderId="9" xfId="4" applyNumberFormat="1" applyFont="1" applyBorder="1" applyAlignment="1">
      <alignment horizontal="left"/>
    </xf>
    <xf numFmtId="1" fontId="3" fillId="2" borderId="1" xfId="4" applyNumberFormat="1" applyFont="1" applyFill="1" applyBorder="1" applyAlignment="1">
      <alignment horizontal="center"/>
    </xf>
    <xf numFmtId="0" fontId="3" fillId="2" borderId="1" xfId="4" applyFont="1" applyFill="1" applyBorder="1" applyAlignment="1"/>
    <xf numFmtId="43" fontId="3" fillId="2" borderId="1" xfId="5" applyFont="1" applyFill="1" applyBorder="1" applyAlignment="1"/>
    <xf numFmtId="43" fontId="3" fillId="2" borderId="16" xfId="5" applyFont="1" applyFill="1" applyBorder="1" applyAlignment="1"/>
    <xf numFmtId="0" fontId="7" fillId="0" borderId="1" xfId="4" applyFont="1" applyBorder="1" applyAlignment="1">
      <alignment horizontal="center"/>
    </xf>
    <xf numFmtId="43" fontId="7" fillId="0" borderId="1" xfId="5" applyFont="1" applyFill="1" applyBorder="1" applyAlignment="1"/>
    <xf numFmtId="0" fontId="7" fillId="0" borderId="7" xfId="4" applyFont="1" applyBorder="1" applyAlignment="1">
      <alignment horizontal="left"/>
    </xf>
    <xf numFmtId="0" fontId="7" fillId="0" borderId="8" xfId="4" applyFont="1" applyBorder="1" applyAlignment="1">
      <alignment horizontal="left"/>
    </xf>
    <xf numFmtId="0" fontId="7" fillId="0" borderId="9" xfId="4" applyFont="1" applyBorder="1" applyAlignment="1">
      <alignment horizontal="left"/>
    </xf>
    <xf numFmtId="1" fontId="20" fillId="0" borderId="7" xfId="13" applyNumberFormat="1" applyFont="1" applyBorder="1" applyAlignment="1"/>
    <xf numFmtId="1" fontId="20" fillId="0" borderId="9" xfId="13" applyNumberFormat="1" applyFont="1" applyBorder="1" applyAlignment="1"/>
    <xf numFmtId="189" fontId="3" fillId="2" borderId="1" xfId="4" applyNumberFormat="1" applyFont="1" applyFill="1" applyBorder="1" applyAlignment="1">
      <alignment horizontal="center"/>
    </xf>
    <xf numFmtId="1" fontId="5" fillId="0" borderId="1" xfId="13" applyNumberFormat="1" applyFont="1" applyBorder="1" applyAlignment="1">
      <alignment horizontal="center"/>
    </xf>
    <xf numFmtId="1" fontId="8" fillId="0" borderId="1" xfId="13" applyNumberFormat="1" applyFont="1" applyBorder="1" applyAlignment="1">
      <alignment horizontal="center"/>
    </xf>
    <xf numFmtId="189" fontId="8" fillId="0" borderId="1" xfId="4" applyNumberFormat="1" applyFont="1" applyBorder="1" applyAlignment="1">
      <alignment horizontal="center"/>
    </xf>
    <xf numFmtId="0" fontId="8" fillId="0" borderId="1" xfId="13" applyFont="1" applyBorder="1" applyAlignment="1"/>
    <xf numFmtId="43" fontId="8" fillId="0" borderId="1" xfId="5" applyFont="1" applyFill="1" applyBorder="1" applyAlignment="1"/>
    <xf numFmtId="0" fontId="3" fillId="2" borderId="1" xfId="4" applyFont="1" applyFill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43" fontId="7" fillId="0" borderId="17" xfId="5" applyFont="1" applyFill="1" applyBorder="1" applyAlignment="1"/>
    <xf numFmtId="0" fontId="3" fillId="0" borderId="0" xfId="4" applyFont="1" applyAlignment="1">
      <alignment horizontal="center"/>
    </xf>
    <xf numFmtId="0" fontId="3" fillId="0" borderId="0" xfId="4" applyFont="1"/>
    <xf numFmtId="0" fontId="22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22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22" fillId="0" borderId="0" xfId="4" applyFont="1" applyAlignment="1">
      <alignment horizontal="left" vertical="center"/>
    </xf>
    <xf numFmtId="0" fontId="7" fillId="0" borderId="0" xfId="4" applyFont="1"/>
    <xf numFmtId="0" fontId="22" fillId="0" borderId="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/>
    </xf>
    <xf numFmtId="43" fontId="22" fillId="0" borderId="1" xfId="5" applyFont="1" applyFill="1" applyBorder="1" applyAlignment="1">
      <alignment horizontal="center" vertical="center"/>
    </xf>
    <xf numFmtId="0" fontId="22" fillId="0" borderId="7" xfId="4" applyFont="1" applyBorder="1" applyAlignment="1">
      <alignment horizontal="center" vertical="center" wrapText="1"/>
    </xf>
    <xf numFmtId="0" fontId="22" fillId="0" borderId="9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43" fontId="22" fillId="0" borderId="1" xfId="5" applyFont="1" applyFill="1" applyBorder="1" applyAlignment="1">
      <alignment horizontal="center"/>
    </xf>
    <xf numFmtId="0" fontId="22" fillId="0" borderId="1" xfId="4" applyFont="1" applyBorder="1" applyAlignment="1">
      <alignment horizontal="center" vertical="center"/>
    </xf>
    <xf numFmtId="49" fontId="22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/>
    </xf>
    <xf numFmtId="0" fontId="8" fillId="0" borderId="7" xfId="4" applyFont="1" applyBorder="1"/>
    <xf numFmtId="0" fontId="8" fillId="0" borderId="8" xfId="4" applyFont="1" applyBorder="1"/>
    <xf numFmtId="0" fontId="8" fillId="0" borderId="9" xfId="4" applyFont="1" applyBorder="1"/>
    <xf numFmtId="43" fontId="8" fillId="0" borderId="1" xfId="5" applyFont="1" applyFill="1" applyBorder="1" applyAlignment="1">
      <alignment horizontal="center"/>
    </xf>
    <xf numFmtId="49" fontId="8" fillId="0" borderId="1" xfId="4" applyNumberFormat="1" applyFont="1" applyBorder="1" applyAlignment="1">
      <alignment horizontal="center"/>
    </xf>
    <xf numFmtId="0" fontId="3" fillId="0" borderId="1" xfId="4" applyFont="1" applyFill="1" applyBorder="1"/>
    <xf numFmtId="0" fontId="8" fillId="0" borderId="17" xfId="4" applyFont="1" applyBorder="1" applyAlignment="1">
      <alignment horizontal="center"/>
    </xf>
    <xf numFmtId="0" fontId="8" fillId="0" borderId="22" xfId="4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43" fontId="22" fillId="0" borderId="17" xfId="5" applyFont="1" applyFill="1" applyBorder="1" applyAlignment="1">
      <alignment horizontal="center"/>
    </xf>
    <xf numFmtId="193" fontId="8" fillId="0" borderId="17" xfId="5" applyNumberFormat="1" applyFont="1" applyFill="1" applyBorder="1" applyAlignment="1">
      <alignment horizontal="center"/>
    </xf>
    <xf numFmtId="49" fontId="8" fillId="0" borderId="17" xfId="5" applyNumberFormat="1" applyFont="1" applyFill="1" applyBorder="1" applyAlignment="1">
      <alignment horizontal="center"/>
    </xf>
    <xf numFmtId="193" fontId="8" fillId="0" borderId="17" xfId="4" applyNumberFormat="1" applyFont="1" applyBorder="1" applyAlignment="1">
      <alignment horizontal="center"/>
    </xf>
    <xf numFmtId="0" fontId="3" fillId="0" borderId="1" xfId="4" applyFont="1" applyBorder="1"/>
    <xf numFmtId="190" fontId="3" fillId="0" borderId="0" xfId="4" applyNumberFormat="1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43" fontId="22" fillId="0" borderId="0" xfId="5" applyFont="1" applyFill="1" applyBorder="1" applyAlignment="1">
      <alignment horizontal="center"/>
    </xf>
    <xf numFmtId="193" fontId="8" fillId="0" borderId="0" xfId="5" applyNumberFormat="1" applyFont="1" applyFill="1" applyBorder="1" applyAlignment="1">
      <alignment horizontal="center"/>
    </xf>
    <xf numFmtId="49" fontId="8" fillId="0" borderId="0" xfId="5" applyNumberFormat="1" applyFont="1" applyFill="1" applyBorder="1" applyAlignment="1">
      <alignment horizontal="center"/>
    </xf>
    <xf numFmtId="193" fontId="8" fillId="0" borderId="0" xfId="4" applyNumberFormat="1" applyFont="1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27" xfId="4" applyFont="1" applyBorder="1"/>
    <xf numFmtId="0" fontId="8" fillId="0" borderId="28" xfId="4" applyFont="1" applyBorder="1"/>
    <xf numFmtId="0" fontId="8" fillId="0" borderId="29" xfId="4" applyFont="1" applyBorder="1"/>
    <xf numFmtId="43" fontId="8" fillId="0" borderId="4" xfId="5" applyFont="1" applyFill="1" applyBorder="1" applyAlignment="1">
      <alignment horizontal="center"/>
    </xf>
    <xf numFmtId="43" fontId="8" fillId="0" borderId="16" xfId="5" applyFont="1" applyFill="1" applyBorder="1" applyAlignment="1">
      <alignment horizontal="center"/>
    </xf>
    <xf numFmtId="49" fontId="3" fillId="0" borderId="5" xfId="4" applyNumberFormat="1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5" xfId="4" applyFont="1" applyBorder="1"/>
    <xf numFmtId="0" fontId="8" fillId="0" borderId="5" xfId="4" applyFont="1" applyBorder="1" applyAlignment="1">
      <alignment horizontal="center"/>
    </xf>
    <xf numFmtId="0" fontId="8" fillId="0" borderId="20" xfId="4" applyFont="1" applyBorder="1"/>
    <xf numFmtId="0" fontId="8" fillId="0" borderId="30" xfId="4" applyFont="1" applyBorder="1"/>
    <xf numFmtId="0" fontId="8" fillId="0" borderId="10" xfId="4" applyFont="1" applyBorder="1"/>
    <xf numFmtId="43" fontId="8" fillId="0" borderId="5" xfId="5" applyFont="1" applyFill="1" applyBorder="1" applyAlignment="1">
      <alignment horizontal="center"/>
    </xf>
    <xf numFmtId="43" fontId="8" fillId="0" borderId="12" xfId="5" applyFont="1" applyFill="1" applyBorder="1" applyAlignment="1">
      <alignment horizontal="center"/>
    </xf>
    <xf numFmtId="49" fontId="8" fillId="0" borderId="5" xfId="4" applyNumberFormat="1" applyFont="1" applyBorder="1" applyAlignment="1">
      <alignment horizontal="center"/>
    </xf>
    <xf numFmtId="193" fontId="8" fillId="0" borderId="5" xfId="4" applyNumberFormat="1" applyFont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20" xfId="4" applyFont="1" applyFill="1" applyBorder="1"/>
    <xf numFmtId="0" fontId="8" fillId="2" borderId="30" xfId="4" applyFont="1" applyFill="1" applyBorder="1"/>
    <xf numFmtId="0" fontId="8" fillId="2" borderId="10" xfId="4" applyFont="1" applyFill="1" applyBorder="1"/>
    <xf numFmtId="43" fontId="8" fillId="2" borderId="5" xfId="5" applyFont="1" applyFill="1" applyBorder="1" applyAlignment="1">
      <alignment horizontal="center"/>
    </xf>
    <xf numFmtId="49" fontId="8" fillId="2" borderId="5" xfId="4" applyNumberFormat="1" applyFont="1" applyFill="1" applyBorder="1" applyAlignment="1">
      <alignment horizontal="center"/>
    </xf>
    <xf numFmtId="193" fontId="8" fillId="2" borderId="5" xfId="4" applyNumberFormat="1" applyFont="1" applyFill="1" applyBorder="1" applyAlignment="1">
      <alignment horizontal="center"/>
    </xf>
    <xf numFmtId="0" fontId="3" fillId="3" borderId="5" xfId="4" applyFont="1" applyFill="1" applyBorder="1"/>
    <xf numFmtId="43" fontId="8" fillId="2" borderId="3" xfId="5" applyFont="1" applyFill="1" applyBorder="1" applyAlignment="1">
      <alignment horizontal="center"/>
    </xf>
    <xf numFmtId="0" fontId="8" fillId="2" borderId="6" xfId="4" applyFont="1" applyFill="1" applyBorder="1" applyAlignment="1">
      <alignment horizontal="center"/>
    </xf>
    <xf numFmtId="0" fontId="8" fillId="2" borderId="21" xfId="4" applyFont="1" applyFill="1" applyBorder="1"/>
    <xf numFmtId="0" fontId="8" fillId="2" borderId="31" xfId="4" applyFont="1" applyFill="1" applyBorder="1"/>
    <xf numFmtId="0" fontId="8" fillId="2" borderId="24" xfId="4" applyFont="1" applyFill="1" applyBorder="1"/>
    <xf numFmtId="43" fontId="8" fillId="2" borderId="6" xfId="5" applyFont="1" applyFill="1" applyBorder="1" applyAlignment="1">
      <alignment horizontal="center"/>
    </xf>
    <xf numFmtId="49" fontId="3" fillId="2" borderId="12" xfId="4" applyNumberFormat="1" applyFont="1" applyFill="1" applyBorder="1" applyAlignment="1">
      <alignment horizontal="center"/>
    </xf>
    <xf numFmtId="0" fontId="3" fillId="2" borderId="12" xfId="4" applyFont="1" applyFill="1" applyBorder="1" applyAlignment="1">
      <alignment horizontal="center"/>
    </xf>
    <xf numFmtId="0" fontId="3" fillId="3" borderId="6" xfId="4" applyFont="1" applyFill="1" applyBorder="1"/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193" fontId="22" fillId="0" borderId="7" xfId="5" applyNumberFormat="1" applyFont="1" applyFill="1" applyBorder="1" applyAlignment="1">
      <alignment horizontal="center"/>
    </xf>
    <xf numFmtId="193" fontId="22" fillId="0" borderId="8" xfId="5" applyNumberFormat="1" applyFont="1" applyFill="1" applyBorder="1" applyAlignment="1">
      <alignment horizontal="center"/>
    </xf>
    <xf numFmtId="193" fontId="22" fillId="0" borderId="9" xfId="5" applyNumberFormat="1" applyFont="1" applyFill="1" applyBorder="1" applyAlignment="1">
      <alignment horizontal="center"/>
    </xf>
    <xf numFmtId="0" fontId="22" fillId="0" borderId="4" xfId="4" applyFont="1" applyBorder="1" applyAlignment="1">
      <alignment horizontal="center" vertical="center"/>
    </xf>
    <xf numFmtId="43" fontId="22" fillId="0" borderId="4" xfId="5" applyFont="1" applyFill="1" applyBorder="1" applyAlignment="1">
      <alignment horizontal="center" vertical="center"/>
    </xf>
    <xf numFmtId="0" fontId="22" fillId="0" borderId="12" xfId="4" applyFont="1" applyBorder="1" applyAlignment="1">
      <alignment horizontal="center" vertical="center"/>
    </xf>
    <xf numFmtId="43" fontId="22" fillId="0" borderId="3" xfId="5" applyFont="1" applyFill="1" applyBorder="1" applyAlignment="1">
      <alignment horizontal="center"/>
    </xf>
    <xf numFmtId="43" fontId="22" fillId="0" borderId="12" xfId="5" applyFont="1" applyFill="1" applyBorder="1" applyAlignment="1">
      <alignment horizontal="center" vertical="center"/>
    </xf>
    <xf numFmtId="0" fontId="22" fillId="0" borderId="6" xfId="4" applyFont="1" applyBorder="1" applyAlignment="1">
      <alignment horizontal="center" vertical="center"/>
    </xf>
    <xf numFmtId="0" fontId="8" fillId="2" borderId="4" xfId="4" applyFont="1" applyFill="1" applyBorder="1" applyAlignment="1">
      <alignment horizontal="center"/>
    </xf>
    <xf numFmtId="0" fontId="8" fillId="2" borderId="27" xfId="4" applyFont="1" applyFill="1" applyBorder="1"/>
    <xf numFmtId="0" fontId="8" fillId="2" borderId="28" xfId="4" applyFont="1" applyFill="1" applyBorder="1"/>
    <xf numFmtId="0" fontId="8" fillId="2" borderId="29" xfId="4" applyFont="1" applyFill="1" applyBorder="1"/>
    <xf numFmtId="43" fontId="8" fillId="2" borderId="4" xfId="5" applyFont="1" applyFill="1" applyBorder="1" applyAlignment="1">
      <alignment horizontal="center"/>
    </xf>
    <xf numFmtId="43" fontId="8" fillId="2" borderId="16" xfId="5" applyFont="1" applyFill="1" applyBorder="1" applyAlignment="1">
      <alignment horizontal="center"/>
    </xf>
    <xf numFmtId="49" fontId="3" fillId="2" borderId="5" xfId="4" applyNumberFormat="1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3" fillId="3" borderId="4" xfId="4" applyFont="1" applyFill="1" applyBorder="1"/>
    <xf numFmtId="43" fontId="8" fillId="2" borderId="2" xfId="5" applyFont="1" applyFill="1" applyBorder="1" applyAlignment="1">
      <alignment horizontal="center"/>
    </xf>
    <xf numFmtId="49" fontId="8" fillId="2" borderId="2" xfId="4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43" fontId="8" fillId="0" borderId="3" xfId="5" applyFont="1" applyFill="1" applyBorder="1" applyAlignment="1">
      <alignment horizontal="center"/>
    </xf>
    <xf numFmtId="49" fontId="8" fillId="0" borderId="2" xfId="4" applyNumberFormat="1" applyFont="1" applyBorder="1" applyAlignment="1">
      <alignment horizontal="center" vertical="center"/>
    </xf>
    <xf numFmtId="49" fontId="8" fillId="2" borderId="5" xfId="4" applyNumberFormat="1" applyFont="1" applyFill="1" applyBorder="1" applyAlignment="1">
      <alignment horizontal="center" vertical="center"/>
    </xf>
    <xf numFmtId="49" fontId="8" fillId="0" borderId="5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/>
    </xf>
    <xf numFmtId="0" fontId="8" fillId="0" borderId="21" xfId="4" applyFont="1" applyBorder="1"/>
    <xf numFmtId="0" fontId="8" fillId="0" borderId="31" xfId="4" applyFont="1" applyBorder="1"/>
    <xf numFmtId="0" fontId="8" fillId="0" borderId="24" xfId="4" applyFont="1" applyBorder="1"/>
    <xf numFmtId="43" fontId="8" fillId="0" borderId="6" xfId="5" applyFont="1" applyFill="1" applyBorder="1" applyAlignment="1">
      <alignment horizontal="center"/>
    </xf>
    <xf numFmtId="49" fontId="3" fillId="0" borderId="6" xfId="4" applyNumberFormat="1" applyFont="1" applyBorder="1" applyAlignment="1">
      <alignment horizontal="center"/>
    </xf>
    <xf numFmtId="49" fontId="3" fillId="0" borderId="12" xfId="4" applyNumberFormat="1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6" xfId="4" applyFont="1" applyBorder="1"/>
    <xf numFmtId="0" fontId="22" fillId="0" borderId="7" xfId="4" applyFont="1" applyBorder="1" applyAlignment="1">
      <alignment horizontal="center"/>
    </xf>
    <xf numFmtId="0" fontId="22" fillId="0" borderId="8" xfId="4" applyFont="1" applyBorder="1" applyAlignment="1">
      <alignment horizontal="center"/>
    </xf>
    <xf numFmtId="0" fontId="22" fillId="0" borderId="9" xfId="4" applyFont="1" applyBorder="1" applyAlignment="1">
      <alignment horizontal="center"/>
    </xf>
    <xf numFmtId="0" fontId="3" fillId="0" borderId="5" xfId="4" applyFont="1" applyFill="1" applyBorder="1"/>
    <xf numFmtId="43" fontId="8" fillId="2" borderId="12" xfId="5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 shrinkToFit="1"/>
    </xf>
    <xf numFmtId="49" fontId="8" fillId="0" borderId="6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shrinkToFit="1"/>
    </xf>
    <xf numFmtId="0" fontId="3" fillId="0" borderId="6" xfId="4" applyFont="1" applyFill="1" applyBorder="1"/>
    <xf numFmtId="0" fontId="22" fillId="0" borderId="18" xfId="4" applyFont="1" applyBorder="1" applyAlignment="1">
      <alignment horizontal="left" vertical="center"/>
    </xf>
    <xf numFmtId="0" fontId="22" fillId="0" borderId="16" xfId="4" applyFont="1" applyBorder="1" applyAlignment="1">
      <alignment horizontal="center" vertical="center"/>
    </xf>
    <xf numFmtId="0" fontId="22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center"/>
    </xf>
    <xf numFmtId="43" fontId="22" fillId="0" borderId="16" xfId="5" applyFont="1" applyFill="1" applyBorder="1" applyAlignment="1">
      <alignment horizontal="center" vertical="center"/>
    </xf>
    <xf numFmtId="0" fontId="22" fillId="0" borderId="17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22" fillId="0" borderId="18" xfId="4" applyFont="1" applyBorder="1" applyAlignment="1">
      <alignment horizontal="center" vertical="center"/>
    </xf>
    <xf numFmtId="0" fontId="22" fillId="0" borderId="23" xfId="4" applyFont="1" applyBorder="1" applyAlignment="1">
      <alignment horizontal="center" vertical="center"/>
    </xf>
    <xf numFmtId="43" fontId="22" fillId="0" borderId="17" xfId="5" applyFont="1" applyFill="1" applyBorder="1" applyAlignment="1">
      <alignment horizontal="center" vertical="center"/>
    </xf>
    <xf numFmtId="0" fontId="3" fillId="0" borderId="4" xfId="4" applyFont="1" applyBorder="1"/>
    <xf numFmtId="0" fontId="3" fillId="2" borderId="5" xfId="4" applyFont="1" applyFill="1" applyBorder="1" applyAlignment="1">
      <alignment horizontal="center"/>
    </xf>
    <xf numFmtId="0" fontId="8" fillId="0" borderId="5" xfId="4" applyFont="1" applyBorder="1" applyAlignment="1">
      <alignment horizontal="center" shrinkToFit="1"/>
    </xf>
    <xf numFmtId="49" fontId="8" fillId="0" borderId="3" xfId="4" applyNumberFormat="1" applyFont="1" applyBorder="1" applyAlignment="1">
      <alignment horizontal="center" vertical="center"/>
    </xf>
    <xf numFmtId="49" fontId="8" fillId="2" borderId="6" xfId="4" applyNumberFormat="1" applyFont="1" applyFill="1" applyBorder="1" applyAlignment="1">
      <alignment horizontal="center" vertical="center"/>
    </xf>
    <xf numFmtId="190" fontId="8" fillId="0" borderId="6" xfId="14" applyFont="1" applyBorder="1" applyAlignment="1">
      <alignment horizontal="center"/>
    </xf>
    <xf numFmtId="49" fontId="8" fillId="0" borderId="7" xfId="4" applyNumberFormat="1" applyFont="1" applyBorder="1" applyAlignment="1">
      <alignment horizontal="center" vertical="center"/>
    </xf>
    <xf numFmtId="49" fontId="8" fillId="0" borderId="8" xfId="4" applyNumberFormat="1" applyFont="1" applyBorder="1" applyAlignment="1">
      <alignment horizontal="center" vertical="center"/>
    </xf>
    <xf numFmtId="49" fontId="8" fillId="0" borderId="9" xfId="4" applyNumberFormat="1" applyFont="1" applyBorder="1" applyAlignment="1">
      <alignment horizontal="center" vertical="center"/>
    </xf>
    <xf numFmtId="193" fontId="3" fillId="0" borderId="5" xfId="4" applyNumberFormat="1" applyFont="1" applyBorder="1" applyAlignment="1">
      <alignment horizontal="center"/>
    </xf>
    <xf numFmtId="43" fontId="3" fillId="0" borderId="0" xfId="4" applyNumberFormat="1" applyFont="1"/>
  </cellXfs>
  <cellStyles count="15">
    <cellStyle name="Comma 2 2 2" xfId="5"/>
    <cellStyle name="Comma 8" xfId="8"/>
    <cellStyle name="Normal 12 3" xfId="4"/>
    <cellStyle name="Normal 2 5" xfId="10"/>
    <cellStyle name="Normal 2 6" xfId="2"/>
    <cellStyle name="Normal 2 7" xfId="11"/>
    <cellStyle name="Normal 3" xfId="9"/>
    <cellStyle name="Normal 6 2" xfId="12"/>
    <cellStyle name="Normal 8" xfId="3"/>
    <cellStyle name="Normal 8 2" xfId="13"/>
    <cellStyle name="Normal 9 2" xfId="7"/>
    <cellStyle name="เครื่องหมายจุลภาค 2" xfId="14"/>
    <cellStyle name="จุลภาค 2 3" xfId="6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621;&#3632;&#3648;&#3629;&#3637;&#3618;&#3604;&#3649;&#3609;&#3610;%2022.7.6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1-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DOCUME~1\NALINE~1\LOCALS~1\Temp\notesC9812B\SUD_LJATS_Q2_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mwh\network\Sham's%20Folder\TENDER\Current\IBP2\Costing\Bills%20of%20Quantities\network\Beh%20Folder\Tender\Local%20Tender\Mackenzie%20Building\Mackenzie%20Buil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CM_sopon\Local%20Settings\Temporary%20Internet%20Files\OLK3\BB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Job%20Mix%20&amp;%20No%20Mix\&#3649;&#3612;&#3609;&#3612;&#3621;&#3636;&#3605;&#3611;&#3619;&#3632;&#3592;&#3635;&#3626;&#3633;&#3611;&#3604;&#3634;&#3627;&#3660;%202006-00X%20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account\&#3591;&#3610;&#3607;&#3604;&#3621;&#3629;&#3591;-q1-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VNP/Q4'55/WP/A/Users/ACER/Desktop/VNP/Q4'55/WP/Rung/D/D_VNP_Q4'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TI-&#3605;&#3640;&#3657;&#3617;\03_P%5eO%5e%20&#3595;&#3636;&#3657;&#3623;\&#3651;&#3610;&#3648;&#3585;&#3655;&#3610;&#3618;&#3629;&#3604;\BUI\2551\Q3\wp%20Every%20Body\BUI-Q3'5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Project_cmbd\KSI\Accountant\&#3607;&#3632;&#3648;&#3610;&#3637;&#3618;&#3609;&#3607;&#3619;&#3633;&#3614;&#3618;&#3660;&#3626;&#3636;&#3609;&#3611;&#3619;&#3632;&#3592;&#3635;\&#3607;&#3632;&#3648;&#3610;&#3637;&#3618;&#3609;&#3607;&#3619;&#3633;&#3614;&#3618;&#3660;&#3626;&#3636;&#3609;-KSI-officeEqui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K-NKTQ4'51\Q3'51\WP%20AUDIT\Detail%20&#3621;&#3641;&#3585;&#3588;&#3657;&#3634;\WINDOWS\TEMP\DEPCARF2(&#3594;&#3633;&#3618;&#3623;&#3633;&#3602;&#3609;&#3660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Save%20&#3617;&#3634;&#3592;&#3634;&#3585;%20Desktop%2023_06_52%20&#3585;&#3657;&#3629;&#3617;&#3633;&#3609;&#3594;&#3657;&#3634;&#3649;&#3605;&#3656;&#3619;&#3633;&#3610;&#3619;&#3629;&#3591;%20up\KKS%20Q1'52\Detail%20&#3621;&#3641;&#3585;&#3588;&#3657;&#3634;\WINDOWS\TEMP\DEPCARF2(&#3594;&#3633;&#3618;&#3623;&#3633;&#3602;&#3609;&#3660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sopon\Local%20Settings\Temporary%20Internet%20Files\OLK4\COST%20PER%20UNIT\Work%20SC\BB5\BB5_price_structure_all_sords_newphase2_mani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Job%20AMC\tks-poo\TKS-BS%20Q1'5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Costing-Feb-07%20(Test-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WINDOWS\TEMP\DEPCARF2(&#3594;&#3633;&#3618;&#3623;&#3633;&#3602;&#3609;&#3660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621;&#3632;&#3648;&#3629;&#3637;&#3618;&#3604;&#3611;&#3619;&#3632;&#3585;&#3629;&#3610;&#3591;&#3610;46-47/Detail%20for%20AUDITOR/SF/2261A%20Trial%20Balance%202003-s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48;&#3629;&#3655;&#3617;\TiK%20%5eo%5e\Job%20&#3586;&#3629;&#3591;&#3626;&#3634;&#3618;\JOB%20Y\SF-MUS\2551\WP%20AUDIT\WP%20Kul\Plus41\ACCPAC\GL41A\Eng\Thailand%20EGV%202002%20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%20&amp;%20IS%202004-2005%20MGT1611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nSystems%20Report\BHK%20Reports\BHKFP_Pkg%20-%20200302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WARE\EXCEL\ANUAL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03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IdrLAB\Tong\AMC\UB\UB%20Q4'51\File%20WP\Q2'51\File%20WP\&#3626;&#3609;&#3591;.%20&#3623;&#3591;&#3624;&#3660;&#3623;&#3619;&#3636;&#3624;\Costing-Feb-07%20(Test-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Everthing%20in%20my%20life!!\WOKING%20BY%20SAWITREE\KKS%20Q2'51%20OF%20ME\WINDOWS\TEMP\DEPCARF2(&#3594;&#3633;&#3618;&#3623;&#3633;&#3602;&#3609;&#3660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E-STAR%20Q1'53\7.%2056-1\2006\Ratio%20for%2056-1_200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Administrator\Local%20Settings\Temp\Documents%20and%20Settings\ibm\My%20Documents\1.ESTAR\Budget\2003\Report%20Actual-Budget(R)%2007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1%20-%20financial%20statement\03%20-%20SANSANEE\KKS.(eve)\2553\KKS-q2'53\&#3627;&#3633;&#3623;&#3586;&#3657;&#3629;&#3591;&#3634;&#3609;&#3586;&#3629;&#3591;&#3607;&#3637;&#3617;&#3591;&#3634;&#3609;&#3614;&#3633;&#3602;&#3609;&#3634;\16-&#3588;&#3641;&#3656;&#3617;&#3639;&#3629;&#3585;&#3634;&#3619;&#3648;&#3611;&#3636;&#3604;&#3610;&#3619;&#3636;&#3625;&#3633;&#3607;&#3651;&#3627;&#3617;&#3656;\07-&#3605;&#3657;&#3609;&#3607;&#3640;&#3609;&#3585;&#3634;&#3619;&#3592;&#3633;&#3604;&#3627;&#3634;&#3623;&#3633;&#3605;&#3606;&#3640;&#3604;&#3636;&#3610;(&#3611;&#3621;&#3641;&#3585;&#3629;&#3657;&#3629;&#3618;)\07-99-&#3615;&#3629;&#3619;&#3660;&#3617;-&#3626;&#3635;&#3627;&#3619;&#3633;&#3610;&#3648;&#3585;&#3655;&#3610;&#3586;&#3657;&#3629;&#3617;&#3641;&#3621;&#3605;&#3657;&#3609;&#3607;&#3640;&#3609;&#3611;&#3621;&#3641;&#3585;&#3629;&#3657;&#3629;&#3618;(60731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Revisions\Revision%202%202006\Bluebell\2nd%20Submission\BHK%20Rev%202%202006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WINDOWS\TEMP\DEPCARF2(&#3594;&#3633;&#3618;&#3623;&#3633;&#3602;&#3609;&#3660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sansanee\Documents%20and%20Settings\siriwan\Desktop\STS\Y'52\STS-Q2'52\Working%20Paper\usr\account\&#3591;&#3610;&#3607;&#3604;&#3621;&#3629;&#3591;-q1-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My%20Documents\My%20Documents\FINAN-20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Users\Portege'M600\Desktop\My%20Documents\My%20Documents\FINAN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Singapore_DEPT\BES\BES-OB-2006\Budget%202006%20-%20Templat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My%20Documents\My%20Documents\FINAN-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mrong-xp\account_1\Documents%20and%20Settings\wannipa.KSLGROUP\Local%20Settings\Temporary%20Internet%20Files\OLK4\6.&#3649;&#3610;&#3610;&#3615;&#3629;&#3619;&#3660;&#3617;&#3619;&#3634;&#3618;&#3591;&#3634;&#3609;&#3585;&#3634;&#3619;&#3648;&#3591;&#3636;&#3609;&#3611;&#3619;&#3632;&#3592;&#3635;&#3623;&#3633;&#360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Documents%20and%20Settings\user\Desktop\&#3591;&#3610;%20%2054-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itv\sop\data-old\&#3591;&#3610;&#3585;&#3634;&#3619;&#3648;&#3591;&#3636;&#3609;4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annee\WINDOWS\TEMP\DEPCARF2(&#3594;&#3633;&#3618;&#3623;&#3633;&#3602;&#3609;&#3660;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Users\Audit_2\AppData\Local\Microsoft\Windows\Temporary%20Internet%20Files\Low\Content.IE5\OAV4VAO5\2554\&#3619;&#3634;&#3618;&#3591;&#3634;&#3609;&#3591;&#3610;&#3585;&#3634;&#3619;&#3648;&#3591;&#3636;&#3609;%20&#3652;&#3605;&#3619;&#3617;&#3634;&#3626;%201-54%20PP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26;&#3657;&#3617;\&#3605;&#3656;&#3634;&#3618;\Job-Quarter\TKS\2551\TKs-I,J,CC,JJ,X2-Q1'51\TKS-BS%20Q1'5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nita\Desktop\&#3586;&#3657;&#3629;&#3626;&#3633;&#3591;&#3648;&#3585;&#3605;\usr\account\&#3591;&#3610;&#3607;&#3604;&#3621;&#3629;&#3591;-q1-0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nita\Desktop\&#3586;&#3657;&#3629;&#3626;&#3633;&#3591;&#3648;&#3585;&#3605;\JOB\VNP\Q4'55\WP\A\Users\ACER\Desktop\VNP\Q4'55\WP\Rung\D\D_VNP_Q4'5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at%20d7%20audite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nita\Desktop\&#3586;&#3657;&#3629;&#3626;&#3633;&#3591;&#3648;&#3585;&#3605;\&#3619;&#3634;&#3618;&#3621;&#3632;&#3648;&#3629;&#3637;&#3618;&#3604;&#3611;&#3619;&#3632;&#3585;&#3629;&#3610;&#3591;&#3610;46-47\Detail%20for%20AUDITOR\SF\2261A%20Trial%20Balance%202003-s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~1\aree\LOCALS~1\Temp\Rar$DI00.250\&#3652;&#3615;&#3621;&#3660;&#3585;&#3634;&#3619;&#3610;&#3633;&#3609;&#3607;&#3638;&#3585;&#3610;&#3633;&#3597;&#3594;&#3637;-KSI-&#3648;&#3604;&#3639;&#3629;&#3609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USER\Desktop\Documents%20and%20Settings\siriporna\Local%20Settings\Temporary%20Internet%20Files\OLK5C\&#3652;&#3615;&#3621;&#3660;&#3607;&#3635;&#3610;&#3633;&#3597;&#3594;&#3637;(&#3651;&#3627;&#3617;&#3656;)_v.0.6-for_lao(50-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P%202004-2005%20Best%20ca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isqc\Documents%20and%20Settings\kanjana\My%20Documents\anne\ANNE%23%20&#3586;&#3657;&#3629;&#3617;&#3641;&#3621;\New%20Folder%20(2)\New%20Folder\MTS\LEAD-MTS%20%2031-12-5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ละเอียดแนบ 1"/>
      <sheetName val="รายละเอียดแนบ 2"/>
      <sheetName val="รายละเอียดแนบ 3"/>
      <sheetName val="รายละเอียดแนบ 4"/>
      <sheetName val="รายละเอียดแนบ 5"/>
      <sheetName val="รายละเอียดแนบ6"/>
      <sheetName val="รายละเอียดแนบ7"/>
      <sheetName val="รายละเอียดแนบ8"/>
      <sheetName val="รายละเอียดแนบ9"/>
      <sheetName val="รายละเอียดแนบ10"/>
      <sheetName val="รายละเอียดแนบ 11"/>
      <sheetName val="รายละเอียดแนบ 12 "/>
      <sheetName val="รายละเอียดแนบ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Qualitative factors"/>
      <sheetName val="Iron Curtain Method"/>
      <sheetName val="Rollover Method"/>
      <sheetName val="Rollover Method - Example"/>
      <sheetName val="Iron Curtain Method_Q2_08"/>
      <sheetName val="งบดุล"/>
      <sheetName val="งบกำไรขาดทุน"/>
    </sheetNames>
    <sheetDataSet>
      <sheetData sheetId="0"/>
      <sheetData sheetId="1"/>
      <sheetData sheetId="2" refreshError="1">
        <row r="4">
          <cell r="L4">
            <v>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8">
          <cell r="G8">
            <v>92.02</v>
          </cell>
        </row>
        <row r="9">
          <cell r="G9">
            <v>21.53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R (2)"/>
      <sheetName val="Sheet1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HOLIDAY"/>
    </sheetNames>
    <sheetDataSet>
      <sheetData sheetId="0">
        <row r="3">
          <cell r="A3" t="str">
            <v>TPM-MC</v>
          </cell>
          <cell r="B3" t="str">
            <v>SCMP</v>
          </cell>
          <cell r="D3" t="str">
            <v>ช่อมบำรุงเครื่องจักร</v>
          </cell>
          <cell r="E3" t="str">
            <v>ช่อมบำรุงเครื่องจักร</v>
          </cell>
          <cell r="F3" t="str">
            <v>-</v>
          </cell>
          <cell r="G3" t="str">
            <v>HR.</v>
          </cell>
          <cell r="H3" t="str">
            <v>X</v>
          </cell>
          <cell r="I3">
            <v>3600</v>
          </cell>
          <cell r="J3">
            <v>3</v>
          </cell>
          <cell r="K3">
            <v>1</v>
          </cell>
        </row>
        <row r="4">
          <cell r="A4" t="str">
            <v>CLEANING</v>
          </cell>
          <cell r="B4" t="str">
            <v>SCMP</v>
          </cell>
          <cell r="D4" t="str">
            <v>ล้างสกูร</v>
          </cell>
          <cell r="E4" t="str">
            <v>ล้างสกูร</v>
          </cell>
          <cell r="F4" t="str">
            <v>-</v>
          </cell>
          <cell r="G4" t="str">
            <v>HR.</v>
          </cell>
          <cell r="H4" t="str">
            <v>X</v>
          </cell>
          <cell r="I4">
            <v>3600</v>
          </cell>
          <cell r="J4">
            <v>3</v>
          </cell>
          <cell r="K4">
            <v>1</v>
          </cell>
        </row>
        <row r="5">
          <cell r="A5" t="str">
            <v>REPAIR-MOLD</v>
          </cell>
          <cell r="B5" t="str">
            <v>SCMP</v>
          </cell>
          <cell r="D5" t="str">
            <v>ช่อมแม่พิมพ์</v>
          </cell>
          <cell r="E5" t="str">
            <v>ช่อมแม่พิมพ์</v>
          </cell>
          <cell r="F5" t="str">
            <v>-</v>
          </cell>
          <cell r="G5" t="str">
            <v>HR.</v>
          </cell>
          <cell r="H5" t="str">
            <v>X</v>
          </cell>
          <cell r="I5">
            <v>3600</v>
          </cell>
          <cell r="J5">
            <v>3</v>
          </cell>
          <cell r="K5">
            <v>1</v>
          </cell>
        </row>
        <row r="6">
          <cell r="A6" t="str">
            <v>5 ส</v>
          </cell>
          <cell r="B6" t="str">
            <v>SCMP</v>
          </cell>
          <cell r="D6" t="str">
            <v>ทำกิจกรรม 5 ส</v>
          </cell>
          <cell r="E6" t="str">
            <v>ทำกิจกรรม 5 ส</v>
          </cell>
          <cell r="F6" t="str">
            <v>-</v>
          </cell>
          <cell r="G6" t="str">
            <v>HR.</v>
          </cell>
          <cell r="H6" t="str">
            <v>X</v>
          </cell>
          <cell r="I6">
            <v>3600</v>
          </cell>
          <cell r="J6">
            <v>1</v>
          </cell>
          <cell r="K6">
            <v>1</v>
          </cell>
        </row>
        <row r="7">
          <cell r="A7" t="str">
            <v>TRY-MOLD</v>
          </cell>
          <cell r="B7" t="str">
            <v>SCMP</v>
          </cell>
          <cell r="D7" t="str">
            <v>ทดลองแม่พิมพ์</v>
          </cell>
          <cell r="E7" t="str">
            <v>ทดลองแม่พิมพ์</v>
          </cell>
          <cell r="F7" t="str">
            <v>-</v>
          </cell>
          <cell r="G7" t="str">
            <v>HR.</v>
          </cell>
          <cell r="H7" t="str">
            <v>X</v>
          </cell>
          <cell r="I7">
            <v>3600</v>
          </cell>
          <cell r="J7">
            <v>2</v>
          </cell>
          <cell r="K7">
            <v>1</v>
          </cell>
        </row>
        <row r="8">
          <cell r="A8" t="str">
            <v>TRY-MAT'L</v>
          </cell>
          <cell r="B8" t="str">
            <v>SCMP</v>
          </cell>
          <cell r="D8" t="str">
            <v>ทดลองเม็ด</v>
          </cell>
          <cell r="E8" t="str">
            <v>ทดลองเม็ด</v>
          </cell>
          <cell r="F8" t="str">
            <v>-</v>
          </cell>
          <cell r="G8" t="str">
            <v>HR.</v>
          </cell>
          <cell r="H8" t="str">
            <v>X</v>
          </cell>
          <cell r="I8">
            <v>3600</v>
          </cell>
          <cell r="J8">
            <v>1</v>
          </cell>
          <cell r="K8">
            <v>1</v>
          </cell>
        </row>
        <row r="9">
          <cell r="A9" t="str">
            <v>REMOVE-MC</v>
          </cell>
          <cell r="B9" t="str">
            <v>SCMP</v>
          </cell>
          <cell r="D9" t="str">
            <v>ย้ายเครื่องจักร</v>
          </cell>
          <cell r="E9" t="str">
            <v>ย้ายเครื่องจักร</v>
          </cell>
          <cell r="F9" t="str">
            <v>-</v>
          </cell>
          <cell r="G9" t="str">
            <v>HR.</v>
          </cell>
          <cell r="H9" t="str">
            <v>X</v>
          </cell>
          <cell r="I9">
            <v>3600</v>
          </cell>
          <cell r="J9">
            <v>1</v>
          </cell>
          <cell r="K9">
            <v>1</v>
          </cell>
        </row>
        <row r="10">
          <cell r="A10" t="str">
            <v>LOCK BOX</v>
          </cell>
          <cell r="B10" t="str">
            <v>SCMP</v>
          </cell>
          <cell r="D10" t="str">
            <v>ตัวล็อกกล่อง</v>
          </cell>
          <cell r="E10" t="str">
            <v>ตัวล็อกกล่อง</v>
          </cell>
          <cell r="F10" t="str">
            <v>-</v>
          </cell>
          <cell r="G10" t="str">
            <v>PCS'.</v>
          </cell>
          <cell r="H10" t="str">
            <v>X</v>
          </cell>
          <cell r="I10">
            <v>15</v>
          </cell>
          <cell r="J10">
            <v>1</v>
          </cell>
          <cell r="K10">
            <v>240</v>
          </cell>
        </row>
        <row r="11">
          <cell r="A11" t="str">
            <v>ฝาครอบ FIXING CAM</v>
          </cell>
          <cell r="B11" t="str">
            <v>MAT/WM</v>
          </cell>
          <cell r="D11" t="str">
            <v>ฝาครอบ FIXING CAM</v>
          </cell>
          <cell r="E11" t="str">
            <v>ฝาครอบ FIXING CAM</v>
          </cell>
          <cell r="F11" t="str">
            <v>NAT</v>
          </cell>
          <cell r="G11" t="str">
            <v>PCS'.</v>
          </cell>
          <cell r="H11" t="str">
            <v>X</v>
          </cell>
          <cell r="I11">
            <v>15</v>
          </cell>
          <cell r="J11">
            <v>1</v>
          </cell>
          <cell r="K11">
            <v>240</v>
          </cell>
        </row>
        <row r="12">
          <cell r="A12" t="str">
            <v>P-174</v>
          </cell>
          <cell r="B12" t="str">
            <v>AIRCON</v>
          </cell>
          <cell r="C12">
            <v>3125</v>
          </cell>
          <cell r="D12" t="str">
            <v>CONTOL BOX</v>
          </cell>
          <cell r="E12" t="str">
            <v>CONTOL BOX WQ-18/24 VO</v>
          </cell>
          <cell r="F12" t="str">
            <v>GY</v>
          </cell>
          <cell r="G12" t="str">
            <v>PCS'.</v>
          </cell>
          <cell r="H12" t="str">
            <v>-</v>
          </cell>
          <cell r="I12">
            <v>66</v>
          </cell>
          <cell r="J12">
            <v>2</v>
          </cell>
          <cell r="K12">
            <v>54.545454545454547</v>
          </cell>
          <cell r="M12" t="str">
            <v>C</v>
          </cell>
          <cell r="N12">
            <v>299</v>
          </cell>
          <cell r="O12">
            <v>3</v>
          </cell>
          <cell r="P12">
            <v>7</v>
          </cell>
        </row>
        <row r="13">
          <cell r="A13" t="str">
            <v>800-915-81</v>
          </cell>
          <cell r="B13" t="str">
            <v>AIRCON</v>
          </cell>
          <cell r="D13" t="str">
            <v>ELBOW (CAV.2)</v>
          </cell>
          <cell r="E13" t="str">
            <v>ELBOW</v>
          </cell>
          <cell r="F13" t="str">
            <v>BLK</v>
          </cell>
          <cell r="G13" t="str">
            <v>PCS'.</v>
          </cell>
          <cell r="H13" t="str">
            <v>M</v>
          </cell>
          <cell r="I13">
            <v>30</v>
          </cell>
          <cell r="J13">
            <v>1</v>
          </cell>
          <cell r="K13">
            <v>120</v>
          </cell>
          <cell r="L13" t="str">
            <v>EA314</v>
          </cell>
          <cell r="M13" t="str">
            <v>A</v>
          </cell>
          <cell r="N13">
            <v>24</v>
          </cell>
          <cell r="O13">
            <v>1.75</v>
          </cell>
          <cell r="P13">
            <v>1</v>
          </cell>
        </row>
        <row r="14">
          <cell r="A14" t="str">
            <v>AE-109080</v>
          </cell>
          <cell r="B14" t="str">
            <v>FORTUNE</v>
          </cell>
          <cell r="D14" t="str">
            <v>BASE HANDLE</v>
          </cell>
          <cell r="E14" t="str">
            <v>BASE HANDLE</v>
          </cell>
          <cell r="F14" t="str">
            <v>GRAY</v>
          </cell>
          <cell r="G14" t="str">
            <v>PCS'.</v>
          </cell>
          <cell r="H14" t="str">
            <v>M</v>
          </cell>
          <cell r="I14">
            <v>60</v>
          </cell>
          <cell r="J14">
            <v>1</v>
          </cell>
          <cell r="K14">
            <v>60</v>
          </cell>
          <cell r="L14" t="str">
            <v>EA314</v>
          </cell>
          <cell r="M14" t="str">
            <v>C</v>
          </cell>
          <cell r="N14">
            <v>54</v>
          </cell>
          <cell r="O14">
            <v>7</v>
          </cell>
          <cell r="P14">
            <v>2</v>
          </cell>
        </row>
        <row r="15">
          <cell r="A15" t="str">
            <v>AE-109140</v>
          </cell>
          <cell r="B15" t="str">
            <v>FORTUNE</v>
          </cell>
          <cell r="D15" t="str">
            <v>BASE HANDLE</v>
          </cell>
          <cell r="E15" t="str">
            <v>BASE HANDLE</v>
          </cell>
          <cell r="F15" t="str">
            <v>T/SILVER</v>
          </cell>
          <cell r="G15" t="str">
            <v>PCS'.</v>
          </cell>
          <cell r="H15" t="str">
            <v>M</v>
          </cell>
          <cell r="I15">
            <v>60</v>
          </cell>
          <cell r="J15">
            <v>1</v>
          </cell>
          <cell r="K15">
            <v>60</v>
          </cell>
          <cell r="L15" t="str">
            <v>EA314</v>
          </cell>
          <cell r="M15" t="str">
            <v>C</v>
          </cell>
          <cell r="N15">
            <v>54</v>
          </cell>
          <cell r="O15">
            <v>7</v>
          </cell>
          <cell r="P15">
            <v>2</v>
          </cell>
        </row>
        <row r="16">
          <cell r="A16" t="str">
            <v>AE-109081</v>
          </cell>
          <cell r="B16" t="str">
            <v>FORTUNE</v>
          </cell>
          <cell r="D16" t="str">
            <v>BASE HANDLE</v>
          </cell>
          <cell r="E16" t="str">
            <v>BASE HANDLE</v>
          </cell>
          <cell r="F16" t="str">
            <v>GREEN</v>
          </cell>
          <cell r="G16" t="str">
            <v>PCS'.</v>
          </cell>
          <cell r="H16" t="str">
            <v>M</v>
          </cell>
          <cell r="I16">
            <v>60</v>
          </cell>
          <cell r="J16">
            <v>1</v>
          </cell>
          <cell r="K16">
            <v>60</v>
          </cell>
          <cell r="L16" t="str">
            <v>EA314</v>
          </cell>
          <cell r="M16" t="str">
            <v>C</v>
          </cell>
          <cell r="N16">
            <v>54</v>
          </cell>
          <cell r="O16">
            <v>7</v>
          </cell>
          <cell r="P16">
            <v>2</v>
          </cell>
        </row>
        <row r="17">
          <cell r="A17" t="str">
            <v>AE-109082</v>
          </cell>
          <cell r="B17" t="str">
            <v>FORTUNE</v>
          </cell>
          <cell r="D17" t="str">
            <v>BASE HANDLE</v>
          </cell>
          <cell r="E17" t="str">
            <v>BASE HANDLE</v>
          </cell>
          <cell r="F17" t="str">
            <v>GOLD</v>
          </cell>
          <cell r="G17" t="str">
            <v>PCS'.</v>
          </cell>
          <cell r="H17" t="str">
            <v>M</v>
          </cell>
          <cell r="I17">
            <v>60</v>
          </cell>
          <cell r="J17">
            <v>1</v>
          </cell>
          <cell r="K17">
            <v>60</v>
          </cell>
          <cell r="L17" t="str">
            <v>EA314</v>
          </cell>
          <cell r="M17" t="str">
            <v>C</v>
          </cell>
          <cell r="N17">
            <v>54</v>
          </cell>
          <cell r="O17">
            <v>7</v>
          </cell>
          <cell r="P17">
            <v>2</v>
          </cell>
        </row>
        <row r="18">
          <cell r="A18" t="str">
            <v>AG-117211'</v>
          </cell>
          <cell r="B18" t="str">
            <v>FORTUNE</v>
          </cell>
          <cell r="C18">
            <v>2000</v>
          </cell>
          <cell r="D18" t="str">
            <v xml:space="preserve">BRACKET FAN MOTOR F </v>
          </cell>
          <cell r="E18" t="str">
            <v>BRACKET FAN MOTOR F (FORTUNE)</v>
          </cell>
          <cell r="F18" t="str">
            <v>NAT</v>
          </cell>
          <cell r="G18" t="str">
            <v>PCS'.</v>
          </cell>
          <cell r="H18" t="str">
            <v>-</v>
          </cell>
          <cell r="I18">
            <v>50</v>
          </cell>
          <cell r="J18">
            <v>1</v>
          </cell>
          <cell r="K18">
            <v>72</v>
          </cell>
          <cell r="L18" t="str">
            <v>PP.841J</v>
          </cell>
          <cell r="M18" t="str">
            <v>A</v>
          </cell>
          <cell r="N18">
            <v>29.4</v>
          </cell>
          <cell r="O18">
            <v>1.2</v>
          </cell>
          <cell r="P18">
            <v>1</v>
          </cell>
        </row>
        <row r="19">
          <cell r="A19" t="str">
            <v>AG-129320'</v>
          </cell>
          <cell r="B19" t="str">
            <v>FORTUNE</v>
          </cell>
          <cell r="D19" t="str">
            <v>BRACKET FAN MOTOR F 2  DOOR</v>
          </cell>
          <cell r="E19" t="str">
            <v>BRACKET FAN MOTOR 2 DOOR (FORTUNE)</v>
          </cell>
          <cell r="F19" t="str">
            <v>NAT</v>
          </cell>
          <cell r="G19" t="str">
            <v>PCS'.</v>
          </cell>
          <cell r="H19" t="str">
            <v>-</v>
          </cell>
          <cell r="I19">
            <v>50</v>
          </cell>
          <cell r="J19">
            <v>1</v>
          </cell>
          <cell r="K19">
            <v>72</v>
          </cell>
          <cell r="L19" t="str">
            <v>PP.841J</v>
          </cell>
          <cell r="M19" t="str">
            <v>A</v>
          </cell>
          <cell r="N19">
            <v>32</v>
          </cell>
          <cell r="O19">
            <v>11</v>
          </cell>
          <cell r="P19">
            <v>2</v>
          </cell>
        </row>
        <row r="20">
          <cell r="A20" t="str">
            <v>AD-247904</v>
          </cell>
          <cell r="B20" t="str">
            <v>FORTUNE</v>
          </cell>
          <cell r="C20">
            <v>8000</v>
          </cell>
          <cell r="D20" t="str">
            <v>ESCUTCHEON FCB</v>
          </cell>
          <cell r="E20" t="str">
            <v>ESCUTCHEON FCB'</v>
          </cell>
          <cell r="F20" t="str">
            <v>NAT</v>
          </cell>
          <cell r="G20" t="str">
            <v>PCS'.</v>
          </cell>
          <cell r="H20" t="str">
            <v>-</v>
          </cell>
          <cell r="I20">
            <v>35</v>
          </cell>
          <cell r="J20">
            <v>1</v>
          </cell>
          <cell r="K20">
            <v>102.85714285714286</v>
          </cell>
          <cell r="L20" t="str">
            <v>AS</v>
          </cell>
          <cell r="M20" t="str">
            <v>C</v>
          </cell>
          <cell r="N20">
            <v>19</v>
          </cell>
          <cell r="O20">
            <v>10</v>
          </cell>
          <cell r="P20">
            <v>4</v>
          </cell>
        </row>
        <row r="21">
          <cell r="A21" t="str">
            <v>AE-128731'</v>
          </cell>
          <cell r="B21" t="str">
            <v>FORTUNE</v>
          </cell>
          <cell r="D21" t="str">
            <v>ESCUTCHEON HANDLE 2005 '(CAV.2)</v>
          </cell>
          <cell r="E21" t="str">
            <v>ESCUTCHEON HANDLE 2005 '(fortune)</v>
          </cell>
          <cell r="F21" t="str">
            <v>NAT</v>
          </cell>
          <cell r="G21" t="str">
            <v>PCS'.</v>
          </cell>
          <cell r="H21" t="str">
            <v>-</v>
          </cell>
          <cell r="I21">
            <v>36</v>
          </cell>
          <cell r="J21">
            <v>1</v>
          </cell>
          <cell r="K21">
            <v>100</v>
          </cell>
          <cell r="L21" t="str">
            <v>AS</v>
          </cell>
          <cell r="M21" t="str">
            <v>C</v>
          </cell>
          <cell r="N21">
            <v>29</v>
          </cell>
          <cell r="O21">
            <v>7</v>
          </cell>
          <cell r="P21">
            <v>4</v>
          </cell>
        </row>
        <row r="22">
          <cell r="A22" t="str">
            <v>AE-128741'</v>
          </cell>
          <cell r="B22" t="str">
            <v>FORTUNE</v>
          </cell>
          <cell r="D22" t="str">
            <v>ESCUTCHEON HANDLE 2005 '(CAV.2)</v>
          </cell>
          <cell r="E22" t="str">
            <v>ESCUTCHEON HANDLE 2005 '(fortune)</v>
          </cell>
          <cell r="F22" t="str">
            <v>NAT</v>
          </cell>
          <cell r="G22" t="str">
            <v>PCS'.</v>
          </cell>
          <cell r="H22" t="str">
            <v>-</v>
          </cell>
          <cell r="I22">
            <v>36</v>
          </cell>
          <cell r="J22">
            <v>1</v>
          </cell>
          <cell r="K22">
            <v>100</v>
          </cell>
          <cell r="L22" t="str">
            <v>AS</v>
          </cell>
          <cell r="M22" t="str">
            <v>C</v>
          </cell>
          <cell r="N22">
            <v>29</v>
          </cell>
          <cell r="O22">
            <v>7</v>
          </cell>
          <cell r="P22">
            <v>4</v>
          </cell>
        </row>
        <row r="23">
          <cell r="A23" t="str">
            <v>AE-112271</v>
          </cell>
          <cell r="B23" t="str">
            <v>FORTUNE</v>
          </cell>
          <cell r="C23">
            <v>5000</v>
          </cell>
          <cell r="D23" t="str">
            <v>ESCUTCHEON HANDLE GRIP</v>
          </cell>
          <cell r="E23" t="str">
            <v>ESCUTCHEON HANDLE GRIP '</v>
          </cell>
          <cell r="F23" t="str">
            <v>NAT</v>
          </cell>
          <cell r="G23" t="str">
            <v>PCS'.</v>
          </cell>
          <cell r="H23" t="str">
            <v>-</v>
          </cell>
          <cell r="I23">
            <v>33</v>
          </cell>
          <cell r="J23">
            <v>1</v>
          </cell>
          <cell r="K23">
            <v>109.09090909090909</v>
          </cell>
          <cell r="L23" t="str">
            <v>AP 102</v>
          </cell>
          <cell r="M23" t="str">
            <v>A</v>
          </cell>
          <cell r="N23">
            <v>11.4</v>
          </cell>
          <cell r="O23">
            <v>2.42</v>
          </cell>
          <cell r="P23">
            <v>3</v>
          </cell>
        </row>
        <row r="24">
          <cell r="A24" t="str">
            <v>AE-112273</v>
          </cell>
          <cell r="B24" t="str">
            <v>FORTUNE</v>
          </cell>
          <cell r="D24" t="str">
            <v>ESCUTCHEON HANDLE GRIP</v>
          </cell>
          <cell r="E24" t="str">
            <v>ESCUTCHEON HANDLE GRIP '</v>
          </cell>
          <cell r="F24" t="str">
            <v>NAT</v>
          </cell>
          <cell r="G24" t="str">
            <v>PCS'.</v>
          </cell>
          <cell r="H24" t="str">
            <v>-</v>
          </cell>
          <cell r="I24">
            <v>33</v>
          </cell>
          <cell r="J24">
            <v>1</v>
          </cell>
          <cell r="K24">
            <v>109.09090909090909</v>
          </cell>
          <cell r="L24" t="str">
            <v>AP 102</v>
          </cell>
          <cell r="M24" t="str">
            <v>A</v>
          </cell>
          <cell r="N24">
            <v>11.4</v>
          </cell>
          <cell r="O24">
            <v>2.42</v>
          </cell>
          <cell r="P24">
            <v>3</v>
          </cell>
        </row>
        <row r="25">
          <cell r="A25" t="str">
            <v>AE-112274</v>
          </cell>
          <cell r="B25" t="str">
            <v>FORTUNE</v>
          </cell>
          <cell r="D25" t="str">
            <v>ESCUTCHEON HANDLE GRIP</v>
          </cell>
          <cell r="E25" t="str">
            <v>ESCUTCHEON HANDLE GRIP '</v>
          </cell>
          <cell r="F25" t="str">
            <v>NAT</v>
          </cell>
          <cell r="G25" t="str">
            <v>PCS'.</v>
          </cell>
          <cell r="H25" t="str">
            <v>-</v>
          </cell>
          <cell r="I25">
            <v>33</v>
          </cell>
          <cell r="J25">
            <v>1</v>
          </cell>
          <cell r="K25">
            <v>109.09090909090909</v>
          </cell>
          <cell r="L25" t="str">
            <v>AP 102</v>
          </cell>
          <cell r="M25" t="str">
            <v>A</v>
          </cell>
          <cell r="N25">
            <v>11.4</v>
          </cell>
          <cell r="O25">
            <v>2.42</v>
          </cell>
          <cell r="P25">
            <v>3</v>
          </cell>
        </row>
        <row r="26">
          <cell r="A26" t="str">
            <v>AE-112275</v>
          </cell>
          <cell r="B26" t="str">
            <v>FORTUNE</v>
          </cell>
          <cell r="D26" t="str">
            <v>ESCUTCHEON HANDLE GRIP</v>
          </cell>
          <cell r="E26" t="str">
            <v>ESCUTCHEON HANDLE GRIP '</v>
          </cell>
          <cell r="F26" t="str">
            <v>NAT</v>
          </cell>
          <cell r="G26" t="str">
            <v>PCS'.</v>
          </cell>
          <cell r="H26" t="str">
            <v>-</v>
          </cell>
          <cell r="I26">
            <v>33</v>
          </cell>
          <cell r="J26">
            <v>1</v>
          </cell>
          <cell r="K26">
            <v>109.09090909090909</v>
          </cell>
          <cell r="L26" t="str">
            <v>AP 102</v>
          </cell>
          <cell r="M26" t="str">
            <v>A</v>
          </cell>
          <cell r="N26">
            <v>11.4</v>
          </cell>
          <cell r="O26">
            <v>2.42</v>
          </cell>
          <cell r="P26">
            <v>3</v>
          </cell>
        </row>
        <row r="27">
          <cell r="A27" t="str">
            <v>AE-112276</v>
          </cell>
          <cell r="B27" t="str">
            <v>FORTUNE</v>
          </cell>
          <cell r="D27" t="str">
            <v>ESCUTCHEON HANDLE GRIP</v>
          </cell>
          <cell r="E27" t="str">
            <v>ESCUTCHEON HANDLE GRIP '</v>
          </cell>
          <cell r="F27" t="str">
            <v>NAT</v>
          </cell>
          <cell r="G27" t="str">
            <v>PCS'.</v>
          </cell>
          <cell r="H27" t="str">
            <v>-</v>
          </cell>
          <cell r="I27">
            <v>33</v>
          </cell>
          <cell r="J27">
            <v>1</v>
          </cell>
          <cell r="K27">
            <v>109.09090909090909</v>
          </cell>
          <cell r="L27" t="str">
            <v>AP 102</v>
          </cell>
          <cell r="M27" t="str">
            <v>A</v>
          </cell>
          <cell r="N27">
            <v>11.4</v>
          </cell>
          <cell r="O27">
            <v>2.42</v>
          </cell>
          <cell r="P27">
            <v>3</v>
          </cell>
        </row>
        <row r="28">
          <cell r="A28" t="str">
            <v>AE-112277</v>
          </cell>
          <cell r="B28" t="str">
            <v>FORTUNE</v>
          </cell>
          <cell r="D28" t="str">
            <v>ESCUTCHEON HANDLE GRIP</v>
          </cell>
          <cell r="E28" t="str">
            <v>ESCUTCHEON HANDLE GRIP '</v>
          </cell>
          <cell r="F28" t="str">
            <v>NAT</v>
          </cell>
          <cell r="G28" t="str">
            <v>PCS'.</v>
          </cell>
          <cell r="H28" t="str">
            <v>-</v>
          </cell>
          <cell r="I28">
            <v>33</v>
          </cell>
          <cell r="J28">
            <v>1</v>
          </cell>
          <cell r="K28">
            <v>109.09090909090909</v>
          </cell>
          <cell r="L28" t="str">
            <v>AP 102</v>
          </cell>
          <cell r="M28" t="str">
            <v>A</v>
          </cell>
          <cell r="N28">
            <v>11.4</v>
          </cell>
          <cell r="O28">
            <v>2.42</v>
          </cell>
          <cell r="P28">
            <v>3</v>
          </cell>
        </row>
        <row r="29">
          <cell r="A29" t="str">
            <v>AE-112278</v>
          </cell>
          <cell r="B29" t="str">
            <v>FORTUNE</v>
          </cell>
          <cell r="D29" t="str">
            <v>ESCUTCHEON HANDLE GRIP</v>
          </cell>
          <cell r="E29" t="str">
            <v>ESCUTCHEON HANDLE GRIP '</v>
          </cell>
          <cell r="F29" t="str">
            <v>NAT</v>
          </cell>
          <cell r="G29" t="str">
            <v>PCS'.</v>
          </cell>
          <cell r="H29" t="str">
            <v>-</v>
          </cell>
          <cell r="I29">
            <v>33</v>
          </cell>
          <cell r="J29">
            <v>1</v>
          </cell>
          <cell r="K29">
            <v>109.09090909090909</v>
          </cell>
          <cell r="L29" t="str">
            <v>AP 102</v>
          </cell>
          <cell r="M29" t="str">
            <v>A</v>
          </cell>
          <cell r="N29">
            <v>11.4</v>
          </cell>
          <cell r="O29">
            <v>2.42</v>
          </cell>
          <cell r="P29">
            <v>3</v>
          </cell>
        </row>
        <row r="30">
          <cell r="A30" t="str">
            <v>AE-109100(white)</v>
          </cell>
          <cell r="B30" t="str">
            <v>FORTUNE</v>
          </cell>
          <cell r="D30" t="str">
            <v>ESCUTCHEON HANDLE 1 DOOR</v>
          </cell>
          <cell r="E30" t="str">
            <v>ESCUTCHEON HANDLE A13A1(1DOOR) '</v>
          </cell>
          <cell r="F30" t="str">
            <v>NAT</v>
          </cell>
          <cell r="G30" t="str">
            <v>PCS'.</v>
          </cell>
          <cell r="H30" t="str">
            <v>-</v>
          </cell>
          <cell r="I30">
            <v>36</v>
          </cell>
          <cell r="J30">
            <v>1</v>
          </cell>
          <cell r="K30">
            <v>100</v>
          </cell>
          <cell r="L30" t="str">
            <v>AP 102</v>
          </cell>
          <cell r="M30" t="str">
            <v>C</v>
          </cell>
          <cell r="N30">
            <v>14</v>
          </cell>
          <cell r="O30">
            <v>4</v>
          </cell>
          <cell r="P30">
            <v>4</v>
          </cell>
        </row>
        <row r="31">
          <cell r="A31" t="str">
            <v>AE-109100</v>
          </cell>
          <cell r="B31" t="str">
            <v>FORTUNE</v>
          </cell>
          <cell r="D31" t="str">
            <v>ESCUTCHEON HANDLE 1 DOOR</v>
          </cell>
          <cell r="E31" t="str">
            <v>ESCUTCHEON HANDLE A13A1(1DOOR) '</v>
          </cell>
          <cell r="F31" t="str">
            <v>NAT</v>
          </cell>
          <cell r="G31" t="str">
            <v>PCS'.</v>
          </cell>
          <cell r="H31" t="str">
            <v>-</v>
          </cell>
          <cell r="I31">
            <v>36</v>
          </cell>
          <cell r="J31">
            <v>1</v>
          </cell>
          <cell r="K31">
            <v>100</v>
          </cell>
          <cell r="L31" t="str">
            <v>AP 102</v>
          </cell>
          <cell r="M31" t="str">
            <v>C</v>
          </cell>
          <cell r="N31">
            <v>14</v>
          </cell>
          <cell r="O31">
            <v>4</v>
          </cell>
          <cell r="P31">
            <v>4</v>
          </cell>
        </row>
        <row r="32">
          <cell r="A32" t="str">
            <v>AE-109101</v>
          </cell>
          <cell r="B32" t="str">
            <v>FORTUNE</v>
          </cell>
          <cell r="D32" t="str">
            <v>ESCUTCHEON HANDLE 1 DOOR</v>
          </cell>
          <cell r="E32" t="str">
            <v>ESCUTCHEON HANDLE A13A1(1DOOR) '</v>
          </cell>
          <cell r="F32" t="str">
            <v>NAT</v>
          </cell>
          <cell r="G32" t="str">
            <v>PCS'.</v>
          </cell>
          <cell r="H32" t="str">
            <v>-</v>
          </cell>
          <cell r="I32">
            <v>36</v>
          </cell>
          <cell r="J32">
            <v>1</v>
          </cell>
          <cell r="K32">
            <v>100</v>
          </cell>
          <cell r="L32" t="str">
            <v>AP 102</v>
          </cell>
          <cell r="M32" t="str">
            <v>C</v>
          </cell>
          <cell r="N32">
            <v>14</v>
          </cell>
          <cell r="O32">
            <v>4</v>
          </cell>
          <cell r="P32">
            <v>4</v>
          </cell>
        </row>
        <row r="33">
          <cell r="A33" t="str">
            <v>AE-109102</v>
          </cell>
          <cell r="B33" t="str">
            <v>FORTUNE</v>
          </cell>
          <cell r="D33" t="str">
            <v>ESCUTCHEON HANDLE 1 DOOR</v>
          </cell>
          <cell r="E33" t="str">
            <v>ESCUTCHEON HANDLE A13A1(1DOOR) '</v>
          </cell>
          <cell r="F33" t="str">
            <v>NAT</v>
          </cell>
          <cell r="G33" t="str">
            <v>PCS'.</v>
          </cell>
          <cell r="H33" t="str">
            <v>-</v>
          </cell>
          <cell r="I33">
            <v>36</v>
          </cell>
          <cell r="J33">
            <v>1</v>
          </cell>
          <cell r="K33">
            <v>100</v>
          </cell>
          <cell r="L33" t="str">
            <v>AP 102</v>
          </cell>
          <cell r="M33" t="str">
            <v>C</v>
          </cell>
          <cell r="N33">
            <v>14</v>
          </cell>
          <cell r="O33">
            <v>4</v>
          </cell>
          <cell r="P33">
            <v>4</v>
          </cell>
        </row>
        <row r="34">
          <cell r="A34" t="str">
            <v>AE-109103</v>
          </cell>
          <cell r="B34" t="str">
            <v>FORTUNE</v>
          </cell>
          <cell r="D34" t="str">
            <v>ESCUTCHEON HANDLE 1 DOOR</v>
          </cell>
          <cell r="E34" t="str">
            <v>ESCUTCHEON HANDLE A13A1(1DOOR) '</v>
          </cell>
          <cell r="F34" t="str">
            <v>NAT</v>
          </cell>
          <cell r="G34" t="str">
            <v>PCS'.</v>
          </cell>
          <cell r="H34" t="str">
            <v>-</v>
          </cell>
          <cell r="I34">
            <v>36</v>
          </cell>
          <cell r="J34">
            <v>1</v>
          </cell>
          <cell r="K34">
            <v>100</v>
          </cell>
          <cell r="L34" t="str">
            <v>AP 102</v>
          </cell>
          <cell r="M34" t="str">
            <v>C</v>
          </cell>
          <cell r="N34">
            <v>14</v>
          </cell>
          <cell r="O34">
            <v>4</v>
          </cell>
          <cell r="P34">
            <v>4</v>
          </cell>
        </row>
        <row r="35">
          <cell r="A35" t="str">
            <v>กระบอกเข็มฉีดยา</v>
          </cell>
          <cell r="B35" t="str">
            <v>GIS</v>
          </cell>
          <cell r="D35" t="str">
            <v>กระบอกเข็มฉีดยา</v>
          </cell>
          <cell r="E35" t="str">
            <v>กระบอกฉีดยา 10 ซีซี NO.3208</v>
          </cell>
          <cell r="F35" t="str">
            <v>NAT</v>
          </cell>
          <cell r="G35" t="str">
            <v>PCS'.</v>
          </cell>
          <cell r="H35" t="str">
            <v>-</v>
          </cell>
          <cell r="I35">
            <v>44</v>
          </cell>
          <cell r="J35">
            <v>1</v>
          </cell>
          <cell r="K35">
            <v>81.818181818181813</v>
          </cell>
          <cell r="L35" t="str">
            <v>PC.R5313</v>
          </cell>
          <cell r="M35" t="str">
            <v>C</v>
          </cell>
          <cell r="N35">
            <v>17</v>
          </cell>
          <cell r="O35">
            <v>1</v>
          </cell>
          <cell r="P35">
            <v>3</v>
          </cell>
        </row>
        <row r="36">
          <cell r="A36" t="str">
            <v>ฝาเกรียวหลอด</v>
          </cell>
          <cell r="B36" t="str">
            <v>GIS</v>
          </cell>
          <cell r="D36" t="str">
            <v>ฝาเกรียวหลอด</v>
          </cell>
          <cell r="E36" t="str">
            <v>ฝาเกลียวหลอดเข็มฉีดยา NO.3208</v>
          </cell>
          <cell r="F36" t="str">
            <v>NAT</v>
          </cell>
          <cell r="G36" t="str">
            <v>PCS'.</v>
          </cell>
          <cell r="H36" t="str">
            <v>-</v>
          </cell>
          <cell r="I36">
            <v>53</v>
          </cell>
          <cell r="J36">
            <v>1</v>
          </cell>
          <cell r="K36">
            <v>67.924528301886795</v>
          </cell>
          <cell r="L36" t="str">
            <v>PC.R5313</v>
          </cell>
          <cell r="M36" t="str">
            <v>C</v>
          </cell>
          <cell r="N36">
            <v>11.2</v>
          </cell>
          <cell r="O36">
            <v>0.6</v>
          </cell>
          <cell r="P36">
            <v>3</v>
          </cell>
        </row>
        <row r="37">
          <cell r="A37" t="str">
            <v>A103-1249-350209</v>
          </cell>
          <cell r="B37" t="str">
            <v>KUSATSU</v>
          </cell>
          <cell r="D37" t="str">
            <v>DRAIN PUMP BRACKET</v>
          </cell>
          <cell r="E37" t="str">
            <v>DRAIN PUMP BRACKET A</v>
          </cell>
          <cell r="F37" t="str">
            <v>NAT</v>
          </cell>
          <cell r="G37" t="str">
            <v>PCS'.</v>
          </cell>
          <cell r="H37" t="str">
            <v>M</v>
          </cell>
          <cell r="I37">
            <v>23</v>
          </cell>
          <cell r="J37">
            <v>1</v>
          </cell>
          <cell r="K37">
            <v>156.52173913043478</v>
          </cell>
          <cell r="M37" t="str">
            <v>A</v>
          </cell>
        </row>
        <row r="38">
          <cell r="A38" t="str">
            <v>4430EY2001B</v>
          </cell>
          <cell r="B38" t="str">
            <v>LG-WM</v>
          </cell>
          <cell r="C38">
            <v>49731</v>
          </cell>
          <cell r="D38" t="str">
            <v>FIXING CAM (CAV.2)</v>
          </cell>
          <cell r="E38" t="str">
            <v>FIXING CAM</v>
          </cell>
          <cell r="F38" t="str">
            <v>NAT</v>
          </cell>
          <cell r="G38" t="str">
            <v>PCS'.</v>
          </cell>
          <cell r="H38" t="str">
            <v>-</v>
          </cell>
          <cell r="I38">
            <v>20</v>
          </cell>
          <cell r="J38">
            <v>1</v>
          </cell>
          <cell r="K38">
            <v>180</v>
          </cell>
          <cell r="L38" t="str">
            <v>POM</v>
          </cell>
          <cell r="M38" t="str">
            <v>A</v>
          </cell>
          <cell r="N38">
            <v>56</v>
          </cell>
          <cell r="O38">
            <v>25</v>
          </cell>
          <cell r="P38">
            <v>1</v>
          </cell>
        </row>
        <row r="39">
          <cell r="A39" t="str">
            <v>5006EY3005B</v>
          </cell>
          <cell r="B39" t="str">
            <v>LG-WM</v>
          </cell>
          <cell r="C39">
            <v>54532</v>
          </cell>
          <cell r="D39" t="str">
            <v>FIXING CAM 6.0 kg (F/A) (CAV.2)</v>
          </cell>
          <cell r="E39" t="str">
            <v>FIXING CAM 6.0 kg (FULL AUTO)</v>
          </cell>
          <cell r="F39" t="str">
            <v>NAT</v>
          </cell>
          <cell r="G39" t="str">
            <v>PCS'.</v>
          </cell>
          <cell r="H39" t="str">
            <v>-</v>
          </cell>
          <cell r="I39">
            <v>20</v>
          </cell>
          <cell r="J39">
            <v>1</v>
          </cell>
          <cell r="K39">
            <v>180</v>
          </cell>
          <cell r="L39" t="str">
            <v>POM</v>
          </cell>
          <cell r="M39" t="str">
            <v>A</v>
          </cell>
          <cell r="N39">
            <v>37</v>
          </cell>
          <cell r="O39">
            <v>12</v>
          </cell>
          <cell r="P39">
            <v>1</v>
          </cell>
        </row>
        <row r="40">
          <cell r="A40" t="str">
            <v>5006EY3005B.</v>
          </cell>
          <cell r="B40" t="str">
            <v>LG-WM</v>
          </cell>
          <cell r="C40">
            <v>54532</v>
          </cell>
          <cell r="D40" t="str">
            <v>FIXING CAM 6.0 kg (F/A) (CAV.2)</v>
          </cell>
          <cell r="E40" t="str">
            <v>FIXING CAM 6.0 kg (FULL AUTO) (NEW)</v>
          </cell>
          <cell r="F40" t="str">
            <v>NAT</v>
          </cell>
          <cell r="G40" t="str">
            <v>PCS'.</v>
          </cell>
          <cell r="H40" t="str">
            <v>-</v>
          </cell>
          <cell r="I40">
            <v>20</v>
          </cell>
          <cell r="J40">
            <v>1</v>
          </cell>
          <cell r="K40">
            <v>180</v>
          </cell>
          <cell r="L40" t="str">
            <v>POM</v>
          </cell>
          <cell r="M40" t="str">
            <v>A</v>
          </cell>
          <cell r="N40">
            <v>37</v>
          </cell>
          <cell r="O40">
            <v>12</v>
          </cell>
          <cell r="P40">
            <v>1</v>
          </cell>
        </row>
        <row r="41">
          <cell r="A41" t="str">
            <v>3720EY1004-LG</v>
          </cell>
          <cell r="B41" t="str">
            <v>LG-WM</v>
          </cell>
          <cell r="C41">
            <v>0</v>
          </cell>
          <cell r="D41" t="str">
            <v>FRONT PANEL 7.0 KG</v>
          </cell>
          <cell r="E41" t="str">
            <v>FRONT PANEL 7.0 KG</v>
          </cell>
          <cell r="F41" t="str">
            <v>LG</v>
          </cell>
          <cell r="G41" t="str">
            <v>PCS'.</v>
          </cell>
          <cell r="H41" t="str">
            <v>-</v>
          </cell>
          <cell r="I41">
            <v>99</v>
          </cell>
          <cell r="J41">
            <v>2</v>
          </cell>
          <cell r="K41">
            <v>36.363636363636367</v>
          </cell>
          <cell r="L41" t="str">
            <v>ABS.8B31W</v>
          </cell>
          <cell r="M41" t="str">
            <v>B</v>
          </cell>
          <cell r="N41">
            <v>297</v>
          </cell>
          <cell r="O41">
            <v>64</v>
          </cell>
          <cell r="P41">
            <v>12</v>
          </cell>
        </row>
        <row r="42">
          <cell r="A42" t="str">
            <v>3720EY1004-OW</v>
          </cell>
          <cell r="B42" t="str">
            <v>LG-WM</v>
          </cell>
          <cell r="C42">
            <v>0</v>
          </cell>
          <cell r="D42" t="str">
            <v>FRONT PANEL 7.0 KG</v>
          </cell>
          <cell r="E42" t="str">
            <v>FRONT PANEL 7.0 KG</v>
          </cell>
          <cell r="F42" t="str">
            <v>OW</v>
          </cell>
          <cell r="G42" t="str">
            <v>PCS'.</v>
          </cell>
          <cell r="H42" t="str">
            <v>-</v>
          </cell>
          <cell r="I42">
            <v>99</v>
          </cell>
          <cell r="J42">
            <v>2</v>
          </cell>
          <cell r="K42">
            <v>36.363636363636367</v>
          </cell>
          <cell r="L42" t="str">
            <v>ABS.6B27W</v>
          </cell>
          <cell r="M42" t="str">
            <v>B</v>
          </cell>
          <cell r="N42">
            <v>302</v>
          </cell>
          <cell r="O42">
            <v>65</v>
          </cell>
          <cell r="P42">
            <v>12</v>
          </cell>
        </row>
        <row r="43">
          <cell r="A43" t="str">
            <v>3720EY1004-PB</v>
          </cell>
          <cell r="B43" t="str">
            <v>LG-WM</v>
          </cell>
          <cell r="C43">
            <v>0</v>
          </cell>
          <cell r="D43" t="str">
            <v>FRONT PANEL 7.0 KG</v>
          </cell>
          <cell r="E43" t="str">
            <v>FRONT PANEL 7.0 KG</v>
          </cell>
          <cell r="F43" t="str">
            <v>PB</v>
          </cell>
          <cell r="G43" t="str">
            <v>PCS'.</v>
          </cell>
          <cell r="H43" t="str">
            <v>-</v>
          </cell>
          <cell r="I43">
            <v>99</v>
          </cell>
          <cell r="J43">
            <v>2</v>
          </cell>
          <cell r="K43">
            <v>36.363636363636367</v>
          </cell>
          <cell r="L43" t="str">
            <v>ABS.3A48W</v>
          </cell>
          <cell r="M43" t="str">
            <v>B</v>
          </cell>
          <cell r="N43">
            <v>297</v>
          </cell>
          <cell r="O43">
            <v>64</v>
          </cell>
          <cell r="P43">
            <v>12</v>
          </cell>
        </row>
        <row r="44">
          <cell r="A44" t="str">
            <v>3720EY0002-SB</v>
          </cell>
          <cell r="B44" t="str">
            <v>LG-WM</v>
          </cell>
          <cell r="C44">
            <v>0</v>
          </cell>
          <cell r="D44" t="str">
            <v>FRONT PANEL 8.0 KG</v>
          </cell>
          <cell r="E44" t="str">
            <v>FRONT PANEL 8.0 KG</v>
          </cell>
          <cell r="F44" t="str">
            <v>SB</v>
          </cell>
          <cell r="G44" t="str">
            <v>PCS'.</v>
          </cell>
          <cell r="H44" t="str">
            <v>-</v>
          </cell>
          <cell r="I44">
            <v>85</v>
          </cell>
          <cell r="J44">
            <v>2</v>
          </cell>
          <cell r="K44">
            <v>42.352941176470587</v>
          </cell>
          <cell r="L44" t="str">
            <v>ABS.2A1037</v>
          </cell>
          <cell r="M44" t="str">
            <v>B</v>
          </cell>
          <cell r="N44">
            <v>378</v>
          </cell>
          <cell r="O44">
            <v>80</v>
          </cell>
          <cell r="P44">
            <v>12</v>
          </cell>
        </row>
        <row r="45">
          <cell r="A45" t="str">
            <v>3720EY0002-LG</v>
          </cell>
          <cell r="B45" t="str">
            <v>LG-WM</v>
          </cell>
          <cell r="C45">
            <v>42</v>
          </cell>
          <cell r="D45" t="str">
            <v>FRONT PANEL 8.0 KG</v>
          </cell>
          <cell r="E45" t="str">
            <v>FRONT PANEL 8.0 KG</v>
          </cell>
          <cell r="F45" t="str">
            <v>LG</v>
          </cell>
          <cell r="G45" t="str">
            <v>PCS'.</v>
          </cell>
          <cell r="H45" t="str">
            <v>-</v>
          </cell>
          <cell r="I45">
            <v>85</v>
          </cell>
          <cell r="J45">
            <v>2</v>
          </cell>
          <cell r="K45">
            <v>42.352941176470587</v>
          </cell>
          <cell r="L45" t="str">
            <v>ABS.8B31W</v>
          </cell>
          <cell r="M45" t="str">
            <v>B</v>
          </cell>
          <cell r="N45">
            <v>378</v>
          </cell>
          <cell r="O45">
            <v>80</v>
          </cell>
          <cell r="P45">
            <v>12</v>
          </cell>
        </row>
        <row r="46">
          <cell r="A46" t="str">
            <v>3720EY0002-OW</v>
          </cell>
          <cell r="B46" t="str">
            <v>LG-WM</v>
          </cell>
          <cell r="C46">
            <v>260</v>
          </cell>
          <cell r="D46" t="str">
            <v>FRONT PANEL 8.0 KG</v>
          </cell>
          <cell r="E46" t="str">
            <v>FRONT PANEL 8.0 KG</v>
          </cell>
          <cell r="F46" t="str">
            <v>OW</v>
          </cell>
          <cell r="G46" t="str">
            <v>PCS'.</v>
          </cell>
          <cell r="H46" t="str">
            <v>-</v>
          </cell>
          <cell r="I46">
            <v>85</v>
          </cell>
          <cell r="J46">
            <v>2</v>
          </cell>
          <cell r="K46">
            <v>42.352941176470587</v>
          </cell>
          <cell r="L46" t="str">
            <v>ABS.6B27W</v>
          </cell>
          <cell r="M46" t="str">
            <v>B</v>
          </cell>
          <cell r="N46">
            <v>394</v>
          </cell>
          <cell r="O46">
            <v>84</v>
          </cell>
          <cell r="P46">
            <v>12</v>
          </cell>
        </row>
        <row r="47">
          <cell r="A47" t="str">
            <v>3720EY0002-PB</v>
          </cell>
          <cell r="B47" t="str">
            <v>LG-WM</v>
          </cell>
          <cell r="C47">
            <v>0</v>
          </cell>
          <cell r="D47" t="str">
            <v>FRONT PANEL 8.0 KG</v>
          </cell>
          <cell r="E47" t="str">
            <v>FRONT PANEL 8.0 KG</v>
          </cell>
          <cell r="F47" t="str">
            <v>PB</v>
          </cell>
          <cell r="G47" t="str">
            <v>PCS'.</v>
          </cell>
          <cell r="H47" t="str">
            <v>-</v>
          </cell>
          <cell r="I47">
            <v>85</v>
          </cell>
          <cell r="J47">
            <v>2</v>
          </cell>
          <cell r="K47">
            <v>42.352941176470587</v>
          </cell>
          <cell r="L47" t="str">
            <v>ABS.3A48W</v>
          </cell>
          <cell r="M47" t="str">
            <v>B</v>
          </cell>
          <cell r="N47">
            <v>378</v>
          </cell>
          <cell r="O47">
            <v>80</v>
          </cell>
          <cell r="P47">
            <v>12</v>
          </cell>
        </row>
        <row r="48">
          <cell r="A48" t="str">
            <v>3720EY0011D</v>
          </cell>
          <cell r="B48" t="str">
            <v>LG-WM</v>
          </cell>
          <cell r="C48">
            <v>0</v>
          </cell>
          <cell r="D48" t="str">
            <v>FRONT PANEL 9.0 KG (WP-1250Q)</v>
          </cell>
          <cell r="E48" t="str">
            <v>FRONT PANEL 9.0 KG (WP-1250Q)</v>
          </cell>
          <cell r="F48" t="str">
            <v>SB</v>
          </cell>
          <cell r="G48" t="str">
            <v>PCS'.</v>
          </cell>
          <cell r="H48" t="str">
            <v>-</v>
          </cell>
          <cell r="I48">
            <v>80</v>
          </cell>
          <cell r="J48">
            <v>1</v>
          </cell>
          <cell r="K48">
            <v>45</v>
          </cell>
          <cell r="L48" t="str">
            <v>ABS.2A1037</v>
          </cell>
          <cell r="M48" t="str">
            <v>B</v>
          </cell>
          <cell r="N48">
            <v>392</v>
          </cell>
          <cell r="O48">
            <v>99</v>
          </cell>
          <cell r="P48">
            <v>12</v>
          </cell>
        </row>
        <row r="49">
          <cell r="A49" t="str">
            <v>3720EY0011A</v>
          </cell>
          <cell r="B49" t="str">
            <v>LG-WM</v>
          </cell>
          <cell r="C49">
            <v>1520</v>
          </cell>
          <cell r="D49" t="str">
            <v>FRONT PANEL 9.0 KG (WP-1250Q)</v>
          </cell>
          <cell r="E49" t="str">
            <v>FRONT PANEL 9.0 KG (WP-1250Q)</v>
          </cell>
          <cell r="F49" t="str">
            <v>LG</v>
          </cell>
          <cell r="G49" t="str">
            <v>PCS'.</v>
          </cell>
          <cell r="H49" t="str">
            <v>-</v>
          </cell>
          <cell r="I49">
            <v>80</v>
          </cell>
          <cell r="J49">
            <v>1</v>
          </cell>
          <cell r="K49">
            <v>45</v>
          </cell>
          <cell r="L49" t="str">
            <v>ABS.8B31W</v>
          </cell>
          <cell r="M49" t="str">
            <v>B</v>
          </cell>
          <cell r="N49">
            <v>392</v>
          </cell>
          <cell r="O49">
            <v>100</v>
          </cell>
          <cell r="P49">
            <v>12</v>
          </cell>
        </row>
        <row r="50">
          <cell r="A50" t="str">
            <v>3720EY0011B</v>
          </cell>
          <cell r="B50" t="str">
            <v>LG-WM</v>
          </cell>
          <cell r="C50">
            <v>9545</v>
          </cell>
          <cell r="D50" t="str">
            <v>FRONT PANEL 9.0 KG (WP-1250Q)</v>
          </cell>
          <cell r="E50" t="str">
            <v>FRONT PANEL 9.0 KG (WP-1250Q)</v>
          </cell>
          <cell r="F50" t="str">
            <v>OW</v>
          </cell>
          <cell r="G50" t="str">
            <v>PCS'.</v>
          </cell>
          <cell r="H50" t="str">
            <v>-</v>
          </cell>
          <cell r="I50">
            <v>80</v>
          </cell>
          <cell r="J50">
            <v>1</v>
          </cell>
          <cell r="K50">
            <v>45</v>
          </cell>
          <cell r="L50" t="str">
            <v>ABS.6B27W</v>
          </cell>
          <cell r="M50" t="str">
            <v>B</v>
          </cell>
          <cell r="N50">
            <v>395</v>
          </cell>
          <cell r="O50">
            <v>99</v>
          </cell>
          <cell r="P50">
            <v>12</v>
          </cell>
        </row>
        <row r="51">
          <cell r="A51" t="str">
            <v>3720EY0011C</v>
          </cell>
          <cell r="B51" t="str">
            <v>LG-WM</v>
          </cell>
          <cell r="C51">
            <v>0</v>
          </cell>
          <cell r="D51" t="str">
            <v>FRONT PANEL 9.0 KG (WP-1250Q)</v>
          </cell>
          <cell r="E51" t="str">
            <v>FRONT PANEL 9.0 KG (WP-1250Q)</v>
          </cell>
          <cell r="F51" t="str">
            <v>PB</v>
          </cell>
          <cell r="G51" t="str">
            <v>PCS'.</v>
          </cell>
          <cell r="H51" t="str">
            <v>-</v>
          </cell>
          <cell r="I51">
            <v>80</v>
          </cell>
          <cell r="J51">
            <v>1</v>
          </cell>
          <cell r="K51">
            <v>45</v>
          </cell>
          <cell r="L51" t="str">
            <v>ABS.3A48W</v>
          </cell>
          <cell r="M51" t="str">
            <v>B</v>
          </cell>
          <cell r="N51">
            <v>392</v>
          </cell>
          <cell r="O51">
            <v>99</v>
          </cell>
          <cell r="P51">
            <v>12</v>
          </cell>
        </row>
        <row r="52">
          <cell r="A52" t="str">
            <v>4941EY3001A</v>
          </cell>
          <cell r="B52" t="str">
            <v>LG-WM</v>
          </cell>
          <cell r="C52">
            <v>318708</v>
          </cell>
          <cell r="D52" t="str">
            <v>KNOB - 1 (CAV.4)</v>
          </cell>
          <cell r="E52" t="str">
            <v xml:space="preserve">KNOB - 1 </v>
          </cell>
          <cell r="F52" t="str">
            <v>OW</v>
          </cell>
          <cell r="G52" t="str">
            <v>PCS'.</v>
          </cell>
          <cell r="H52" t="str">
            <v>-</v>
          </cell>
          <cell r="I52">
            <v>8.8000000000000007</v>
          </cell>
          <cell r="J52">
            <v>1</v>
          </cell>
          <cell r="K52">
            <v>409.09090909090907</v>
          </cell>
          <cell r="L52" t="str">
            <v>ABS.6B27W</v>
          </cell>
          <cell r="M52" t="str">
            <v>B</v>
          </cell>
          <cell r="N52">
            <v>9.1999999999999993</v>
          </cell>
          <cell r="O52">
            <v>1.85</v>
          </cell>
          <cell r="P52">
            <v>2</v>
          </cell>
        </row>
        <row r="53">
          <cell r="A53" t="str">
            <v>4941EY3002A</v>
          </cell>
          <cell r="B53" t="str">
            <v>LG-WM</v>
          </cell>
          <cell r="C53">
            <v>5280</v>
          </cell>
          <cell r="D53" t="str">
            <v>KNOB - 2 (CAV.4)</v>
          </cell>
          <cell r="E53" t="str">
            <v>KNOB - 2</v>
          </cell>
          <cell r="F53" t="str">
            <v>OW</v>
          </cell>
          <cell r="G53" t="str">
            <v>PCS'.</v>
          </cell>
          <cell r="H53" t="str">
            <v>-</v>
          </cell>
          <cell r="I53">
            <v>8.8000000000000007</v>
          </cell>
          <cell r="J53">
            <v>1</v>
          </cell>
          <cell r="K53">
            <v>409.09090909090907</v>
          </cell>
          <cell r="L53" t="str">
            <v>ABS.6B27W</v>
          </cell>
          <cell r="M53" t="str">
            <v>B</v>
          </cell>
          <cell r="N53">
            <v>10</v>
          </cell>
          <cell r="O53">
            <v>1.75</v>
          </cell>
          <cell r="P53">
            <v>2</v>
          </cell>
        </row>
        <row r="54">
          <cell r="A54" t="str">
            <v>4941EY3006C</v>
          </cell>
          <cell r="B54" t="str">
            <v>LG-WM</v>
          </cell>
          <cell r="C54">
            <v>0</v>
          </cell>
          <cell r="D54" t="str">
            <v>KNOB - 3 (CAV.4)</v>
          </cell>
          <cell r="E54" t="str">
            <v>KNOB - 3 (2.5 / 4.0 KG)</v>
          </cell>
          <cell r="F54" t="str">
            <v>SB</v>
          </cell>
          <cell r="G54" t="str">
            <v>PCS'.</v>
          </cell>
          <cell r="H54" t="str">
            <v>-</v>
          </cell>
          <cell r="I54">
            <v>8.8000000000000007</v>
          </cell>
          <cell r="J54">
            <v>1</v>
          </cell>
          <cell r="K54">
            <v>409.09090909090907</v>
          </cell>
          <cell r="L54" t="str">
            <v>ABS.2A1037</v>
          </cell>
          <cell r="M54" t="str">
            <v>B</v>
          </cell>
          <cell r="N54">
            <v>8</v>
          </cell>
          <cell r="O54">
            <v>1.75</v>
          </cell>
          <cell r="P54">
            <v>2</v>
          </cell>
        </row>
        <row r="55">
          <cell r="A55" t="str">
            <v>4941EY3006B</v>
          </cell>
          <cell r="B55" t="str">
            <v>LG-WM</v>
          </cell>
          <cell r="C55">
            <v>17100</v>
          </cell>
          <cell r="D55" t="str">
            <v>KNOB - 3 (CAV.4)</v>
          </cell>
          <cell r="E55" t="str">
            <v>KNOB - 3 (2.5 / 4.0 KG)</v>
          </cell>
          <cell r="F55" t="str">
            <v>LG</v>
          </cell>
          <cell r="G55" t="str">
            <v>PCS'.</v>
          </cell>
          <cell r="H55" t="str">
            <v>-</v>
          </cell>
          <cell r="I55">
            <v>8.8000000000000007</v>
          </cell>
          <cell r="J55">
            <v>1</v>
          </cell>
          <cell r="K55">
            <v>409.09090909090907</v>
          </cell>
          <cell r="L55" t="str">
            <v>ABS.8B31W</v>
          </cell>
          <cell r="M55" t="str">
            <v>B</v>
          </cell>
          <cell r="N55">
            <v>8</v>
          </cell>
          <cell r="O55">
            <v>1.75</v>
          </cell>
          <cell r="P55">
            <v>2</v>
          </cell>
        </row>
        <row r="56">
          <cell r="A56" t="str">
            <v>4941EY3006A</v>
          </cell>
          <cell r="B56" t="str">
            <v>LG-WM</v>
          </cell>
          <cell r="C56">
            <v>6330</v>
          </cell>
          <cell r="D56" t="str">
            <v>KNOB - 3 (CAV.4)</v>
          </cell>
          <cell r="E56" t="str">
            <v>KNOB - 3 (2.5 / 4.0 KG)</v>
          </cell>
          <cell r="F56" t="str">
            <v>OW</v>
          </cell>
          <cell r="G56" t="str">
            <v>PCS'.</v>
          </cell>
          <cell r="H56" t="str">
            <v>-</v>
          </cell>
          <cell r="I56">
            <v>8.8000000000000007</v>
          </cell>
          <cell r="J56">
            <v>1</v>
          </cell>
          <cell r="K56">
            <v>409.09090909090907</v>
          </cell>
          <cell r="L56" t="str">
            <v>ABS.6B27W</v>
          </cell>
          <cell r="M56" t="str">
            <v>B</v>
          </cell>
          <cell r="N56">
            <v>8</v>
          </cell>
          <cell r="O56">
            <v>1.75</v>
          </cell>
          <cell r="P56">
            <v>2</v>
          </cell>
        </row>
        <row r="57">
          <cell r="A57" t="str">
            <v>4941EY3007C</v>
          </cell>
          <cell r="B57" t="str">
            <v>LG-WM</v>
          </cell>
          <cell r="C57">
            <v>0</v>
          </cell>
          <cell r="D57" t="str">
            <v>KNOB - 4 (CAV.4)</v>
          </cell>
          <cell r="E57" t="str">
            <v>KNOB - 4 (6.0 / 8.0 KG)</v>
          </cell>
          <cell r="F57" t="str">
            <v>SB</v>
          </cell>
          <cell r="G57" t="str">
            <v>PCS'.</v>
          </cell>
          <cell r="H57" t="str">
            <v>-</v>
          </cell>
          <cell r="I57">
            <v>8.8000000000000007</v>
          </cell>
          <cell r="J57">
            <v>1</v>
          </cell>
          <cell r="K57">
            <v>409.09090909090907</v>
          </cell>
          <cell r="L57" t="str">
            <v>ABS.2A1037</v>
          </cell>
          <cell r="M57" t="str">
            <v>B</v>
          </cell>
          <cell r="N57">
            <v>8.1999999999999993</v>
          </cell>
          <cell r="O57">
            <v>1.75</v>
          </cell>
          <cell r="P57">
            <v>2</v>
          </cell>
        </row>
        <row r="58">
          <cell r="A58" t="str">
            <v>4941EY3007B</v>
          </cell>
          <cell r="B58" t="str">
            <v>LG-WM</v>
          </cell>
          <cell r="C58">
            <v>168</v>
          </cell>
          <cell r="D58" t="str">
            <v>KNOB - 4 (CAV.4)</v>
          </cell>
          <cell r="E58" t="str">
            <v>KNOB - 4 (6.0 / 8.0 KG)</v>
          </cell>
          <cell r="F58" t="str">
            <v>LG</v>
          </cell>
          <cell r="G58" t="str">
            <v>PCS'.</v>
          </cell>
          <cell r="H58" t="str">
            <v>-</v>
          </cell>
          <cell r="I58">
            <v>8.8000000000000007</v>
          </cell>
          <cell r="J58">
            <v>1</v>
          </cell>
          <cell r="K58">
            <v>409.09090909090907</v>
          </cell>
          <cell r="L58" t="str">
            <v>ABS.8B31W</v>
          </cell>
          <cell r="M58" t="str">
            <v>B</v>
          </cell>
          <cell r="N58">
            <v>8.1999999999999993</v>
          </cell>
          <cell r="O58">
            <v>1.75</v>
          </cell>
          <cell r="P58">
            <v>2</v>
          </cell>
        </row>
        <row r="59">
          <cell r="A59" t="str">
            <v>4941EY3007A</v>
          </cell>
          <cell r="B59" t="str">
            <v>LG-WM</v>
          </cell>
          <cell r="C59">
            <v>1040</v>
          </cell>
          <cell r="D59" t="str">
            <v>KNOB - 4 (CAV.4)</v>
          </cell>
          <cell r="E59" t="str">
            <v>KNOB - 4 (6.0 / 8.0 KG)</v>
          </cell>
          <cell r="F59" t="str">
            <v>OW</v>
          </cell>
          <cell r="G59" t="str">
            <v>PCS'.</v>
          </cell>
          <cell r="H59" t="str">
            <v>-</v>
          </cell>
          <cell r="I59">
            <v>8.8000000000000007</v>
          </cell>
          <cell r="J59">
            <v>1</v>
          </cell>
          <cell r="K59">
            <v>409.09090909090907</v>
          </cell>
          <cell r="L59" t="str">
            <v>ABS.6B27W</v>
          </cell>
          <cell r="M59" t="str">
            <v>B</v>
          </cell>
          <cell r="N59">
            <v>8.1999999999999993</v>
          </cell>
          <cell r="O59">
            <v>1.75</v>
          </cell>
          <cell r="P59">
            <v>2</v>
          </cell>
        </row>
        <row r="60">
          <cell r="A60" t="str">
            <v>4940EY3002C</v>
          </cell>
          <cell r="B60" t="str">
            <v>LG-WM</v>
          </cell>
          <cell r="C60">
            <v>496</v>
          </cell>
          <cell r="D60" t="str">
            <v>KNOB 10.2 KG (CAV.4)</v>
          </cell>
          <cell r="E60" t="str">
            <v>KNOB 10.2 KG</v>
          </cell>
          <cell r="F60" t="str">
            <v>CB</v>
          </cell>
          <cell r="G60" t="str">
            <v>PCS'.</v>
          </cell>
          <cell r="H60" t="str">
            <v>-</v>
          </cell>
          <cell r="I60">
            <v>12</v>
          </cell>
          <cell r="J60">
            <v>1</v>
          </cell>
          <cell r="K60">
            <v>300</v>
          </cell>
          <cell r="L60" t="str">
            <v>ABS.2A8320</v>
          </cell>
          <cell r="M60" t="str">
            <v>D</v>
          </cell>
          <cell r="N60">
            <v>14</v>
          </cell>
          <cell r="O60">
            <v>2</v>
          </cell>
          <cell r="P60">
            <v>1</v>
          </cell>
        </row>
        <row r="61">
          <cell r="A61" t="str">
            <v>4940EY3002B</v>
          </cell>
          <cell r="B61" t="str">
            <v>LG-WM</v>
          </cell>
          <cell r="C61">
            <v>0</v>
          </cell>
          <cell r="D61" t="str">
            <v>KNOB 10.2 KG (CAV.4)</v>
          </cell>
          <cell r="E61" t="str">
            <v>KNOB 10.2 KG</v>
          </cell>
          <cell r="F61" t="str">
            <v>EG</v>
          </cell>
          <cell r="G61" t="str">
            <v>PCS'.</v>
          </cell>
          <cell r="H61" t="str">
            <v>-</v>
          </cell>
          <cell r="I61">
            <v>12</v>
          </cell>
          <cell r="J61">
            <v>1</v>
          </cell>
          <cell r="K61">
            <v>300</v>
          </cell>
          <cell r="L61" t="str">
            <v>ABS.7A8232</v>
          </cell>
          <cell r="M61" t="str">
            <v>D</v>
          </cell>
          <cell r="N61">
            <v>14</v>
          </cell>
          <cell r="O61">
            <v>2</v>
          </cell>
          <cell r="P61">
            <v>1</v>
          </cell>
        </row>
        <row r="62">
          <cell r="A62" t="str">
            <v>4940EY3002A</v>
          </cell>
          <cell r="B62" t="str">
            <v>LG-WM</v>
          </cell>
          <cell r="C62">
            <v>7128</v>
          </cell>
          <cell r="D62" t="str">
            <v>KNOB 10.2 KG (CAV.4)</v>
          </cell>
          <cell r="E62" t="str">
            <v>KNOB 10.2 KG</v>
          </cell>
          <cell r="F62" t="str">
            <v>OW</v>
          </cell>
          <cell r="G62" t="str">
            <v>PCS'.</v>
          </cell>
          <cell r="H62" t="str">
            <v>-</v>
          </cell>
          <cell r="I62">
            <v>12</v>
          </cell>
          <cell r="J62">
            <v>1</v>
          </cell>
          <cell r="K62">
            <v>300</v>
          </cell>
          <cell r="L62" t="str">
            <v>ABS.6B27W</v>
          </cell>
          <cell r="M62" t="str">
            <v>B</v>
          </cell>
          <cell r="N62">
            <v>14</v>
          </cell>
          <cell r="O62">
            <v>2</v>
          </cell>
          <cell r="P62">
            <v>1</v>
          </cell>
        </row>
        <row r="63">
          <cell r="A63" t="str">
            <v>4940EY3002D</v>
          </cell>
          <cell r="B63" t="str">
            <v>LG-WM</v>
          </cell>
          <cell r="C63">
            <v>5144</v>
          </cell>
          <cell r="D63" t="str">
            <v>KNOB 10.2 KG (CAV.4)</v>
          </cell>
          <cell r="E63" t="str">
            <v>KNOB 10.2 KG</v>
          </cell>
          <cell r="F63" t="str">
            <v>SL</v>
          </cell>
          <cell r="G63" t="str">
            <v>PCS'.</v>
          </cell>
          <cell r="H63" t="str">
            <v>-</v>
          </cell>
          <cell r="I63">
            <v>12</v>
          </cell>
          <cell r="J63">
            <v>1</v>
          </cell>
          <cell r="K63">
            <v>300</v>
          </cell>
          <cell r="L63" t="str">
            <v>ABS.9A8269</v>
          </cell>
          <cell r="M63" t="str">
            <v>D</v>
          </cell>
          <cell r="N63">
            <v>14</v>
          </cell>
          <cell r="O63">
            <v>2</v>
          </cell>
          <cell r="P63">
            <v>1</v>
          </cell>
        </row>
        <row r="64">
          <cell r="A64" t="str">
            <v>AEZ309888</v>
          </cell>
          <cell r="B64" t="str">
            <v>LG-WM</v>
          </cell>
          <cell r="C64">
            <v>0</v>
          </cell>
          <cell r="D64" t="str">
            <v>KNOB 10.2 KG NEW (CAV.4)</v>
          </cell>
          <cell r="E64" t="str">
            <v>KNOB 10.2 KG (NEW)</v>
          </cell>
          <cell r="F64" t="str">
            <v>OW</v>
          </cell>
          <cell r="G64" t="str">
            <v>PCS'.</v>
          </cell>
          <cell r="H64" t="str">
            <v>-</v>
          </cell>
          <cell r="I64">
            <v>12</v>
          </cell>
          <cell r="J64">
            <v>1</v>
          </cell>
          <cell r="K64">
            <v>300</v>
          </cell>
          <cell r="L64" t="str">
            <v>ABS.6B27W</v>
          </cell>
          <cell r="M64" t="str">
            <v>B</v>
          </cell>
          <cell r="N64">
            <v>15</v>
          </cell>
          <cell r="O64">
            <v>3.25</v>
          </cell>
          <cell r="P64">
            <v>1</v>
          </cell>
        </row>
        <row r="65">
          <cell r="A65" t="str">
            <v>3806EY3004A</v>
          </cell>
          <cell r="B65" t="str">
            <v>LG-WM</v>
          </cell>
          <cell r="C65">
            <v>21432</v>
          </cell>
          <cell r="D65" t="str">
            <v>KNOB DECO - WP 1500Q (CAV.8)</v>
          </cell>
          <cell r="E65" t="str">
            <v>KNOB DECO - WP 1500Q</v>
          </cell>
          <cell r="F65" t="str">
            <v>NAT</v>
          </cell>
          <cell r="G65" t="str">
            <v>PCS'.</v>
          </cell>
          <cell r="H65" t="str">
            <v>-</v>
          </cell>
          <cell r="I65">
            <v>2.8</v>
          </cell>
          <cell r="J65">
            <v>1</v>
          </cell>
          <cell r="K65">
            <v>1285.7142857142858</v>
          </cell>
          <cell r="L65" t="str">
            <v>AP 102</v>
          </cell>
          <cell r="M65" t="str">
            <v>C</v>
          </cell>
          <cell r="N65">
            <v>1</v>
          </cell>
          <cell r="O65">
            <v>0.82499999999999996</v>
          </cell>
          <cell r="P65">
            <v>1</v>
          </cell>
        </row>
        <row r="66">
          <cell r="A66" t="str">
            <v>3806EY3001A</v>
          </cell>
          <cell r="B66" t="str">
            <v>LG-WM</v>
          </cell>
          <cell r="C66">
            <v>343346</v>
          </cell>
          <cell r="D66" t="str">
            <v>KNOB DECO-1 (CAV.8)</v>
          </cell>
          <cell r="E66" t="str">
            <v>KNOB DECO-1</v>
          </cell>
          <cell r="F66" t="str">
            <v>NAT</v>
          </cell>
          <cell r="G66" t="str">
            <v>PCS'.</v>
          </cell>
          <cell r="H66" t="str">
            <v>-</v>
          </cell>
          <cell r="I66">
            <v>2.8</v>
          </cell>
          <cell r="J66">
            <v>1</v>
          </cell>
          <cell r="K66">
            <v>1285.7142857142858</v>
          </cell>
          <cell r="L66" t="str">
            <v>AP 102</v>
          </cell>
          <cell r="M66" t="str">
            <v>C</v>
          </cell>
          <cell r="N66">
            <v>1.1000000000000001</v>
          </cell>
          <cell r="O66">
            <v>0.55000000000000004</v>
          </cell>
          <cell r="P66">
            <v>1</v>
          </cell>
        </row>
        <row r="67">
          <cell r="A67" t="str">
            <v>3806EY3002A</v>
          </cell>
          <cell r="B67" t="str">
            <v>LG-WM</v>
          </cell>
          <cell r="C67">
            <v>5280</v>
          </cell>
          <cell r="D67" t="str">
            <v>KNOB DECO-2 (CAV.8)</v>
          </cell>
          <cell r="E67" t="str">
            <v>KNOB DECO-2</v>
          </cell>
          <cell r="F67" t="str">
            <v>NAT</v>
          </cell>
          <cell r="G67" t="str">
            <v>PCS'.</v>
          </cell>
          <cell r="H67" t="str">
            <v>-</v>
          </cell>
          <cell r="I67">
            <v>2.8</v>
          </cell>
          <cell r="J67">
            <v>1</v>
          </cell>
          <cell r="K67">
            <v>1285.7142857142858</v>
          </cell>
          <cell r="L67" t="str">
            <v>AP 102</v>
          </cell>
          <cell r="M67" t="str">
            <v>C</v>
          </cell>
          <cell r="N67">
            <v>0.34</v>
          </cell>
          <cell r="O67">
            <v>0.45</v>
          </cell>
          <cell r="P67">
            <v>1</v>
          </cell>
        </row>
        <row r="68">
          <cell r="A68" t="str">
            <v>4940EY3005A</v>
          </cell>
          <cell r="B68" t="str">
            <v>LG-WM</v>
          </cell>
          <cell r="C68">
            <v>21432</v>
          </cell>
          <cell r="D68" t="str">
            <v>KNOB WP-1500Q (CAV.4)</v>
          </cell>
          <cell r="E68" t="str">
            <v>KNOB WP-1500Q</v>
          </cell>
          <cell r="F68" t="str">
            <v>OW</v>
          </cell>
          <cell r="G68" t="str">
            <v>PCS'.</v>
          </cell>
          <cell r="H68" t="str">
            <v>-</v>
          </cell>
          <cell r="I68">
            <v>12.5</v>
          </cell>
          <cell r="J68">
            <v>1</v>
          </cell>
          <cell r="K68">
            <v>288</v>
          </cell>
          <cell r="L68" t="str">
            <v>ABS.6B27W</v>
          </cell>
          <cell r="M68" t="str">
            <v>B</v>
          </cell>
          <cell r="N68">
            <v>16</v>
          </cell>
          <cell r="O68">
            <v>3.5</v>
          </cell>
          <cell r="P68">
            <v>1</v>
          </cell>
        </row>
        <row r="69">
          <cell r="A69" t="str">
            <v>5844EY2001A.</v>
          </cell>
          <cell r="B69" t="str">
            <v>LG-WM</v>
          </cell>
          <cell r="D69" t="str">
            <v>LITTLE PULSATOR (CAV.4)</v>
          </cell>
          <cell r="E69" t="str">
            <v>LITTLE PULSATOR</v>
          </cell>
          <cell r="F69" t="str">
            <v>MG</v>
          </cell>
          <cell r="G69" t="str">
            <v>PCS'.</v>
          </cell>
          <cell r="H69" t="str">
            <v>M</v>
          </cell>
          <cell r="I69">
            <v>7</v>
          </cell>
          <cell r="J69">
            <v>1</v>
          </cell>
          <cell r="K69">
            <v>514.28571428571433</v>
          </cell>
          <cell r="L69" t="str">
            <v>PP.EP540</v>
          </cell>
          <cell r="M69" t="str">
            <v>A</v>
          </cell>
          <cell r="N69">
            <v>14.8</v>
          </cell>
          <cell r="O69">
            <v>1.25</v>
          </cell>
          <cell r="P69">
            <v>1</v>
          </cell>
        </row>
        <row r="70">
          <cell r="A70" t="str">
            <v>5844EY2001B.</v>
          </cell>
          <cell r="B70" t="str">
            <v>LG-WM</v>
          </cell>
          <cell r="D70" t="str">
            <v>LITTLE PULSATOR (CAV.4)</v>
          </cell>
          <cell r="E70" t="str">
            <v>LITTLE PULSATOR</v>
          </cell>
          <cell r="F70" t="str">
            <v>LG</v>
          </cell>
          <cell r="G70" t="str">
            <v>PCS'.</v>
          </cell>
          <cell r="H70" t="str">
            <v>M</v>
          </cell>
          <cell r="I70">
            <v>7</v>
          </cell>
          <cell r="J70">
            <v>1</v>
          </cell>
          <cell r="K70">
            <v>514.28571428571433</v>
          </cell>
          <cell r="L70" t="str">
            <v>PP.EP540</v>
          </cell>
          <cell r="M70" t="str">
            <v>A</v>
          </cell>
          <cell r="N70">
            <v>14.8</v>
          </cell>
          <cell r="O70">
            <v>1.25</v>
          </cell>
          <cell r="P70">
            <v>1</v>
          </cell>
        </row>
        <row r="71">
          <cell r="A71" t="str">
            <v>5844EY2001A</v>
          </cell>
          <cell r="B71" t="str">
            <v>LG-WM</v>
          </cell>
          <cell r="C71">
            <v>267189</v>
          </cell>
          <cell r="D71" t="str">
            <v>LITTLE PULSATOR (CAV.4)</v>
          </cell>
          <cell r="E71" t="str">
            <v>LITTLE PULSATOR</v>
          </cell>
          <cell r="F71" t="str">
            <v>MG</v>
          </cell>
          <cell r="G71" t="str">
            <v>PCS'.</v>
          </cell>
          <cell r="H71" t="str">
            <v>M</v>
          </cell>
          <cell r="I71">
            <v>7</v>
          </cell>
          <cell r="J71">
            <v>1</v>
          </cell>
          <cell r="K71">
            <v>514.28571428571433</v>
          </cell>
          <cell r="L71" t="str">
            <v>PP.EP540</v>
          </cell>
          <cell r="M71" t="str">
            <v>A</v>
          </cell>
          <cell r="N71">
            <v>16.399999999999999</v>
          </cell>
          <cell r="O71">
            <v>1.25</v>
          </cell>
          <cell r="P71">
            <v>1</v>
          </cell>
        </row>
        <row r="72">
          <cell r="A72" t="str">
            <v>5844EY2001B</v>
          </cell>
          <cell r="B72" t="str">
            <v>LG-WM</v>
          </cell>
          <cell r="C72">
            <v>0</v>
          </cell>
          <cell r="D72" t="str">
            <v>LITTLE PULSATOR (CAV.4)</v>
          </cell>
          <cell r="E72" t="str">
            <v>LITTLE PULSATOR</v>
          </cell>
          <cell r="F72" t="str">
            <v>LG</v>
          </cell>
          <cell r="G72" t="str">
            <v>PCS'.</v>
          </cell>
          <cell r="H72" t="str">
            <v>M</v>
          </cell>
          <cell r="I72">
            <v>7</v>
          </cell>
          <cell r="J72">
            <v>1</v>
          </cell>
          <cell r="K72">
            <v>514.28571428571433</v>
          </cell>
          <cell r="L72" t="str">
            <v>PP.EP540</v>
          </cell>
          <cell r="M72" t="str">
            <v>A</v>
          </cell>
          <cell r="N72">
            <v>16.399999999999999</v>
          </cell>
          <cell r="O72">
            <v>1.25</v>
          </cell>
          <cell r="P72">
            <v>1</v>
          </cell>
        </row>
        <row r="73">
          <cell r="A73" t="str">
            <v>MGP30513101</v>
          </cell>
          <cell r="B73" t="str">
            <v>LG-WM</v>
          </cell>
          <cell r="C73">
            <v>31500</v>
          </cell>
          <cell r="D73" t="str">
            <v>LITTLE PULSATOR (HOOK) (CAV.4)</v>
          </cell>
          <cell r="E73" t="str">
            <v>LITTLE PULSATOR  (HOOK)</v>
          </cell>
          <cell r="F73" t="str">
            <v>MG</v>
          </cell>
          <cell r="G73" t="str">
            <v>PCS'.</v>
          </cell>
          <cell r="H73" t="str">
            <v>M</v>
          </cell>
          <cell r="I73">
            <v>7</v>
          </cell>
          <cell r="J73">
            <v>1</v>
          </cell>
          <cell r="K73">
            <v>514.28571428571433</v>
          </cell>
          <cell r="L73" t="str">
            <v>PP.EP540</v>
          </cell>
          <cell r="M73" t="str">
            <v>A</v>
          </cell>
          <cell r="N73">
            <v>15</v>
          </cell>
          <cell r="O73">
            <v>2.5</v>
          </cell>
          <cell r="P73">
            <v>1</v>
          </cell>
        </row>
        <row r="74">
          <cell r="A74" t="str">
            <v>MGP30513101.</v>
          </cell>
          <cell r="B74" t="str">
            <v>LG-WM</v>
          </cell>
          <cell r="D74" t="str">
            <v>LITTLE PULSATOR (HOOK) (CAV.4)</v>
          </cell>
          <cell r="E74" t="str">
            <v>LITTLE PULSATOR  (HOOK)</v>
          </cell>
          <cell r="F74" t="str">
            <v>MG</v>
          </cell>
          <cell r="G74" t="str">
            <v>PCS'.</v>
          </cell>
          <cell r="H74" t="str">
            <v>-</v>
          </cell>
          <cell r="I74">
            <v>7</v>
          </cell>
          <cell r="J74">
            <v>1</v>
          </cell>
          <cell r="K74">
            <v>514.28571428571433</v>
          </cell>
          <cell r="L74" t="str">
            <v>PPCPNV9-0694</v>
          </cell>
          <cell r="M74" t="str">
            <v>A</v>
          </cell>
          <cell r="N74">
            <v>15</v>
          </cell>
          <cell r="O74">
            <v>2.5</v>
          </cell>
          <cell r="P74">
            <v>1</v>
          </cell>
        </row>
        <row r="75">
          <cell r="A75" t="str">
            <v>MGP30513102</v>
          </cell>
          <cell r="B75" t="str">
            <v>LG-WM</v>
          </cell>
          <cell r="C75">
            <v>14100</v>
          </cell>
          <cell r="D75" t="str">
            <v>LITTLE PULSATOR (HOOK) (CAV.4)</v>
          </cell>
          <cell r="E75" t="str">
            <v>LITTLE PULSATOR  (HOOK)</v>
          </cell>
          <cell r="F75" t="str">
            <v>LG</v>
          </cell>
          <cell r="G75" t="str">
            <v>PCS'.</v>
          </cell>
          <cell r="H75" t="str">
            <v>M</v>
          </cell>
          <cell r="I75">
            <v>7</v>
          </cell>
          <cell r="J75">
            <v>1</v>
          </cell>
          <cell r="K75">
            <v>514.28571428571433</v>
          </cell>
          <cell r="L75" t="str">
            <v>PP.EP540</v>
          </cell>
          <cell r="M75" t="str">
            <v>A</v>
          </cell>
          <cell r="N75">
            <v>15</v>
          </cell>
          <cell r="O75">
            <v>2.5</v>
          </cell>
          <cell r="P75">
            <v>1</v>
          </cell>
        </row>
        <row r="76">
          <cell r="A76" t="str">
            <v>4984EY3001A</v>
          </cell>
          <cell r="B76" t="str">
            <v>LG-WM</v>
          </cell>
          <cell r="C76">
            <v>267189</v>
          </cell>
          <cell r="D76" t="str">
            <v>LITTLE PULSATOR BUSH (CAV.4)</v>
          </cell>
          <cell r="E76" t="str">
            <v>LITTLE PULSATOR BUSH</v>
          </cell>
          <cell r="F76" t="str">
            <v>NAT</v>
          </cell>
          <cell r="G76" t="str">
            <v>PCS'.</v>
          </cell>
          <cell r="H76" t="str">
            <v>-</v>
          </cell>
          <cell r="I76">
            <v>7</v>
          </cell>
          <cell r="J76">
            <v>1</v>
          </cell>
          <cell r="K76">
            <v>1150.1597444089457</v>
          </cell>
          <cell r="L76" t="str">
            <v>PP.EP540</v>
          </cell>
          <cell r="M76" t="str">
            <v>A</v>
          </cell>
          <cell r="N76">
            <v>3.5</v>
          </cell>
          <cell r="O76">
            <v>0.82499999999999996</v>
          </cell>
          <cell r="P76">
            <v>1</v>
          </cell>
        </row>
        <row r="77">
          <cell r="A77" t="str">
            <v>4984EY3001A.</v>
          </cell>
          <cell r="B77" t="str">
            <v>LG-WM</v>
          </cell>
          <cell r="C77">
            <v>267189</v>
          </cell>
          <cell r="D77" t="str">
            <v>LITTLE PULSATOR BUSH (CAV.4)</v>
          </cell>
          <cell r="E77" t="str">
            <v>LITTLE PULSATOR BUSH (NEW)</v>
          </cell>
          <cell r="F77" t="str">
            <v>NAT</v>
          </cell>
          <cell r="G77" t="str">
            <v>PCS'.</v>
          </cell>
          <cell r="H77" t="str">
            <v>-</v>
          </cell>
          <cell r="I77">
            <v>7</v>
          </cell>
          <cell r="J77">
            <v>1</v>
          </cell>
          <cell r="K77">
            <v>1150.1597444089457</v>
          </cell>
          <cell r="L77" t="str">
            <v>PP.EP540</v>
          </cell>
          <cell r="M77" t="str">
            <v>A</v>
          </cell>
          <cell r="N77">
            <v>3.5</v>
          </cell>
          <cell r="O77">
            <v>0.82499999999999996</v>
          </cell>
          <cell r="P77">
            <v>1</v>
          </cell>
        </row>
        <row r="78">
          <cell r="A78" t="str">
            <v>5248FW2093</v>
          </cell>
          <cell r="B78" t="str">
            <v>LG-WM</v>
          </cell>
          <cell r="C78">
            <v>4810</v>
          </cell>
          <cell r="D78" t="str">
            <v>NOZZLE CASE</v>
          </cell>
          <cell r="E78" t="str">
            <v>NOZZLE CASE</v>
          </cell>
          <cell r="F78" t="str">
            <v>NAT</v>
          </cell>
          <cell r="G78" t="str">
            <v>PCS'.</v>
          </cell>
          <cell r="H78" t="str">
            <v>-</v>
          </cell>
          <cell r="I78">
            <v>32</v>
          </cell>
          <cell r="J78">
            <v>2</v>
          </cell>
          <cell r="K78">
            <v>112.5</v>
          </cell>
          <cell r="L78" t="str">
            <v>PP.842J</v>
          </cell>
          <cell r="M78" t="str">
            <v>A</v>
          </cell>
          <cell r="N78">
            <v>89.2</v>
          </cell>
          <cell r="O78">
            <v>23.78</v>
          </cell>
          <cell r="P78">
            <v>3</v>
          </cell>
        </row>
        <row r="79">
          <cell r="A79" t="str">
            <v>5249FY1016B</v>
          </cell>
          <cell r="B79" t="str">
            <v>LG-WM</v>
          </cell>
          <cell r="C79">
            <v>0</v>
          </cell>
          <cell r="D79" t="str">
            <v>NOZZLE LOWER</v>
          </cell>
          <cell r="E79" t="str">
            <v>NOZZLE LOWER</v>
          </cell>
          <cell r="F79" t="str">
            <v>SG</v>
          </cell>
          <cell r="G79" t="str">
            <v>PCS'.</v>
          </cell>
          <cell r="H79" t="str">
            <v>M</v>
          </cell>
          <cell r="I79">
            <v>60</v>
          </cell>
          <cell r="J79">
            <v>2</v>
          </cell>
          <cell r="K79">
            <v>60</v>
          </cell>
          <cell r="L79" t="str">
            <v>PP.842J</v>
          </cell>
          <cell r="M79" t="str">
            <v>A</v>
          </cell>
          <cell r="N79">
            <v>172.6</v>
          </cell>
          <cell r="O79">
            <v>32.1</v>
          </cell>
          <cell r="P79">
            <v>3</v>
          </cell>
        </row>
        <row r="80">
          <cell r="A80" t="str">
            <v>5249FY1016A</v>
          </cell>
          <cell r="B80" t="str">
            <v>LG-WM</v>
          </cell>
          <cell r="C80">
            <v>6705</v>
          </cell>
          <cell r="D80" t="str">
            <v>NOZZLE LOWER</v>
          </cell>
          <cell r="E80" t="str">
            <v>NOZZLE LOWER</v>
          </cell>
          <cell r="F80" t="str">
            <v>WG</v>
          </cell>
          <cell r="G80" t="str">
            <v>PCS'.</v>
          </cell>
          <cell r="H80" t="str">
            <v>M</v>
          </cell>
          <cell r="I80">
            <v>60</v>
          </cell>
          <cell r="J80">
            <v>2</v>
          </cell>
          <cell r="K80">
            <v>60</v>
          </cell>
          <cell r="L80" t="str">
            <v>PP.842J</v>
          </cell>
          <cell r="M80" t="str">
            <v>A</v>
          </cell>
          <cell r="N80">
            <v>172.6</v>
          </cell>
          <cell r="O80">
            <v>32.1</v>
          </cell>
          <cell r="P80">
            <v>3</v>
          </cell>
        </row>
        <row r="81">
          <cell r="A81" t="str">
            <v>5248EY2001</v>
          </cell>
          <cell r="B81" t="str">
            <v>LG-WM</v>
          </cell>
          <cell r="C81">
            <v>6705</v>
          </cell>
          <cell r="D81" t="str">
            <v>NOZZLE UPPER-I</v>
          </cell>
          <cell r="E81" t="str">
            <v>NOZZLE UPPER-I</v>
          </cell>
          <cell r="F81" t="str">
            <v>NAT</v>
          </cell>
          <cell r="G81" t="str">
            <v>PCS'.</v>
          </cell>
          <cell r="H81" t="str">
            <v>-</v>
          </cell>
          <cell r="I81">
            <v>44</v>
          </cell>
          <cell r="J81">
            <v>1</v>
          </cell>
          <cell r="K81">
            <v>81.818181818181813</v>
          </cell>
          <cell r="L81" t="str">
            <v>PP.842J</v>
          </cell>
          <cell r="M81" t="str">
            <v>A</v>
          </cell>
          <cell r="N81">
            <v>57.2</v>
          </cell>
          <cell r="O81">
            <v>10.16</v>
          </cell>
          <cell r="P81">
            <v>3</v>
          </cell>
        </row>
        <row r="82">
          <cell r="A82" t="str">
            <v>5248EY3001</v>
          </cell>
          <cell r="B82" t="str">
            <v>LG-WM</v>
          </cell>
          <cell r="C82">
            <v>6705</v>
          </cell>
          <cell r="D82" t="str">
            <v>NOZZLE UPPER-O (CAV.3)</v>
          </cell>
          <cell r="E82" t="str">
            <v>NOZZLE UPPER-O</v>
          </cell>
          <cell r="F82" t="str">
            <v>NAT</v>
          </cell>
          <cell r="G82" t="str">
            <v>PCS'.</v>
          </cell>
          <cell r="H82" t="str">
            <v>-</v>
          </cell>
          <cell r="I82">
            <v>48</v>
          </cell>
          <cell r="J82">
            <v>1</v>
          </cell>
          <cell r="K82">
            <v>75</v>
          </cell>
          <cell r="L82" t="str">
            <v>PP.842J</v>
          </cell>
          <cell r="M82" t="str">
            <v>A</v>
          </cell>
          <cell r="N82">
            <v>3.48</v>
          </cell>
          <cell r="O82">
            <v>1.7</v>
          </cell>
          <cell r="P82">
            <v>3</v>
          </cell>
        </row>
        <row r="83">
          <cell r="A83" t="str">
            <v>5230FW2074A</v>
          </cell>
          <cell r="B83" t="str">
            <v>LG-WM</v>
          </cell>
          <cell r="C83">
            <v>0</v>
          </cell>
          <cell r="D83" t="str">
            <v>O.F FILTER (ONLY)</v>
          </cell>
          <cell r="E83" t="str">
            <v>O.F FILTER (ONLY)</v>
          </cell>
          <cell r="F83" t="str">
            <v>WG</v>
          </cell>
          <cell r="G83" t="str">
            <v>PCS'.</v>
          </cell>
          <cell r="H83" t="str">
            <v>M</v>
          </cell>
          <cell r="I83">
            <v>48</v>
          </cell>
          <cell r="J83">
            <v>2</v>
          </cell>
          <cell r="K83">
            <v>75</v>
          </cell>
          <cell r="L83" t="str">
            <v>PP.842J</v>
          </cell>
          <cell r="M83" t="str">
            <v>A</v>
          </cell>
          <cell r="N83">
            <v>28.6</v>
          </cell>
          <cell r="O83">
            <v>9.44</v>
          </cell>
          <cell r="P83">
            <v>4</v>
          </cell>
        </row>
        <row r="84">
          <cell r="A84" t="str">
            <v>5230FW2094B</v>
          </cell>
          <cell r="B84" t="str">
            <v>LG-WM</v>
          </cell>
          <cell r="C84">
            <v>0</v>
          </cell>
          <cell r="D84" t="str">
            <v>O.F FILTER 4.0 KG (CAV.2)</v>
          </cell>
          <cell r="E84" t="str">
            <v>O.F FILTER 4.0 KG</v>
          </cell>
          <cell r="F84" t="str">
            <v>SG</v>
          </cell>
          <cell r="G84" t="str">
            <v>PCS'.</v>
          </cell>
          <cell r="H84" t="str">
            <v>M</v>
          </cell>
          <cell r="I84">
            <v>23</v>
          </cell>
          <cell r="J84">
            <v>2</v>
          </cell>
          <cell r="K84">
            <v>156.52173913043478</v>
          </cell>
          <cell r="L84" t="str">
            <v>PP.842J</v>
          </cell>
          <cell r="M84" t="str">
            <v>A</v>
          </cell>
          <cell r="N84">
            <v>21.67</v>
          </cell>
          <cell r="O84">
            <v>3.1</v>
          </cell>
          <cell r="P84">
            <v>4</v>
          </cell>
        </row>
        <row r="85">
          <cell r="A85" t="str">
            <v>5230FW2094A</v>
          </cell>
          <cell r="B85" t="str">
            <v>LG-WM</v>
          </cell>
          <cell r="C85">
            <v>4810</v>
          </cell>
          <cell r="D85" t="str">
            <v>O.F FILTER 4.0 KG (CAV.2)</v>
          </cell>
          <cell r="E85" t="str">
            <v>O.F FILTER 4.0 KG</v>
          </cell>
          <cell r="F85" t="str">
            <v>WG</v>
          </cell>
          <cell r="G85" t="str">
            <v>PCS'.</v>
          </cell>
          <cell r="H85" t="str">
            <v>M</v>
          </cell>
          <cell r="I85">
            <v>23</v>
          </cell>
          <cell r="J85">
            <v>2</v>
          </cell>
          <cell r="K85">
            <v>156.52173913043478</v>
          </cell>
          <cell r="L85" t="str">
            <v>PP.842J</v>
          </cell>
          <cell r="M85" t="str">
            <v>A</v>
          </cell>
          <cell r="N85">
            <v>21.67</v>
          </cell>
          <cell r="O85">
            <v>3.1</v>
          </cell>
          <cell r="P85">
            <v>4</v>
          </cell>
        </row>
        <row r="86">
          <cell r="A86" t="str">
            <v>5230EY2001B</v>
          </cell>
          <cell r="B86" t="str">
            <v>LG-WM</v>
          </cell>
          <cell r="C86">
            <v>0</v>
          </cell>
          <cell r="D86" t="str">
            <v>O.F FILTER 4.2 KG (CAV.2)</v>
          </cell>
          <cell r="E86" t="str">
            <v>O.F FILTER 4.2 KG</v>
          </cell>
          <cell r="F86" t="str">
            <v>SG</v>
          </cell>
          <cell r="G86" t="str">
            <v>PCS'.</v>
          </cell>
          <cell r="H86" t="str">
            <v>M</v>
          </cell>
          <cell r="I86">
            <v>27</v>
          </cell>
          <cell r="J86">
            <v>2</v>
          </cell>
          <cell r="K86">
            <v>133.33333333333334</v>
          </cell>
          <cell r="L86" t="str">
            <v>PP.842J</v>
          </cell>
          <cell r="M86" t="str">
            <v>A</v>
          </cell>
          <cell r="N86">
            <v>17.96</v>
          </cell>
          <cell r="O86">
            <v>1.7</v>
          </cell>
          <cell r="P86">
            <v>4</v>
          </cell>
        </row>
        <row r="87">
          <cell r="A87" t="str">
            <v>5230EY2001A</v>
          </cell>
          <cell r="B87" t="str">
            <v>LG-WM</v>
          </cell>
          <cell r="C87">
            <v>3000</v>
          </cell>
          <cell r="D87" t="str">
            <v>O.F FILTER 4.2 KG (CAV.2)</v>
          </cell>
          <cell r="E87" t="str">
            <v>O.F FILTER 4.2 KG</v>
          </cell>
          <cell r="F87" t="str">
            <v>WG</v>
          </cell>
          <cell r="G87" t="str">
            <v>PCS'.</v>
          </cell>
          <cell r="H87" t="str">
            <v>M</v>
          </cell>
          <cell r="I87">
            <v>27</v>
          </cell>
          <cell r="J87">
            <v>2</v>
          </cell>
          <cell r="K87">
            <v>133.33333333333334</v>
          </cell>
          <cell r="L87" t="str">
            <v>PP.842J</v>
          </cell>
          <cell r="M87" t="str">
            <v>A</v>
          </cell>
          <cell r="N87">
            <v>17.96</v>
          </cell>
          <cell r="O87">
            <v>1.7</v>
          </cell>
          <cell r="P87">
            <v>4</v>
          </cell>
        </row>
        <row r="88">
          <cell r="A88" t="str">
            <v>4560FW2088B</v>
          </cell>
          <cell r="B88" t="str">
            <v>LG-WM</v>
          </cell>
          <cell r="C88">
            <v>0</v>
          </cell>
          <cell r="D88" t="str">
            <v>P. PULLEY 2.5 KG</v>
          </cell>
          <cell r="E88" t="str">
            <v>P. PULLEY 2.5 KG</v>
          </cell>
          <cell r="F88" t="str">
            <v>NAT</v>
          </cell>
          <cell r="G88" t="str">
            <v>PCS'.</v>
          </cell>
          <cell r="H88" t="str">
            <v>-</v>
          </cell>
          <cell r="I88">
            <v>40</v>
          </cell>
          <cell r="J88">
            <v>1.5</v>
          </cell>
          <cell r="K88">
            <v>90</v>
          </cell>
          <cell r="L88" t="str">
            <v>LV70</v>
          </cell>
          <cell r="M88" t="str">
            <v>A</v>
          </cell>
          <cell r="N88">
            <v>78</v>
          </cell>
          <cell r="O88">
            <v>5</v>
          </cell>
          <cell r="P88">
            <v>3</v>
          </cell>
        </row>
        <row r="89">
          <cell r="A89" t="str">
            <v>4560FW1056B</v>
          </cell>
          <cell r="B89" t="str">
            <v>LG-WM</v>
          </cell>
          <cell r="C89">
            <v>45570</v>
          </cell>
          <cell r="D89" t="str">
            <v>P. PULLEY 4.0 KG</v>
          </cell>
          <cell r="E89" t="str">
            <v>P. PULLEY 4.0 KG</v>
          </cell>
          <cell r="F89" t="str">
            <v>NAT</v>
          </cell>
          <cell r="G89" t="str">
            <v>PCS'.</v>
          </cell>
          <cell r="H89" t="str">
            <v>-</v>
          </cell>
          <cell r="I89">
            <v>29</v>
          </cell>
          <cell r="J89">
            <v>1.5</v>
          </cell>
          <cell r="K89">
            <v>124.13793103448276</v>
          </cell>
          <cell r="L89" t="str">
            <v>LV70</v>
          </cell>
          <cell r="M89" t="str">
            <v>A</v>
          </cell>
          <cell r="N89">
            <v>73</v>
          </cell>
          <cell r="O89">
            <v>11</v>
          </cell>
          <cell r="P89">
            <v>3</v>
          </cell>
        </row>
        <row r="90">
          <cell r="A90" t="str">
            <v>3720EY0006-LG</v>
          </cell>
          <cell r="B90" t="str">
            <v>LG-WM</v>
          </cell>
          <cell r="C90">
            <v>248</v>
          </cell>
          <cell r="D90" t="str">
            <v>PANEL 10.2 KG (HIGH)</v>
          </cell>
          <cell r="E90" t="str">
            <v>PANEL 10.2 KG (HIGH)</v>
          </cell>
          <cell r="F90" t="str">
            <v>LG</v>
          </cell>
          <cell r="G90" t="str">
            <v>PCS'.</v>
          </cell>
          <cell r="H90" t="str">
            <v>-</v>
          </cell>
          <cell r="I90">
            <v>72</v>
          </cell>
          <cell r="J90">
            <v>2</v>
          </cell>
          <cell r="K90">
            <v>50</v>
          </cell>
          <cell r="L90" t="str">
            <v>ABS.8B31W</v>
          </cell>
          <cell r="M90" t="str">
            <v>B</v>
          </cell>
          <cell r="N90">
            <v>790</v>
          </cell>
          <cell r="O90">
            <v>136</v>
          </cell>
          <cell r="P90">
            <v>12</v>
          </cell>
        </row>
        <row r="91">
          <cell r="A91" t="str">
            <v>3720EY0006-OW</v>
          </cell>
          <cell r="B91" t="str">
            <v>LG-WM</v>
          </cell>
          <cell r="C91">
            <v>124</v>
          </cell>
          <cell r="D91" t="str">
            <v>PANEL 10.2 KG (HIGH)</v>
          </cell>
          <cell r="E91" t="str">
            <v>PANEL 10.2 KG (HIGH)</v>
          </cell>
          <cell r="F91" t="str">
            <v>OW</v>
          </cell>
          <cell r="G91" t="str">
            <v>PCS'.</v>
          </cell>
          <cell r="H91" t="str">
            <v>-</v>
          </cell>
          <cell r="I91">
            <v>72</v>
          </cell>
          <cell r="J91">
            <v>2</v>
          </cell>
          <cell r="K91">
            <v>50</v>
          </cell>
          <cell r="L91" t="str">
            <v>ABS.6B27W</v>
          </cell>
          <cell r="M91" t="str">
            <v>B</v>
          </cell>
          <cell r="N91">
            <v>836</v>
          </cell>
          <cell r="O91">
            <v>141</v>
          </cell>
          <cell r="P91">
            <v>12</v>
          </cell>
        </row>
        <row r="92">
          <cell r="A92" t="str">
            <v>3720EY0006-SB</v>
          </cell>
          <cell r="B92" t="str">
            <v>LG-WM</v>
          </cell>
          <cell r="C92">
            <v>0</v>
          </cell>
          <cell r="D92" t="str">
            <v>PANEL 10.2 KG (HIGH)</v>
          </cell>
          <cell r="E92" t="str">
            <v>PANEL 10.2 KG (HIGH)</v>
          </cell>
          <cell r="F92" t="str">
            <v>SB</v>
          </cell>
          <cell r="G92" t="str">
            <v>PCS'.</v>
          </cell>
          <cell r="H92" t="str">
            <v>-</v>
          </cell>
          <cell r="I92">
            <v>72</v>
          </cell>
          <cell r="J92">
            <v>2</v>
          </cell>
          <cell r="K92">
            <v>50</v>
          </cell>
          <cell r="L92" t="str">
            <v>ABS.2A1037</v>
          </cell>
          <cell r="M92" t="str">
            <v>B</v>
          </cell>
          <cell r="N92">
            <v>790</v>
          </cell>
          <cell r="O92">
            <v>136</v>
          </cell>
          <cell r="P92">
            <v>12</v>
          </cell>
        </row>
        <row r="93">
          <cell r="A93" t="str">
            <v>3720EY0005-LG</v>
          </cell>
          <cell r="B93" t="str">
            <v>LG-WM</v>
          </cell>
          <cell r="C93">
            <v>372</v>
          </cell>
          <cell r="D93" t="str">
            <v>PANEL 10.2 KG (LOW)</v>
          </cell>
          <cell r="E93" t="str">
            <v>PANEL 10.2 KG (LOW)</v>
          </cell>
          <cell r="F93" t="str">
            <v>LG</v>
          </cell>
          <cell r="G93" t="str">
            <v>PCS'.</v>
          </cell>
          <cell r="H93" t="str">
            <v>-</v>
          </cell>
          <cell r="I93">
            <v>72</v>
          </cell>
          <cell r="J93">
            <v>2</v>
          </cell>
          <cell r="K93">
            <v>50</v>
          </cell>
          <cell r="L93" t="str">
            <v>ABS.8B31W</v>
          </cell>
          <cell r="M93" t="str">
            <v>B</v>
          </cell>
          <cell r="N93">
            <v>806</v>
          </cell>
          <cell r="O93">
            <v>137</v>
          </cell>
          <cell r="P93">
            <v>12</v>
          </cell>
        </row>
        <row r="94">
          <cell r="A94" t="str">
            <v>3720EY0005-OW</v>
          </cell>
          <cell r="B94" t="str">
            <v>LG-WM</v>
          </cell>
          <cell r="C94">
            <v>1828</v>
          </cell>
          <cell r="D94" t="str">
            <v>PANEL 10.2 KG (LOW)</v>
          </cell>
          <cell r="E94" t="str">
            <v>PANEL 10.2 KG (LOW)</v>
          </cell>
          <cell r="F94" t="str">
            <v>OW</v>
          </cell>
          <cell r="G94" t="str">
            <v>PCS'.</v>
          </cell>
          <cell r="H94" t="str">
            <v>-</v>
          </cell>
          <cell r="I94">
            <v>72</v>
          </cell>
          <cell r="J94">
            <v>2</v>
          </cell>
          <cell r="K94">
            <v>50</v>
          </cell>
          <cell r="L94" t="str">
            <v>ABS.6B27W</v>
          </cell>
          <cell r="M94" t="str">
            <v>B</v>
          </cell>
          <cell r="N94">
            <v>836</v>
          </cell>
          <cell r="O94">
            <v>142</v>
          </cell>
          <cell r="P94">
            <v>12</v>
          </cell>
        </row>
        <row r="95">
          <cell r="A95" t="str">
            <v>3720EY0005-PB</v>
          </cell>
          <cell r="B95" t="str">
            <v>LG-WM</v>
          </cell>
          <cell r="C95">
            <v>0</v>
          </cell>
          <cell r="D95" t="str">
            <v>PANEL 10.2 KG (LOW)</v>
          </cell>
          <cell r="E95" t="str">
            <v>PANEL 10.2 KG (LOW)</v>
          </cell>
          <cell r="F95" t="str">
            <v>PB</v>
          </cell>
          <cell r="G95" t="str">
            <v>PCS'.</v>
          </cell>
          <cell r="H95" t="str">
            <v>-</v>
          </cell>
          <cell r="I95">
            <v>72</v>
          </cell>
          <cell r="J95">
            <v>2</v>
          </cell>
          <cell r="K95">
            <v>50</v>
          </cell>
          <cell r="L95" t="str">
            <v>ABS.3A48W</v>
          </cell>
          <cell r="M95" t="str">
            <v>B</v>
          </cell>
          <cell r="N95">
            <v>806</v>
          </cell>
          <cell r="O95">
            <v>137</v>
          </cell>
          <cell r="P95">
            <v>12</v>
          </cell>
        </row>
        <row r="96">
          <cell r="A96" t="str">
            <v>3720EY0005-SB</v>
          </cell>
          <cell r="B96" t="str">
            <v>LG-WM</v>
          </cell>
          <cell r="C96">
            <v>620</v>
          </cell>
          <cell r="D96" t="str">
            <v>PANEL 10.2 KG (LOW)</v>
          </cell>
          <cell r="E96" t="str">
            <v>PANEL 10.2 KG (LOW)</v>
          </cell>
          <cell r="F96" t="str">
            <v>SB</v>
          </cell>
          <cell r="G96" t="str">
            <v>PCS'.</v>
          </cell>
          <cell r="H96" t="str">
            <v>-</v>
          </cell>
          <cell r="I96">
            <v>72</v>
          </cell>
          <cell r="J96">
            <v>2</v>
          </cell>
          <cell r="K96">
            <v>50</v>
          </cell>
          <cell r="L96" t="str">
            <v>ABS.2A1037</v>
          </cell>
          <cell r="M96" t="str">
            <v>B</v>
          </cell>
          <cell r="N96">
            <v>806</v>
          </cell>
          <cell r="O96">
            <v>137</v>
          </cell>
          <cell r="P96">
            <v>12</v>
          </cell>
        </row>
        <row r="97">
          <cell r="A97" t="str">
            <v>3720EY0004-LG</v>
          </cell>
          <cell r="B97" t="str">
            <v>LG-WM</v>
          </cell>
          <cell r="C97">
            <v>0</v>
          </cell>
          <cell r="D97" t="str">
            <v>PANEL 6.0 KG</v>
          </cell>
          <cell r="E97" t="str">
            <v>PANEL 6.0 KG + W. INLET 6 KG</v>
          </cell>
          <cell r="F97" t="str">
            <v>LG</v>
          </cell>
          <cell r="G97" t="str">
            <v>PCS'.</v>
          </cell>
          <cell r="H97" t="str">
            <v>-</v>
          </cell>
          <cell r="I97">
            <v>100</v>
          </cell>
          <cell r="J97">
            <v>3</v>
          </cell>
          <cell r="K97">
            <v>36</v>
          </cell>
          <cell r="L97" t="str">
            <v>ABS.8B31W</v>
          </cell>
          <cell r="M97" t="str">
            <v>B</v>
          </cell>
          <cell r="N97">
            <v>831</v>
          </cell>
          <cell r="O97">
            <v>181</v>
          </cell>
          <cell r="P97">
            <v>12</v>
          </cell>
        </row>
        <row r="98">
          <cell r="A98" t="str">
            <v>3720EY0004-OW</v>
          </cell>
          <cell r="B98" t="str">
            <v>LG-WM</v>
          </cell>
          <cell r="C98">
            <v>0</v>
          </cell>
          <cell r="D98" t="str">
            <v>PANEL 6.0 KG</v>
          </cell>
          <cell r="E98" t="str">
            <v>PANEL 6.0 KG + W. INLET 6 KG</v>
          </cell>
          <cell r="F98" t="str">
            <v>OW</v>
          </cell>
          <cell r="G98" t="str">
            <v>PCS'.</v>
          </cell>
          <cell r="H98" t="str">
            <v>-</v>
          </cell>
          <cell r="I98">
            <v>100</v>
          </cell>
          <cell r="J98">
            <v>3</v>
          </cell>
          <cell r="K98">
            <v>36</v>
          </cell>
          <cell r="L98" t="str">
            <v>ABS.6B27W</v>
          </cell>
          <cell r="M98" t="str">
            <v>B</v>
          </cell>
          <cell r="N98">
            <v>844</v>
          </cell>
          <cell r="O98">
            <v>187</v>
          </cell>
          <cell r="P98">
            <v>12</v>
          </cell>
        </row>
        <row r="99">
          <cell r="A99" t="str">
            <v>3720EY0004-PB</v>
          </cell>
          <cell r="B99" t="str">
            <v>LG-WM</v>
          </cell>
          <cell r="C99">
            <v>0</v>
          </cell>
          <cell r="D99" t="str">
            <v>PANEL 6.0 KG</v>
          </cell>
          <cell r="E99" t="str">
            <v>PANEL 6.0 KG + W. INLET 6 KG</v>
          </cell>
          <cell r="F99" t="str">
            <v>PB</v>
          </cell>
          <cell r="G99" t="str">
            <v>PCS'.</v>
          </cell>
          <cell r="H99" t="str">
            <v>-</v>
          </cell>
          <cell r="I99">
            <v>100</v>
          </cell>
          <cell r="J99">
            <v>3</v>
          </cell>
          <cell r="K99">
            <v>36</v>
          </cell>
          <cell r="L99" t="str">
            <v>ABS.3A48W</v>
          </cell>
          <cell r="M99" t="str">
            <v>B</v>
          </cell>
          <cell r="N99">
            <v>831</v>
          </cell>
          <cell r="O99">
            <v>181</v>
          </cell>
          <cell r="P99">
            <v>12</v>
          </cell>
        </row>
        <row r="100">
          <cell r="A100" t="str">
            <v>3720FY0001-LG</v>
          </cell>
          <cell r="B100" t="str">
            <v>LG-WM</v>
          </cell>
          <cell r="C100">
            <v>0</v>
          </cell>
          <cell r="D100" t="str">
            <v>PANEL 7.0 KG</v>
          </cell>
          <cell r="E100" t="str">
            <v>PANEL 7.0 KG</v>
          </cell>
          <cell r="F100" t="str">
            <v>LG</v>
          </cell>
          <cell r="G100" t="str">
            <v>PCS'.</v>
          </cell>
          <cell r="H100" t="str">
            <v>-</v>
          </cell>
          <cell r="I100">
            <v>85</v>
          </cell>
          <cell r="J100">
            <v>3</v>
          </cell>
          <cell r="K100">
            <v>42.352941176470587</v>
          </cell>
          <cell r="L100" t="str">
            <v>ABS.8B31W</v>
          </cell>
          <cell r="M100" t="str">
            <v>B</v>
          </cell>
          <cell r="N100">
            <v>577</v>
          </cell>
          <cell r="O100">
            <v>133</v>
          </cell>
          <cell r="P100">
            <v>12</v>
          </cell>
        </row>
        <row r="101">
          <cell r="A101" t="str">
            <v>3720FY0001-OW</v>
          </cell>
          <cell r="B101" t="str">
            <v>LG-WM</v>
          </cell>
          <cell r="C101">
            <v>0</v>
          </cell>
          <cell r="D101" t="str">
            <v>PANEL 7.0 KG</v>
          </cell>
          <cell r="E101" t="str">
            <v>PANEL 7.0 KG</v>
          </cell>
          <cell r="F101" t="str">
            <v>OW</v>
          </cell>
          <cell r="G101" t="str">
            <v>PCS'.</v>
          </cell>
          <cell r="H101" t="str">
            <v>-</v>
          </cell>
          <cell r="I101">
            <v>85</v>
          </cell>
          <cell r="J101">
            <v>3</v>
          </cell>
          <cell r="K101">
            <v>42.352941176470587</v>
          </cell>
          <cell r="L101" t="str">
            <v>ABS.6B27W</v>
          </cell>
          <cell r="M101" t="str">
            <v>B</v>
          </cell>
          <cell r="N101">
            <v>593</v>
          </cell>
          <cell r="O101">
            <v>137</v>
          </cell>
          <cell r="P101">
            <v>12</v>
          </cell>
        </row>
        <row r="102">
          <cell r="A102" t="str">
            <v>3720FY0001-PB</v>
          </cell>
          <cell r="B102" t="str">
            <v>LG-WM</v>
          </cell>
          <cell r="C102">
            <v>0</v>
          </cell>
          <cell r="D102" t="str">
            <v>PANEL 7.0 KG</v>
          </cell>
          <cell r="E102" t="str">
            <v>PANEL 7.0 KG</v>
          </cell>
          <cell r="F102" t="str">
            <v>PB</v>
          </cell>
          <cell r="G102" t="str">
            <v>PCS'.</v>
          </cell>
          <cell r="H102" t="str">
            <v>-</v>
          </cell>
          <cell r="I102">
            <v>85</v>
          </cell>
          <cell r="J102">
            <v>3</v>
          </cell>
          <cell r="K102">
            <v>42.352941176470587</v>
          </cell>
          <cell r="L102" t="str">
            <v>ABS.3A48W</v>
          </cell>
          <cell r="M102" t="str">
            <v>B</v>
          </cell>
          <cell r="N102">
            <v>577</v>
          </cell>
          <cell r="O102">
            <v>133</v>
          </cell>
          <cell r="P102">
            <v>12</v>
          </cell>
        </row>
        <row r="103">
          <cell r="A103" t="str">
            <v>3720EY0001-SB</v>
          </cell>
          <cell r="B103" t="str">
            <v>LG-WM</v>
          </cell>
          <cell r="C103">
            <v>0</v>
          </cell>
          <cell r="D103" t="str">
            <v>PANEL 8.0 KG</v>
          </cell>
          <cell r="E103" t="str">
            <v>PANEL 8.0 KG + W. INLET 8 KG</v>
          </cell>
          <cell r="F103" t="str">
            <v>SB</v>
          </cell>
          <cell r="G103" t="str">
            <v>PCS'.</v>
          </cell>
          <cell r="H103" t="str">
            <v>-</v>
          </cell>
          <cell r="I103">
            <v>110</v>
          </cell>
          <cell r="J103">
            <v>2</v>
          </cell>
          <cell r="K103">
            <v>32.727272727272727</v>
          </cell>
          <cell r="L103" t="str">
            <v>ABS.2A1037</v>
          </cell>
          <cell r="M103" t="str">
            <v>B</v>
          </cell>
          <cell r="N103">
            <v>706</v>
          </cell>
          <cell r="O103">
            <v>87</v>
          </cell>
          <cell r="P103">
            <v>12</v>
          </cell>
        </row>
        <row r="104">
          <cell r="A104" t="str">
            <v>3720EY0001-LG</v>
          </cell>
          <cell r="B104" t="str">
            <v>LG-WM</v>
          </cell>
          <cell r="C104">
            <v>42</v>
          </cell>
          <cell r="D104" t="str">
            <v>PANEL 8.0 KG</v>
          </cell>
          <cell r="E104" t="str">
            <v>PANEL 8.0 KG + W. INLET 8 KG</v>
          </cell>
          <cell r="F104" t="str">
            <v>LG</v>
          </cell>
          <cell r="G104" t="str">
            <v>PCS'.</v>
          </cell>
          <cell r="H104" t="str">
            <v>-</v>
          </cell>
          <cell r="I104">
            <v>110</v>
          </cell>
          <cell r="J104">
            <v>2</v>
          </cell>
          <cell r="K104">
            <v>32.727272727272727</v>
          </cell>
          <cell r="L104" t="str">
            <v>ABS.8B31W</v>
          </cell>
          <cell r="M104" t="str">
            <v>B</v>
          </cell>
          <cell r="N104">
            <v>706</v>
          </cell>
          <cell r="O104">
            <v>87</v>
          </cell>
          <cell r="P104">
            <v>12</v>
          </cell>
        </row>
        <row r="105">
          <cell r="A105" t="str">
            <v>3720EY0001-OW</v>
          </cell>
          <cell r="B105" t="str">
            <v>LG-WM</v>
          </cell>
          <cell r="C105">
            <v>260</v>
          </cell>
          <cell r="D105" t="str">
            <v>PANEL 8.0 KG</v>
          </cell>
          <cell r="E105" t="str">
            <v>PANEL 8.0 KG + W. INLET 8 KG</v>
          </cell>
          <cell r="F105" t="str">
            <v>OW</v>
          </cell>
          <cell r="G105" t="str">
            <v>PCS'.</v>
          </cell>
          <cell r="H105" t="str">
            <v>-</v>
          </cell>
          <cell r="I105">
            <v>110</v>
          </cell>
          <cell r="J105">
            <v>2</v>
          </cell>
          <cell r="K105">
            <v>32.727272727272727</v>
          </cell>
          <cell r="L105" t="str">
            <v>ABS.6B27W</v>
          </cell>
          <cell r="M105" t="str">
            <v>B</v>
          </cell>
          <cell r="N105">
            <v>730</v>
          </cell>
          <cell r="O105">
            <v>93</v>
          </cell>
          <cell r="P105">
            <v>12</v>
          </cell>
        </row>
        <row r="106">
          <cell r="A106" t="str">
            <v>3720EY0001-PB</v>
          </cell>
          <cell r="B106" t="str">
            <v>LG-WM</v>
          </cell>
          <cell r="C106">
            <v>0</v>
          </cell>
          <cell r="D106" t="str">
            <v>PANEL 8.0 KG</v>
          </cell>
          <cell r="E106" t="str">
            <v>PANEL 8.0 KG + W. INLET 8 KG</v>
          </cell>
          <cell r="F106" t="str">
            <v>PB</v>
          </cell>
          <cell r="G106" t="str">
            <v>PCS'.</v>
          </cell>
          <cell r="H106" t="str">
            <v>-</v>
          </cell>
          <cell r="I106">
            <v>110</v>
          </cell>
          <cell r="J106">
            <v>2</v>
          </cell>
          <cell r="K106">
            <v>32.727272727272727</v>
          </cell>
          <cell r="L106" t="str">
            <v>ABS.3A48W</v>
          </cell>
          <cell r="M106" t="str">
            <v>B</v>
          </cell>
          <cell r="N106">
            <v>706</v>
          </cell>
          <cell r="O106">
            <v>87</v>
          </cell>
          <cell r="P106">
            <v>12</v>
          </cell>
        </row>
        <row r="107">
          <cell r="A107" t="str">
            <v>3806EY0001-CB</v>
          </cell>
          <cell r="B107" t="str">
            <v>LG-WM</v>
          </cell>
          <cell r="C107">
            <v>248</v>
          </cell>
          <cell r="D107" t="str">
            <v>PANEL DECO  (HIGH) 10.2 KG</v>
          </cell>
          <cell r="E107" t="str">
            <v>PANEL DECO (HIGH) 10.2 KG</v>
          </cell>
          <cell r="F107" t="str">
            <v>CB</v>
          </cell>
          <cell r="G107" t="str">
            <v>PCS'.</v>
          </cell>
          <cell r="H107" t="str">
            <v>-</v>
          </cell>
          <cell r="I107">
            <v>72</v>
          </cell>
          <cell r="J107">
            <v>1</v>
          </cell>
          <cell r="K107">
            <v>50</v>
          </cell>
          <cell r="L107" t="str">
            <v>ABS.2A8320</v>
          </cell>
          <cell r="M107" t="str">
            <v>D</v>
          </cell>
          <cell r="N107">
            <v>290</v>
          </cell>
          <cell r="O107">
            <v>62</v>
          </cell>
          <cell r="P107">
            <v>10</v>
          </cell>
        </row>
        <row r="108">
          <cell r="A108" t="str">
            <v>3806EY0001-EG</v>
          </cell>
          <cell r="B108" t="str">
            <v>LG-WM</v>
          </cell>
          <cell r="C108">
            <v>0</v>
          </cell>
          <cell r="D108" t="str">
            <v>PANEL DECO  (HIGH) 10.2 KG</v>
          </cell>
          <cell r="E108" t="str">
            <v>PANEL DECO (HIGH) 10.2 KG</v>
          </cell>
          <cell r="F108" t="str">
            <v>EG</v>
          </cell>
          <cell r="G108" t="str">
            <v>PCS'.</v>
          </cell>
          <cell r="H108" t="str">
            <v>-</v>
          </cell>
          <cell r="I108">
            <v>72</v>
          </cell>
          <cell r="J108">
            <v>1</v>
          </cell>
          <cell r="K108">
            <v>50</v>
          </cell>
          <cell r="L108" t="str">
            <v>ABS.7A8232</v>
          </cell>
          <cell r="M108" t="str">
            <v>D</v>
          </cell>
          <cell r="N108">
            <v>290</v>
          </cell>
          <cell r="O108">
            <v>62</v>
          </cell>
          <cell r="P108">
            <v>10</v>
          </cell>
        </row>
        <row r="109">
          <cell r="A109" t="str">
            <v>3806EY0001-SL</v>
          </cell>
          <cell r="B109" t="str">
            <v>LG-WM</v>
          </cell>
          <cell r="C109">
            <v>124</v>
          </cell>
          <cell r="D109" t="str">
            <v>PANEL DECO  (HIGH) 10.2 KG</v>
          </cell>
          <cell r="E109" t="str">
            <v>PANEL DECO (HIGH) 10.2 KG</v>
          </cell>
          <cell r="F109" t="str">
            <v>SL</v>
          </cell>
          <cell r="G109" t="str">
            <v>PCS'.</v>
          </cell>
          <cell r="H109" t="str">
            <v>-</v>
          </cell>
          <cell r="I109">
            <v>72</v>
          </cell>
          <cell r="J109">
            <v>1</v>
          </cell>
          <cell r="K109">
            <v>50</v>
          </cell>
          <cell r="L109" t="str">
            <v>ABS.9A8269</v>
          </cell>
          <cell r="M109" t="str">
            <v>D</v>
          </cell>
          <cell r="N109">
            <v>290</v>
          </cell>
          <cell r="O109">
            <v>62</v>
          </cell>
          <cell r="P109">
            <v>10</v>
          </cell>
        </row>
        <row r="110">
          <cell r="A110" t="str">
            <v>3806EY0001-GY</v>
          </cell>
          <cell r="B110" t="str">
            <v>LG-WM</v>
          </cell>
          <cell r="C110">
            <v>0</v>
          </cell>
          <cell r="D110" t="str">
            <v>PANEL DECO  (HIGH) 10.2 KG</v>
          </cell>
          <cell r="E110" t="str">
            <v>PANEL DECO (HIGH) 10.2 KG</v>
          </cell>
          <cell r="F110" t="str">
            <v>GY</v>
          </cell>
          <cell r="G110" t="str">
            <v>PCS'.</v>
          </cell>
          <cell r="H110" t="str">
            <v>-</v>
          </cell>
          <cell r="I110">
            <v>72</v>
          </cell>
          <cell r="J110">
            <v>1</v>
          </cell>
          <cell r="K110">
            <v>50</v>
          </cell>
          <cell r="L110" t="str">
            <v>ABS.9A1078</v>
          </cell>
          <cell r="M110" t="str">
            <v>E</v>
          </cell>
          <cell r="N110">
            <v>290</v>
          </cell>
          <cell r="O110">
            <v>62</v>
          </cell>
          <cell r="P110">
            <v>10</v>
          </cell>
        </row>
        <row r="111">
          <cell r="A111" t="str">
            <v>3806EY0001-BL</v>
          </cell>
          <cell r="B111" t="str">
            <v>LG-WM</v>
          </cell>
          <cell r="C111">
            <v>0</v>
          </cell>
          <cell r="D111" t="str">
            <v>PANEL DECO  (HIGH) 10.2 KG</v>
          </cell>
          <cell r="E111" t="str">
            <v>PANEL DECO (HIGH) 10.2 KG</v>
          </cell>
          <cell r="F111" t="str">
            <v>BL</v>
          </cell>
          <cell r="G111" t="str">
            <v>PCS'.</v>
          </cell>
          <cell r="H111" t="str">
            <v>-</v>
          </cell>
          <cell r="I111">
            <v>72</v>
          </cell>
          <cell r="J111">
            <v>1</v>
          </cell>
          <cell r="K111">
            <v>50</v>
          </cell>
          <cell r="L111" t="str">
            <v>ABS.1A65W</v>
          </cell>
          <cell r="M111" t="str">
            <v>E</v>
          </cell>
          <cell r="N111">
            <v>290</v>
          </cell>
          <cell r="O111">
            <v>62</v>
          </cell>
          <cell r="P111">
            <v>10</v>
          </cell>
        </row>
        <row r="112">
          <cell r="A112" t="str">
            <v>3806EY0001-GR</v>
          </cell>
          <cell r="B112" t="str">
            <v>LG-WM</v>
          </cell>
          <cell r="C112">
            <v>0</v>
          </cell>
          <cell r="D112" t="str">
            <v>PANEL DECO  (HIGH) 10.2 KG</v>
          </cell>
          <cell r="E112" t="str">
            <v>PANEL DECO (HIGH) 10.2 KG</v>
          </cell>
          <cell r="F112" t="str">
            <v>GR</v>
          </cell>
          <cell r="G112" t="str">
            <v>PCS'.</v>
          </cell>
          <cell r="H112" t="str">
            <v>-</v>
          </cell>
          <cell r="I112">
            <v>72</v>
          </cell>
          <cell r="J112">
            <v>1</v>
          </cell>
          <cell r="K112">
            <v>50</v>
          </cell>
          <cell r="L112" t="str">
            <v>ABS.2A38W</v>
          </cell>
          <cell r="M112" t="str">
            <v>E</v>
          </cell>
          <cell r="N112">
            <v>280</v>
          </cell>
          <cell r="O112">
            <v>54</v>
          </cell>
          <cell r="P112">
            <v>10</v>
          </cell>
        </row>
        <row r="113">
          <cell r="A113" t="str">
            <v>3806EY0002-CB</v>
          </cell>
          <cell r="B113" t="str">
            <v>LG-WM</v>
          </cell>
          <cell r="C113">
            <v>248</v>
          </cell>
          <cell r="D113" t="str">
            <v>PANEL DECO (LOW) 10.2 KG</v>
          </cell>
          <cell r="E113" t="str">
            <v>PANEL DECO (LOW) 10.2 KG</v>
          </cell>
          <cell r="F113" t="str">
            <v>CB</v>
          </cell>
          <cell r="G113" t="str">
            <v>PCS'.</v>
          </cell>
          <cell r="H113" t="str">
            <v>-</v>
          </cell>
          <cell r="I113">
            <v>72</v>
          </cell>
          <cell r="J113">
            <v>1</v>
          </cell>
          <cell r="K113">
            <v>50</v>
          </cell>
          <cell r="L113" t="str">
            <v>ABS.2A8320-A11/1</v>
          </cell>
          <cell r="M113" t="str">
            <v>D</v>
          </cell>
          <cell r="N113">
            <v>290</v>
          </cell>
          <cell r="O113">
            <v>62</v>
          </cell>
          <cell r="P113">
            <v>10</v>
          </cell>
        </row>
        <row r="114">
          <cell r="A114" t="str">
            <v>3806EY0002-EG</v>
          </cell>
          <cell r="B114" t="str">
            <v>LG-WM</v>
          </cell>
          <cell r="C114">
            <v>0</v>
          </cell>
          <cell r="D114" t="str">
            <v>PANEL DECO (LOW) 10.2 KG</v>
          </cell>
          <cell r="E114" t="str">
            <v>PANEL DECO (LOW) 10.2 KG</v>
          </cell>
          <cell r="F114" t="str">
            <v>EG</v>
          </cell>
          <cell r="G114" t="str">
            <v>PCS'.</v>
          </cell>
          <cell r="H114" t="str">
            <v>-</v>
          </cell>
          <cell r="I114">
            <v>72</v>
          </cell>
          <cell r="J114">
            <v>1</v>
          </cell>
          <cell r="K114">
            <v>50</v>
          </cell>
          <cell r="L114" t="str">
            <v>ABS.7A8232-A11/1</v>
          </cell>
          <cell r="M114" t="str">
            <v>D</v>
          </cell>
          <cell r="N114">
            <v>290</v>
          </cell>
          <cell r="O114">
            <v>62</v>
          </cell>
          <cell r="P114">
            <v>10</v>
          </cell>
        </row>
        <row r="115">
          <cell r="A115" t="str">
            <v>3806EY0002-OW</v>
          </cell>
          <cell r="B115" t="str">
            <v>LG-WM</v>
          </cell>
          <cell r="C115">
            <v>0</v>
          </cell>
          <cell r="D115" t="str">
            <v>PANEL DECO (LOW) 10.2 KG</v>
          </cell>
          <cell r="E115" t="str">
            <v>PANEL DECO (LOW) 10.2 KG</v>
          </cell>
          <cell r="F115" t="str">
            <v>OW</v>
          </cell>
          <cell r="G115" t="str">
            <v>PCS'.</v>
          </cell>
          <cell r="H115" t="str">
            <v>-</v>
          </cell>
          <cell r="I115">
            <v>72</v>
          </cell>
          <cell r="J115">
            <v>1</v>
          </cell>
          <cell r="K115">
            <v>50</v>
          </cell>
          <cell r="L115" t="str">
            <v>ABS.6B27W</v>
          </cell>
          <cell r="M115" t="str">
            <v>E</v>
          </cell>
          <cell r="N115">
            <v>288</v>
          </cell>
          <cell r="O115">
            <v>62</v>
          </cell>
          <cell r="P115">
            <v>10</v>
          </cell>
        </row>
        <row r="116">
          <cell r="A116" t="str">
            <v>3806EY0002-SL</v>
          </cell>
          <cell r="B116" t="str">
            <v>LG-WM</v>
          </cell>
          <cell r="C116">
            <v>1084</v>
          </cell>
          <cell r="D116" t="str">
            <v>PANEL DECO (LOW) 10.2 KG</v>
          </cell>
          <cell r="E116" t="str">
            <v>PANEL DECO (LOW) 10.2 KG</v>
          </cell>
          <cell r="F116" t="str">
            <v>SL</v>
          </cell>
          <cell r="G116" t="str">
            <v>PCS'.</v>
          </cell>
          <cell r="H116" t="str">
            <v>-</v>
          </cell>
          <cell r="I116">
            <v>72</v>
          </cell>
          <cell r="J116">
            <v>1</v>
          </cell>
          <cell r="K116">
            <v>50</v>
          </cell>
          <cell r="L116" t="str">
            <v>ABS.9A8269-A11/1</v>
          </cell>
          <cell r="M116" t="str">
            <v>D</v>
          </cell>
          <cell r="N116">
            <v>290</v>
          </cell>
          <cell r="O116">
            <v>62</v>
          </cell>
          <cell r="P116">
            <v>10</v>
          </cell>
        </row>
        <row r="117">
          <cell r="A117" t="str">
            <v>3806EY0002-GY</v>
          </cell>
          <cell r="B117" t="str">
            <v>LG-WM</v>
          </cell>
          <cell r="C117">
            <v>1488</v>
          </cell>
          <cell r="D117" t="str">
            <v>PANEL DECO (LOW) 10.2 KG</v>
          </cell>
          <cell r="E117" t="str">
            <v>PANEL DECO (LOW) 10.2 KG</v>
          </cell>
          <cell r="F117" t="str">
            <v>GY</v>
          </cell>
          <cell r="G117" t="str">
            <v>PCS'.</v>
          </cell>
          <cell r="H117" t="str">
            <v>-</v>
          </cell>
          <cell r="I117">
            <v>72</v>
          </cell>
          <cell r="J117">
            <v>1</v>
          </cell>
          <cell r="K117">
            <v>50</v>
          </cell>
          <cell r="L117" t="str">
            <v>ABS.9A1078</v>
          </cell>
          <cell r="M117" t="str">
            <v>E</v>
          </cell>
          <cell r="N117">
            <v>274</v>
          </cell>
          <cell r="O117">
            <v>62</v>
          </cell>
          <cell r="P117">
            <v>10</v>
          </cell>
        </row>
        <row r="118">
          <cell r="A118" t="str">
            <v>3806EY3003A</v>
          </cell>
          <cell r="B118" t="str">
            <v>LG-WM</v>
          </cell>
          <cell r="C118">
            <v>5280</v>
          </cell>
          <cell r="D118" t="str">
            <v>PANEL DECO- RING (CAV.2)</v>
          </cell>
          <cell r="E118" t="str">
            <v>PANEL DECO- RING</v>
          </cell>
          <cell r="F118" t="str">
            <v>NAT</v>
          </cell>
          <cell r="G118" t="str">
            <v>PCS'.</v>
          </cell>
          <cell r="H118" t="str">
            <v>-</v>
          </cell>
          <cell r="I118">
            <v>21</v>
          </cell>
          <cell r="J118">
            <v>1</v>
          </cell>
          <cell r="K118">
            <v>171.42857142857142</v>
          </cell>
          <cell r="L118" t="str">
            <v>ACR</v>
          </cell>
          <cell r="M118" t="str">
            <v>E</v>
          </cell>
          <cell r="N118">
            <v>13.6</v>
          </cell>
          <cell r="O118">
            <v>2.5</v>
          </cell>
          <cell r="P118">
            <v>5</v>
          </cell>
        </row>
        <row r="119">
          <cell r="A119" t="str">
            <v>3806EY0005-CB</v>
          </cell>
          <cell r="B119" t="str">
            <v>LG-WM</v>
          </cell>
          <cell r="C119">
            <v>5329</v>
          </cell>
          <cell r="D119" t="str">
            <v>PANEL DECO WP-1250Q</v>
          </cell>
          <cell r="E119" t="str">
            <v>PANEL DECO WP-1250Q</v>
          </cell>
          <cell r="F119" t="str">
            <v>CB</v>
          </cell>
          <cell r="G119" t="str">
            <v>PCS'.</v>
          </cell>
          <cell r="H119" t="str">
            <v>-</v>
          </cell>
          <cell r="I119">
            <v>70</v>
          </cell>
          <cell r="J119">
            <v>1</v>
          </cell>
          <cell r="K119">
            <v>51.428571428571431</v>
          </cell>
          <cell r="L119" t="str">
            <v>ABS.2A8320</v>
          </cell>
          <cell r="M119" t="str">
            <v>D</v>
          </cell>
          <cell r="N119">
            <v>262</v>
          </cell>
          <cell r="O119">
            <v>63</v>
          </cell>
          <cell r="P119">
            <v>10</v>
          </cell>
        </row>
        <row r="120">
          <cell r="A120" t="str">
            <v>3806EY0005-EG</v>
          </cell>
          <cell r="B120" t="str">
            <v>LG-WM</v>
          </cell>
          <cell r="C120">
            <v>1000</v>
          </cell>
          <cell r="D120" t="str">
            <v>PANEL DECO WP-1250Q</v>
          </cell>
          <cell r="E120" t="str">
            <v>PANEL DECO WP-1250Q</v>
          </cell>
          <cell r="F120" t="str">
            <v>EG</v>
          </cell>
          <cell r="G120" t="str">
            <v>PCS'.</v>
          </cell>
          <cell r="H120" t="str">
            <v>-</v>
          </cell>
          <cell r="I120">
            <v>70</v>
          </cell>
          <cell r="J120">
            <v>1</v>
          </cell>
          <cell r="K120">
            <v>51.428571428571431</v>
          </cell>
          <cell r="L120" t="str">
            <v>ABS.7A8232</v>
          </cell>
          <cell r="M120" t="str">
            <v>D</v>
          </cell>
          <cell r="N120">
            <v>262</v>
          </cell>
          <cell r="O120">
            <v>63</v>
          </cell>
          <cell r="P120">
            <v>10</v>
          </cell>
        </row>
        <row r="121">
          <cell r="A121" t="str">
            <v>3806EY0005-OW</v>
          </cell>
          <cell r="B121" t="str">
            <v>LG-WM</v>
          </cell>
          <cell r="C121">
            <v>1820</v>
          </cell>
          <cell r="D121" t="str">
            <v>PANEL DECO WP-1250Q</v>
          </cell>
          <cell r="E121" t="str">
            <v>PANEL DECO WP-1250Q</v>
          </cell>
          <cell r="F121" t="str">
            <v>OW</v>
          </cell>
          <cell r="G121" t="str">
            <v>PCS'.</v>
          </cell>
          <cell r="H121" t="str">
            <v>-</v>
          </cell>
          <cell r="I121">
            <v>70</v>
          </cell>
          <cell r="J121">
            <v>1</v>
          </cell>
          <cell r="K121">
            <v>51.428571428571431</v>
          </cell>
          <cell r="L121" t="str">
            <v>ABS.6B27W</v>
          </cell>
          <cell r="M121" t="str">
            <v>E</v>
          </cell>
          <cell r="N121">
            <v>252</v>
          </cell>
          <cell r="O121">
            <v>60</v>
          </cell>
          <cell r="P121">
            <v>10</v>
          </cell>
        </row>
        <row r="122">
          <cell r="A122" t="str">
            <v>3806EY0005-SL</v>
          </cell>
          <cell r="B122" t="str">
            <v>LG-WM</v>
          </cell>
          <cell r="C122">
            <v>2201</v>
          </cell>
          <cell r="D122" t="str">
            <v>PANEL DECO WP-1250Q</v>
          </cell>
          <cell r="E122" t="str">
            <v>PANEL DECO WP-1250Q</v>
          </cell>
          <cell r="F122" t="str">
            <v>SL</v>
          </cell>
          <cell r="G122" t="str">
            <v>PCS'.</v>
          </cell>
          <cell r="H122" t="str">
            <v>-</v>
          </cell>
          <cell r="I122">
            <v>70</v>
          </cell>
          <cell r="J122">
            <v>1</v>
          </cell>
          <cell r="K122">
            <v>51.428571428571431</v>
          </cell>
          <cell r="L122" t="str">
            <v>ABS.9A8269</v>
          </cell>
          <cell r="M122" t="str">
            <v>D</v>
          </cell>
          <cell r="N122">
            <v>262</v>
          </cell>
          <cell r="O122">
            <v>63</v>
          </cell>
          <cell r="P122">
            <v>10</v>
          </cell>
        </row>
        <row r="123">
          <cell r="A123" t="str">
            <v>3806EY0005-BL</v>
          </cell>
          <cell r="B123" t="str">
            <v>LG-WM</v>
          </cell>
          <cell r="C123">
            <v>715</v>
          </cell>
          <cell r="D123" t="str">
            <v>PANEL DECO WP-1250Q</v>
          </cell>
          <cell r="E123" t="str">
            <v>PANEL DECO WP-1250Q</v>
          </cell>
          <cell r="F123" t="str">
            <v>BL</v>
          </cell>
          <cell r="G123" t="str">
            <v>PCS'.</v>
          </cell>
          <cell r="H123" t="str">
            <v>-</v>
          </cell>
          <cell r="I123">
            <v>70</v>
          </cell>
          <cell r="J123">
            <v>1</v>
          </cell>
          <cell r="K123">
            <v>51.428571428571431</v>
          </cell>
          <cell r="L123" t="str">
            <v>ABS.1A65W</v>
          </cell>
          <cell r="M123" t="str">
            <v>E</v>
          </cell>
          <cell r="N123">
            <v>245</v>
          </cell>
          <cell r="O123">
            <v>63</v>
          </cell>
          <cell r="P123">
            <v>10</v>
          </cell>
        </row>
        <row r="124">
          <cell r="A124" t="str">
            <v>3806EY1007-CB</v>
          </cell>
          <cell r="B124" t="str">
            <v>LG-WM</v>
          </cell>
          <cell r="C124">
            <v>432</v>
          </cell>
          <cell r="D124" t="str">
            <v>PANEL DECO WP-970Q</v>
          </cell>
          <cell r="E124" t="str">
            <v>PANEL DECO WP-970Q</v>
          </cell>
          <cell r="F124" t="str">
            <v>CB</v>
          </cell>
          <cell r="G124" t="str">
            <v>PCS'.</v>
          </cell>
          <cell r="H124" t="str">
            <v>-</v>
          </cell>
          <cell r="I124">
            <v>70</v>
          </cell>
          <cell r="J124">
            <v>1</v>
          </cell>
          <cell r="K124">
            <v>51.428571428571431</v>
          </cell>
          <cell r="L124" t="str">
            <v>ABS.2A8320-A11/1</v>
          </cell>
          <cell r="M124" t="str">
            <v>D</v>
          </cell>
          <cell r="N124">
            <v>248</v>
          </cell>
          <cell r="O124">
            <v>64</v>
          </cell>
          <cell r="P124">
            <v>10</v>
          </cell>
        </row>
        <row r="125">
          <cell r="A125" t="str">
            <v>3806EY1007-EG</v>
          </cell>
          <cell r="B125" t="str">
            <v>LG-WM</v>
          </cell>
          <cell r="C125">
            <v>0</v>
          </cell>
          <cell r="D125" t="str">
            <v>PANEL DECO WP-970Q</v>
          </cell>
          <cell r="E125" t="str">
            <v>PANEL DECO WP-970Q</v>
          </cell>
          <cell r="F125" t="str">
            <v>EG</v>
          </cell>
          <cell r="G125" t="str">
            <v>PCS'.</v>
          </cell>
          <cell r="H125" t="str">
            <v>-</v>
          </cell>
          <cell r="I125">
            <v>70</v>
          </cell>
          <cell r="J125">
            <v>1</v>
          </cell>
          <cell r="K125">
            <v>51.428571428571431</v>
          </cell>
          <cell r="L125" t="str">
            <v>ABS.7A8232-A11/1</v>
          </cell>
          <cell r="M125" t="str">
            <v>D</v>
          </cell>
          <cell r="N125">
            <v>248</v>
          </cell>
          <cell r="O125">
            <v>64</v>
          </cell>
          <cell r="P125">
            <v>10</v>
          </cell>
        </row>
        <row r="126">
          <cell r="A126" t="str">
            <v>3806EY1007-SL</v>
          </cell>
          <cell r="B126" t="str">
            <v>LG-WM</v>
          </cell>
          <cell r="C126">
            <v>3738</v>
          </cell>
          <cell r="D126" t="str">
            <v>PANEL DECO WP-970Q</v>
          </cell>
          <cell r="E126" t="str">
            <v>PANEL DECO WP-970Q</v>
          </cell>
          <cell r="F126" t="str">
            <v>SL</v>
          </cell>
          <cell r="G126" t="str">
            <v>PCS'.</v>
          </cell>
          <cell r="H126" t="str">
            <v>-</v>
          </cell>
          <cell r="I126">
            <v>70</v>
          </cell>
          <cell r="J126">
            <v>1</v>
          </cell>
          <cell r="K126">
            <v>51.428571428571431</v>
          </cell>
          <cell r="L126" t="str">
            <v>ABS.9A8269-A11/1</v>
          </cell>
          <cell r="M126" t="str">
            <v>D</v>
          </cell>
          <cell r="N126">
            <v>248</v>
          </cell>
          <cell r="O126">
            <v>64</v>
          </cell>
          <cell r="P126">
            <v>10</v>
          </cell>
        </row>
        <row r="127">
          <cell r="A127" t="str">
            <v>3806EY1007-GR</v>
          </cell>
          <cell r="B127" t="str">
            <v>LG-WM</v>
          </cell>
          <cell r="C127">
            <v>3700</v>
          </cell>
          <cell r="D127" t="str">
            <v>PANEL DECO WP-970Q</v>
          </cell>
          <cell r="E127" t="str">
            <v>PANEL DECO WP-970Q</v>
          </cell>
          <cell r="F127" t="str">
            <v>GR</v>
          </cell>
          <cell r="G127" t="str">
            <v>PCS'.</v>
          </cell>
          <cell r="H127" t="str">
            <v>-</v>
          </cell>
          <cell r="I127">
            <v>70</v>
          </cell>
          <cell r="J127">
            <v>1</v>
          </cell>
          <cell r="K127">
            <v>51.428571428571431</v>
          </cell>
          <cell r="L127" t="str">
            <v>ABS.2A38W</v>
          </cell>
          <cell r="M127" t="str">
            <v>E</v>
          </cell>
          <cell r="N127">
            <v>235</v>
          </cell>
          <cell r="O127">
            <v>64</v>
          </cell>
          <cell r="P127">
            <v>10</v>
          </cell>
        </row>
        <row r="128">
          <cell r="A128" t="str">
            <v>3806EY1007-BL</v>
          </cell>
          <cell r="B128" t="str">
            <v>LG-WM</v>
          </cell>
          <cell r="C128">
            <v>1584</v>
          </cell>
          <cell r="D128" t="str">
            <v>PANEL DECO WP-970Q</v>
          </cell>
          <cell r="E128" t="str">
            <v>PANEL DECO WP-970Q</v>
          </cell>
          <cell r="F128" t="str">
            <v>BL</v>
          </cell>
          <cell r="G128" t="str">
            <v>PCS'.</v>
          </cell>
          <cell r="H128" t="str">
            <v>-</v>
          </cell>
          <cell r="I128">
            <v>70</v>
          </cell>
          <cell r="J128">
            <v>1</v>
          </cell>
          <cell r="K128">
            <v>51.428571428571431</v>
          </cell>
          <cell r="L128" t="str">
            <v>ABS.1A65W</v>
          </cell>
          <cell r="M128" t="str">
            <v>E</v>
          </cell>
          <cell r="N128">
            <v>237</v>
          </cell>
          <cell r="O128">
            <v>64</v>
          </cell>
          <cell r="P128">
            <v>10</v>
          </cell>
        </row>
        <row r="129">
          <cell r="A129" t="str">
            <v>3806EY1007-GY</v>
          </cell>
          <cell r="B129" t="str">
            <v>LG-WM</v>
          </cell>
          <cell r="C129">
            <v>287</v>
          </cell>
          <cell r="D129" t="str">
            <v>PANEL DECO WP-970Q</v>
          </cell>
          <cell r="E129" t="str">
            <v>PANEL DECO WP-970Q</v>
          </cell>
          <cell r="F129" t="str">
            <v>GY</v>
          </cell>
          <cell r="G129" t="str">
            <v>PCS'.</v>
          </cell>
          <cell r="H129" t="str">
            <v>-</v>
          </cell>
          <cell r="I129">
            <v>70</v>
          </cell>
          <cell r="J129">
            <v>1</v>
          </cell>
          <cell r="K129">
            <v>51.428571428571431</v>
          </cell>
          <cell r="L129" t="str">
            <v>ABS.9A1078</v>
          </cell>
          <cell r="M129" t="str">
            <v>E</v>
          </cell>
          <cell r="N129">
            <v>237</v>
          </cell>
          <cell r="O129">
            <v>64</v>
          </cell>
          <cell r="P129">
            <v>10</v>
          </cell>
        </row>
        <row r="130">
          <cell r="A130" t="str">
            <v>3720EY0010-SB</v>
          </cell>
          <cell r="B130" t="str">
            <v>LG-WM</v>
          </cell>
          <cell r="C130">
            <v>0</v>
          </cell>
          <cell r="D130" t="str">
            <v>PANEL WP-1250Q</v>
          </cell>
          <cell r="E130" t="str">
            <v>PANEL WP-1250Q</v>
          </cell>
          <cell r="F130" t="str">
            <v>SB</v>
          </cell>
          <cell r="G130" t="str">
            <v>PCS'.</v>
          </cell>
          <cell r="H130" t="str">
            <v>-</v>
          </cell>
          <cell r="I130">
            <v>72</v>
          </cell>
          <cell r="J130">
            <v>3</v>
          </cell>
          <cell r="K130">
            <v>50</v>
          </cell>
          <cell r="L130" t="str">
            <v>ABS.2A1037</v>
          </cell>
          <cell r="M130" t="str">
            <v>B</v>
          </cell>
          <cell r="N130">
            <v>760</v>
          </cell>
          <cell r="O130">
            <v>95</v>
          </cell>
          <cell r="P130">
            <v>12</v>
          </cell>
        </row>
        <row r="131">
          <cell r="A131" t="str">
            <v>3720EY0010-LG</v>
          </cell>
          <cell r="B131" t="str">
            <v>LG-WM</v>
          </cell>
          <cell r="C131">
            <v>1520</v>
          </cell>
          <cell r="D131" t="str">
            <v>PANEL WP-1250Q</v>
          </cell>
          <cell r="E131" t="str">
            <v>PANEL WP-1250Q</v>
          </cell>
          <cell r="F131" t="str">
            <v>LG</v>
          </cell>
          <cell r="G131" t="str">
            <v>PCS'.</v>
          </cell>
          <cell r="H131" t="str">
            <v>-</v>
          </cell>
          <cell r="I131">
            <v>72</v>
          </cell>
          <cell r="J131">
            <v>3</v>
          </cell>
          <cell r="K131">
            <v>50</v>
          </cell>
          <cell r="L131" t="str">
            <v>ABS.8B31W</v>
          </cell>
          <cell r="M131" t="str">
            <v>B</v>
          </cell>
          <cell r="N131">
            <v>760</v>
          </cell>
          <cell r="O131">
            <v>95</v>
          </cell>
          <cell r="P131">
            <v>12</v>
          </cell>
        </row>
        <row r="132">
          <cell r="A132" t="str">
            <v>3720EY0010-OW</v>
          </cell>
          <cell r="B132" t="str">
            <v>LG-WM</v>
          </cell>
          <cell r="C132">
            <v>9545</v>
          </cell>
          <cell r="D132" t="str">
            <v>PANEL WP-1250Q</v>
          </cell>
          <cell r="E132" t="str">
            <v>PANEL WP-1250Q</v>
          </cell>
          <cell r="F132" t="str">
            <v>OW</v>
          </cell>
          <cell r="G132" t="str">
            <v>PCS'.</v>
          </cell>
          <cell r="H132" t="str">
            <v>-</v>
          </cell>
          <cell r="I132">
            <v>72</v>
          </cell>
          <cell r="J132">
            <v>3</v>
          </cell>
          <cell r="K132">
            <v>50</v>
          </cell>
          <cell r="L132" t="str">
            <v>ABS.6B27W</v>
          </cell>
          <cell r="M132" t="str">
            <v>B</v>
          </cell>
          <cell r="N132">
            <v>765</v>
          </cell>
          <cell r="O132">
            <v>96</v>
          </cell>
          <cell r="P132">
            <v>12</v>
          </cell>
        </row>
        <row r="133">
          <cell r="A133" t="str">
            <v>3720EY0010-PB</v>
          </cell>
          <cell r="B133" t="str">
            <v>LG-WM</v>
          </cell>
          <cell r="C133">
            <v>0</v>
          </cell>
          <cell r="D133" t="str">
            <v>PANEL WP-1250Q</v>
          </cell>
          <cell r="E133" t="str">
            <v>PANEL WP-1250Q</v>
          </cell>
          <cell r="F133" t="str">
            <v>PB</v>
          </cell>
          <cell r="G133" t="str">
            <v>PCS'.</v>
          </cell>
          <cell r="H133" t="str">
            <v>-</v>
          </cell>
          <cell r="I133">
            <v>72</v>
          </cell>
          <cell r="J133">
            <v>3</v>
          </cell>
          <cell r="K133">
            <v>50</v>
          </cell>
          <cell r="L133" t="str">
            <v>ABS.3A48W</v>
          </cell>
          <cell r="M133" t="str">
            <v>B</v>
          </cell>
          <cell r="N133">
            <v>760</v>
          </cell>
          <cell r="O133">
            <v>95</v>
          </cell>
          <cell r="P133">
            <v>12</v>
          </cell>
        </row>
        <row r="134">
          <cell r="A134" t="str">
            <v>3720EY0007A-LG</v>
          </cell>
          <cell r="B134" t="str">
            <v>LG-WM</v>
          </cell>
          <cell r="C134">
            <v>220</v>
          </cell>
          <cell r="D134" t="str">
            <v>PANEL WP-620Q CHAIYO(3.8KG)</v>
          </cell>
          <cell r="E134" t="str">
            <v>PANEL WP-620Q CHAIYO(3.8KG)</v>
          </cell>
          <cell r="F134" t="str">
            <v>LG</v>
          </cell>
          <cell r="G134" t="str">
            <v>PCS'.</v>
          </cell>
          <cell r="H134" t="str">
            <v>-</v>
          </cell>
          <cell r="I134">
            <v>85</v>
          </cell>
          <cell r="J134">
            <v>3</v>
          </cell>
          <cell r="K134">
            <v>42.352941176470587</v>
          </cell>
          <cell r="L134" t="str">
            <v>ABS.8B31W</v>
          </cell>
          <cell r="M134" t="str">
            <v>B</v>
          </cell>
          <cell r="N134">
            <v>620</v>
          </cell>
          <cell r="O134">
            <v>80</v>
          </cell>
          <cell r="P134">
            <v>12</v>
          </cell>
        </row>
        <row r="135">
          <cell r="A135" t="str">
            <v>3720EY0007A-OW</v>
          </cell>
          <cell r="B135" t="str">
            <v>LG-WM</v>
          </cell>
          <cell r="C135">
            <v>1100</v>
          </cell>
          <cell r="D135" t="str">
            <v>PANEL WP-620Q CHAIYO(3.8KG)</v>
          </cell>
          <cell r="E135" t="str">
            <v>PANEL WP-620Q CHAIYO(3.8KG)</v>
          </cell>
          <cell r="F135" t="str">
            <v>OW</v>
          </cell>
          <cell r="G135" t="str">
            <v>PCS'.</v>
          </cell>
          <cell r="H135" t="str">
            <v>-</v>
          </cell>
          <cell r="I135">
            <v>85</v>
          </cell>
          <cell r="J135">
            <v>3</v>
          </cell>
          <cell r="K135">
            <v>42.352941176470587</v>
          </cell>
          <cell r="L135" t="str">
            <v>ABS.6B27W</v>
          </cell>
          <cell r="M135" t="str">
            <v>B</v>
          </cell>
          <cell r="N135">
            <v>615</v>
          </cell>
          <cell r="O135">
            <v>85</v>
          </cell>
          <cell r="P135">
            <v>12</v>
          </cell>
        </row>
        <row r="136">
          <cell r="A136" t="str">
            <v>3720EY0007A-PB</v>
          </cell>
          <cell r="B136" t="str">
            <v>LG-WM</v>
          </cell>
          <cell r="C136">
            <v>0</v>
          </cell>
          <cell r="D136" t="str">
            <v>PANEL WP-620Q CHAIYO(3.8KG)</v>
          </cell>
          <cell r="E136" t="str">
            <v>PANEL WP-620Q CHAIYO(3.8KG)</v>
          </cell>
          <cell r="F136" t="str">
            <v>PB</v>
          </cell>
          <cell r="G136" t="str">
            <v>PCS'.</v>
          </cell>
          <cell r="H136" t="str">
            <v>-</v>
          </cell>
          <cell r="I136">
            <v>85</v>
          </cell>
          <cell r="J136">
            <v>3</v>
          </cell>
          <cell r="K136">
            <v>42.352941176470587</v>
          </cell>
          <cell r="L136" t="str">
            <v>ABS.3A48W</v>
          </cell>
          <cell r="M136" t="str">
            <v>B</v>
          </cell>
          <cell r="N136">
            <v>620</v>
          </cell>
          <cell r="O136">
            <v>80</v>
          </cell>
          <cell r="P136">
            <v>12</v>
          </cell>
        </row>
        <row r="137">
          <cell r="A137" t="str">
            <v>3720EY1012-LG</v>
          </cell>
          <cell r="B137" t="str">
            <v>LG-WM</v>
          </cell>
          <cell r="C137">
            <v>4904</v>
          </cell>
          <cell r="D137" t="str">
            <v>PANEL WP-970Q</v>
          </cell>
          <cell r="E137" t="str">
            <v>PANEL WP-970Q</v>
          </cell>
          <cell r="F137" t="str">
            <v>LG</v>
          </cell>
          <cell r="G137" t="str">
            <v>PCS'.</v>
          </cell>
          <cell r="H137" t="str">
            <v>-</v>
          </cell>
          <cell r="I137">
            <v>72</v>
          </cell>
          <cell r="J137">
            <v>2</v>
          </cell>
          <cell r="K137">
            <v>50</v>
          </cell>
          <cell r="L137" t="str">
            <v>ABS.8B31W</v>
          </cell>
          <cell r="M137" t="str">
            <v>B</v>
          </cell>
          <cell r="N137">
            <v>740</v>
          </cell>
          <cell r="O137">
            <v>99</v>
          </cell>
          <cell r="P137">
            <v>12</v>
          </cell>
        </row>
        <row r="138">
          <cell r="A138" t="str">
            <v>3720EY1012-OW</v>
          </cell>
          <cell r="B138" t="str">
            <v>LG-WM</v>
          </cell>
          <cell r="C138">
            <v>4550</v>
          </cell>
          <cell r="D138" t="str">
            <v>PANEL WP-970Q</v>
          </cell>
          <cell r="E138" t="str">
            <v>PANEL WP-970Q</v>
          </cell>
          <cell r="F138" t="str">
            <v>OW</v>
          </cell>
          <cell r="G138" t="str">
            <v>PCS'.</v>
          </cell>
          <cell r="H138" t="str">
            <v>-</v>
          </cell>
          <cell r="I138">
            <v>72</v>
          </cell>
          <cell r="J138">
            <v>2</v>
          </cell>
          <cell r="K138">
            <v>50</v>
          </cell>
          <cell r="L138" t="str">
            <v>ABS.6B27W</v>
          </cell>
          <cell r="M138" t="str">
            <v>B</v>
          </cell>
          <cell r="N138">
            <v>745</v>
          </cell>
          <cell r="O138">
            <v>101</v>
          </cell>
          <cell r="P138">
            <v>12</v>
          </cell>
        </row>
        <row r="139">
          <cell r="A139" t="str">
            <v>3720EY1012-PB</v>
          </cell>
          <cell r="B139" t="str">
            <v>LG-WM</v>
          </cell>
          <cell r="C139">
            <v>0</v>
          </cell>
          <cell r="D139" t="str">
            <v>PANEL WP-970Q</v>
          </cell>
          <cell r="E139" t="str">
            <v>PANEL WP-970Q</v>
          </cell>
          <cell r="F139" t="str">
            <v>PB</v>
          </cell>
          <cell r="G139" t="str">
            <v>PCS'.</v>
          </cell>
          <cell r="H139" t="str">
            <v>-</v>
          </cell>
          <cell r="I139">
            <v>72</v>
          </cell>
          <cell r="J139">
            <v>2</v>
          </cell>
          <cell r="K139">
            <v>50</v>
          </cell>
          <cell r="L139" t="str">
            <v>ABS.3A48W</v>
          </cell>
          <cell r="M139" t="str">
            <v>B</v>
          </cell>
          <cell r="N139">
            <v>740</v>
          </cell>
          <cell r="O139">
            <v>99</v>
          </cell>
          <cell r="P139">
            <v>12</v>
          </cell>
        </row>
        <row r="140">
          <cell r="A140" t="str">
            <v>3720EY1012-SB</v>
          </cell>
          <cell r="B140" t="str">
            <v>LG-WM</v>
          </cell>
          <cell r="C140">
            <v>287</v>
          </cell>
          <cell r="D140" t="str">
            <v>PANEL WP-970Q</v>
          </cell>
          <cell r="E140" t="str">
            <v>PANEL WP-970Q</v>
          </cell>
          <cell r="F140" t="str">
            <v>SB</v>
          </cell>
          <cell r="G140" t="str">
            <v>PCS'.</v>
          </cell>
          <cell r="H140" t="str">
            <v>-</v>
          </cell>
          <cell r="I140">
            <v>72</v>
          </cell>
          <cell r="J140">
            <v>2</v>
          </cell>
          <cell r="K140">
            <v>50</v>
          </cell>
          <cell r="L140" t="str">
            <v>ABS.2A1037</v>
          </cell>
          <cell r="M140" t="str">
            <v>B</v>
          </cell>
          <cell r="N140">
            <v>740</v>
          </cell>
          <cell r="O140">
            <v>99</v>
          </cell>
          <cell r="P140">
            <v>12</v>
          </cell>
        </row>
        <row r="141">
          <cell r="A141" t="str">
            <v>1W05076N</v>
          </cell>
          <cell r="B141" t="str">
            <v>LG-WM</v>
          </cell>
          <cell r="C141">
            <v>372</v>
          </cell>
          <cell r="D141" t="str">
            <v>PULSATOR (ONLY)</v>
          </cell>
          <cell r="E141" t="str">
            <v>PULSATOR (ONLY)</v>
          </cell>
          <cell r="F141" t="str">
            <v>WG</v>
          </cell>
          <cell r="G141" t="str">
            <v>PCS'.(A)</v>
          </cell>
          <cell r="H141" t="str">
            <v>M</v>
          </cell>
          <cell r="I141">
            <v>65.5</v>
          </cell>
          <cell r="J141">
            <v>1</v>
          </cell>
          <cell r="K141">
            <v>54.961832061068705</v>
          </cell>
          <cell r="L141" t="str">
            <v>PP.EP540</v>
          </cell>
          <cell r="M141" t="str">
            <v>A</v>
          </cell>
          <cell r="N141">
            <v>512</v>
          </cell>
          <cell r="O141">
            <v>12</v>
          </cell>
          <cell r="P141">
            <v>7</v>
          </cell>
        </row>
        <row r="142">
          <cell r="A142" t="str">
            <v>5845EY1005J</v>
          </cell>
          <cell r="B142" t="str">
            <v>LG-WM</v>
          </cell>
          <cell r="D142" t="str">
            <v>PULSATOR SAWADDEE 890</v>
          </cell>
          <cell r="E142" t="str">
            <v>PULSATOR SAWADDEE 890</v>
          </cell>
          <cell r="F142" t="str">
            <v>WG</v>
          </cell>
          <cell r="G142" t="str">
            <v>PCS'.(A)</v>
          </cell>
          <cell r="H142" t="str">
            <v>M</v>
          </cell>
          <cell r="I142">
            <v>72</v>
          </cell>
          <cell r="J142">
            <v>2</v>
          </cell>
          <cell r="K142">
            <v>50</v>
          </cell>
          <cell r="L142" t="str">
            <v>PP.EP540</v>
          </cell>
          <cell r="M142" t="str">
            <v>A</v>
          </cell>
          <cell r="N142">
            <v>532</v>
          </cell>
          <cell r="O142">
            <v>26</v>
          </cell>
          <cell r="P142">
            <v>7</v>
          </cell>
        </row>
        <row r="143">
          <cell r="A143" t="str">
            <v>5845EY1005K</v>
          </cell>
          <cell r="B143" t="str">
            <v>LG-WM</v>
          </cell>
          <cell r="C143">
            <v>0</v>
          </cell>
          <cell r="D143" t="str">
            <v>PULSATOR SAWADDEE 890</v>
          </cell>
          <cell r="E143" t="str">
            <v>PULSATOR SAWADDEE 890</v>
          </cell>
          <cell r="F143" t="str">
            <v>SG</v>
          </cell>
          <cell r="G143" t="str">
            <v>PCS'.(A)</v>
          </cell>
          <cell r="H143" t="str">
            <v>M</v>
          </cell>
          <cell r="I143">
            <v>72</v>
          </cell>
          <cell r="J143">
            <v>2</v>
          </cell>
          <cell r="K143">
            <v>50</v>
          </cell>
          <cell r="L143" t="str">
            <v>PP.EP540</v>
          </cell>
          <cell r="M143" t="str">
            <v>A</v>
          </cell>
          <cell r="N143">
            <v>532</v>
          </cell>
          <cell r="O143">
            <v>26</v>
          </cell>
          <cell r="P143">
            <v>7</v>
          </cell>
        </row>
        <row r="144">
          <cell r="A144" t="str">
            <v>5845EY1006A</v>
          </cell>
          <cell r="B144" t="str">
            <v>LG-WM</v>
          </cell>
          <cell r="C144">
            <v>0</v>
          </cell>
          <cell r="D144" t="str">
            <v>PULSATOR ROLLER JET 10 KG.</v>
          </cell>
          <cell r="E144" t="str">
            <v>PULSATOR ROLLER JET 10 KG.</v>
          </cell>
          <cell r="F144" t="str">
            <v>WG</v>
          </cell>
          <cell r="G144" t="str">
            <v>PCS'.(A)</v>
          </cell>
          <cell r="H144" t="str">
            <v>M</v>
          </cell>
          <cell r="I144">
            <v>72</v>
          </cell>
          <cell r="J144">
            <v>2</v>
          </cell>
          <cell r="K144">
            <v>50</v>
          </cell>
          <cell r="L144" t="str">
            <v>PP.EP540</v>
          </cell>
          <cell r="M144" t="str">
            <v>A</v>
          </cell>
          <cell r="N144">
            <v>540</v>
          </cell>
          <cell r="O144">
            <v>29</v>
          </cell>
          <cell r="P144">
            <v>7</v>
          </cell>
        </row>
        <row r="145">
          <cell r="A145" t="str">
            <v>5845EY1006B</v>
          </cell>
          <cell r="B145" t="str">
            <v>LG-WM</v>
          </cell>
          <cell r="C145">
            <v>24456</v>
          </cell>
          <cell r="D145" t="str">
            <v>PULSATOR ROLLER JET 10 KG.</v>
          </cell>
          <cell r="E145" t="str">
            <v>PULSATOR ROLLER JET 10 KG.</v>
          </cell>
          <cell r="F145" t="str">
            <v>SG</v>
          </cell>
          <cell r="G145" t="str">
            <v>PCS'.(A)</v>
          </cell>
          <cell r="H145" t="str">
            <v>M</v>
          </cell>
          <cell r="I145">
            <v>72</v>
          </cell>
          <cell r="J145">
            <v>2</v>
          </cell>
          <cell r="K145">
            <v>50</v>
          </cell>
          <cell r="L145" t="str">
            <v>PP.EP540</v>
          </cell>
          <cell r="M145" t="str">
            <v>A</v>
          </cell>
          <cell r="N145">
            <v>540</v>
          </cell>
          <cell r="O145">
            <v>29</v>
          </cell>
          <cell r="P145">
            <v>7</v>
          </cell>
        </row>
        <row r="146">
          <cell r="A146" t="str">
            <v>5845EY1006M</v>
          </cell>
          <cell r="B146" t="str">
            <v>LG-WM</v>
          </cell>
          <cell r="C146">
            <v>4700</v>
          </cell>
          <cell r="D146" t="str">
            <v>PULSATOR ROLLER JET 10 KG.</v>
          </cell>
          <cell r="E146" t="str">
            <v>PULSATOR ROLLER JET 10 KG. (HOOK)</v>
          </cell>
          <cell r="F146" t="str">
            <v>VL</v>
          </cell>
          <cell r="G146" t="str">
            <v>PCS'.(A)</v>
          </cell>
          <cell r="H146" t="str">
            <v>M</v>
          </cell>
          <cell r="I146">
            <v>72</v>
          </cell>
          <cell r="J146">
            <v>2</v>
          </cell>
          <cell r="K146">
            <v>50</v>
          </cell>
          <cell r="L146" t="str">
            <v>PP.EP540</v>
          </cell>
          <cell r="M146" t="str">
            <v>A</v>
          </cell>
          <cell r="N146">
            <v>540</v>
          </cell>
          <cell r="O146">
            <v>29</v>
          </cell>
          <cell r="P146">
            <v>7</v>
          </cell>
        </row>
        <row r="147">
          <cell r="A147" t="str">
            <v>5845EY1007F</v>
          </cell>
          <cell r="B147" t="str">
            <v>LG-WM</v>
          </cell>
          <cell r="D147" t="str">
            <v>PULSATOR OMEGA</v>
          </cell>
          <cell r="E147" t="str">
            <v>PULSATOR OMEGA</v>
          </cell>
          <cell r="F147" t="str">
            <v>WG</v>
          </cell>
          <cell r="G147" t="str">
            <v>PCS'.(A)</v>
          </cell>
          <cell r="H147" t="str">
            <v>M</v>
          </cell>
          <cell r="I147">
            <v>72</v>
          </cell>
          <cell r="J147">
            <v>2</v>
          </cell>
          <cell r="K147">
            <v>50</v>
          </cell>
          <cell r="L147" t="str">
            <v>PP.EP540</v>
          </cell>
          <cell r="M147" t="str">
            <v>A</v>
          </cell>
          <cell r="N147">
            <v>421</v>
          </cell>
          <cell r="O147">
            <v>24.1</v>
          </cell>
          <cell r="P147">
            <v>7</v>
          </cell>
        </row>
        <row r="148">
          <cell r="A148" t="str">
            <v>5845EY1007L</v>
          </cell>
          <cell r="B148" t="str">
            <v>LG-WM</v>
          </cell>
          <cell r="C148">
            <v>0</v>
          </cell>
          <cell r="D148" t="str">
            <v>PULSATOR OMEGA</v>
          </cell>
          <cell r="E148" t="str">
            <v>PULSATOR OMEGA (HOOK)</v>
          </cell>
          <cell r="F148" t="str">
            <v>VL</v>
          </cell>
          <cell r="G148" t="str">
            <v>PCS'.(A)</v>
          </cell>
          <cell r="H148" t="str">
            <v>M</v>
          </cell>
          <cell r="I148">
            <v>72</v>
          </cell>
          <cell r="J148">
            <v>2</v>
          </cell>
          <cell r="K148">
            <v>50</v>
          </cell>
          <cell r="L148" t="str">
            <v>PP.EP540</v>
          </cell>
          <cell r="M148" t="str">
            <v>A</v>
          </cell>
          <cell r="N148">
            <v>421</v>
          </cell>
          <cell r="O148">
            <v>24.1</v>
          </cell>
          <cell r="P148">
            <v>7</v>
          </cell>
        </row>
        <row r="149">
          <cell r="A149" t="str">
            <v>5845EY1007J</v>
          </cell>
          <cell r="B149" t="str">
            <v>LG-WM</v>
          </cell>
          <cell r="C149">
            <v>22307</v>
          </cell>
          <cell r="D149" t="str">
            <v>PULSATOR OMEGA</v>
          </cell>
          <cell r="E149" t="str">
            <v>PULSATOR OMEGA</v>
          </cell>
          <cell r="F149" t="str">
            <v>SG</v>
          </cell>
          <cell r="G149" t="str">
            <v>PCS'.(A)</v>
          </cell>
          <cell r="H149" t="str">
            <v>M</v>
          </cell>
          <cell r="I149">
            <v>72</v>
          </cell>
          <cell r="J149">
            <v>2</v>
          </cell>
          <cell r="K149">
            <v>50</v>
          </cell>
          <cell r="L149" t="str">
            <v>PP.EP540</v>
          </cell>
          <cell r="M149" t="str">
            <v>A</v>
          </cell>
          <cell r="N149">
            <v>421</v>
          </cell>
          <cell r="O149">
            <v>24.1</v>
          </cell>
          <cell r="P149">
            <v>7</v>
          </cell>
        </row>
        <row r="150">
          <cell r="A150" t="str">
            <v>5845EY1007M</v>
          </cell>
          <cell r="B150" t="str">
            <v>LG-WM</v>
          </cell>
          <cell r="C150">
            <v>10500</v>
          </cell>
          <cell r="D150" t="str">
            <v>PULSATOR OMEGA</v>
          </cell>
          <cell r="E150" t="str">
            <v>PULSATOR OMEGA (HOOK)</v>
          </cell>
          <cell r="F150" t="str">
            <v>SG</v>
          </cell>
          <cell r="G150" t="str">
            <v>PCS'.(A)</v>
          </cell>
          <cell r="H150" t="str">
            <v>M</v>
          </cell>
          <cell r="I150">
            <v>72</v>
          </cell>
          <cell r="J150">
            <v>2</v>
          </cell>
          <cell r="K150">
            <v>50</v>
          </cell>
          <cell r="L150" t="str">
            <v>PP.EP540</v>
          </cell>
          <cell r="M150" t="str">
            <v>A</v>
          </cell>
          <cell r="N150">
            <v>421</v>
          </cell>
          <cell r="O150">
            <v>24.1</v>
          </cell>
          <cell r="P150">
            <v>7</v>
          </cell>
        </row>
        <row r="151">
          <cell r="A151" t="str">
            <v>5845EY0001E</v>
          </cell>
          <cell r="B151" t="str">
            <v>LG-WM</v>
          </cell>
          <cell r="C151">
            <v>0</v>
          </cell>
          <cell r="D151" t="str">
            <v>PULSATOR 10.2 KG</v>
          </cell>
          <cell r="E151" t="str">
            <v>PULSATOR 10.2 KG (HOOK)</v>
          </cell>
          <cell r="F151" t="str">
            <v>WG</v>
          </cell>
          <cell r="G151" t="str">
            <v>PCS'.(A)</v>
          </cell>
          <cell r="H151" t="str">
            <v>M</v>
          </cell>
          <cell r="I151">
            <v>85</v>
          </cell>
          <cell r="J151">
            <v>2</v>
          </cell>
          <cell r="K151">
            <v>42.352941176470587</v>
          </cell>
          <cell r="L151" t="str">
            <v>PP.EP540</v>
          </cell>
          <cell r="M151" t="str">
            <v>A</v>
          </cell>
          <cell r="N151">
            <v>537</v>
          </cell>
          <cell r="O151">
            <v>36.5</v>
          </cell>
          <cell r="P151">
            <v>7</v>
          </cell>
        </row>
        <row r="152">
          <cell r="A152" t="str">
            <v>5845EY0001C</v>
          </cell>
          <cell r="B152" t="str">
            <v>LG-WM</v>
          </cell>
          <cell r="C152">
            <v>0</v>
          </cell>
          <cell r="D152" t="str">
            <v>PULSATOR 10.2 KG</v>
          </cell>
          <cell r="E152" t="str">
            <v>PULSATOR 10.2 KG</v>
          </cell>
          <cell r="F152" t="str">
            <v>WG</v>
          </cell>
          <cell r="G152" t="str">
            <v>PCS'.(A)</v>
          </cell>
          <cell r="H152" t="str">
            <v>M</v>
          </cell>
          <cell r="I152">
            <v>85</v>
          </cell>
          <cell r="J152">
            <v>2</v>
          </cell>
          <cell r="K152">
            <v>42.352941176470587</v>
          </cell>
          <cell r="L152" t="str">
            <v>PP.EP540</v>
          </cell>
          <cell r="M152" t="str">
            <v>A</v>
          </cell>
          <cell r="N152">
            <v>537</v>
          </cell>
          <cell r="O152">
            <v>36.5</v>
          </cell>
          <cell r="P152">
            <v>7</v>
          </cell>
        </row>
        <row r="153">
          <cell r="A153" t="str">
            <v>C2W06829A</v>
          </cell>
          <cell r="B153" t="str">
            <v>LG-WM</v>
          </cell>
          <cell r="C153">
            <v>0</v>
          </cell>
          <cell r="D153" t="str">
            <v>PULSATOR 2.5 KG</v>
          </cell>
          <cell r="E153" t="str">
            <v>PULSATOR 2.5 KG</v>
          </cell>
          <cell r="F153" t="str">
            <v>LRG</v>
          </cell>
          <cell r="G153" t="str">
            <v>PCS'.(A)</v>
          </cell>
          <cell r="H153" t="str">
            <v>M</v>
          </cell>
          <cell r="I153">
            <v>60</v>
          </cell>
          <cell r="J153">
            <v>2</v>
          </cell>
          <cell r="K153">
            <v>60</v>
          </cell>
          <cell r="L153" t="str">
            <v>PP.EP540</v>
          </cell>
          <cell r="M153" t="str">
            <v>A</v>
          </cell>
          <cell r="N153">
            <v>97.6</v>
          </cell>
          <cell r="O153">
            <v>4</v>
          </cell>
          <cell r="P153">
            <v>5</v>
          </cell>
        </row>
        <row r="154">
          <cell r="A154" t="str">
            <v>C2W06829B</v>
          </cell>
          <cell r="B154" t="str">
            <v>LG-WM</v>
          </cell>
          <cell r="C154">
            <v>0</v>
          </cell>
          <cell r="D154" t="str">
            <v>PULSATOR 2.5 KG</v>
          </cell>
          <cell r="E154" t="str">
            <v>PULSATOR 2.5 KG</v>
          </cell>
          <cell r="F154" t="str">
            <v>MG</v>
          </cell>
          <cell r="G154" t="str">
            <v>PCS'.(A)</v>
          </cell>
          <cell r="H154" t="str">
            <v>M</v>
          </cell>
          <cell r="I154">
            <v>60</v>
          </cell>
          <cell r="J154">
            <v>2</v>
          </cell>
          <cell r="K154">
            <v>60</v>
          </cell>
          <cell r="L154" t="str">
            <v>PP.EP540</v>
          </cell>
          <cell r="M154" t="str">
            <v>A</v>
          </cell>
          <cell r="N154">
            <v>97.6</v>
          </cell>
          <cell r="O154">
            <v>4</v>
          </cell>
          <cell r="P154">
            <v>5</v>
          </cell>
        </row>
        <row r="155">
          <cell r="A155" t="str">
            <v>5845EY1010A</v>
          </cell>
          <cell r="B155" t="str">
            <v>LG-WM</v>
          </cell>
          <cell r="D155" t="str">
            <v>PULSATOR 2.5 KG (NEW)</v>
          </cell>
          <cell r="E155" t="str">
            <v>PULSATOR 2.5 KG (NEW) SCREW</v>
          </cell>
          <cell r="F155" t="str">
            <v>LRG</v>
          </cell>
          <cell r="G155" t="str">
            <v>PCS'.(A)</v>
          </cell>
          <cell r="H155" t="str">
            <v>M</v>
          </cell>
          <cell r="I155">
            <v>60</v>
          </cell>
          <cell r="J155">
            <v>2</v>
          </cell>
          <cell r="K155">
            <v>60</v>
          </cell>
          <cell r="L155" t="str">
            <v>PP.EP540</v>
          </cell>
          <cell r="M155" t="str">
            <v>A</v>
          </cell>
          <cell r="N155">
            <v>107</v>
          </cell>
          <cell r="O155">
            <v>1.2</v>
          </cell>
          <cell r="P155">
            <v>3</v>
          </cell>
        </row>
        <row r="156">
          <cell r="A156" t="str">
            <v>5845EY1010B</v>
          </cell>
          <cell r="B156" t="str">
            <v>LG-WM</v>
          </cell>
          <cell r="C156">
            <v>0</v>
          </cell>
          <cell r="D156" t="str">
            <v>PULSATOR 2.5 KG (NEW)</v>
          </cell>
          <cell r="E156" t="str">
            <v>PULSATOR 2.5 KG (NEW) SCREW</v>
          </cell>
          <cell r="F156" t="str">
            <v>MG</v>
          </cell>
          <cell r="G156" t="str">
            <v>PCS'.(A)</v>
          </cell>
          <cell r="H156" t="str">
            <v>M</v>
          </cell>
          <cell r="I156">
            <v>60</v>
          </cell>
          <cell r="J156">
            <v>2</v>
          </cell>
          <cell r="K156">
            <v>60</v>
          </cell>
          <cell r="L156" t="str">
            <v>PP.EP540</v>
          </cell>
          <cell r="M156" t="str">
            <v>A</v>
          </cell>
          <cell r="N156">
            <v>107</v>
          </cell>
          <cell r="O156">
            <v>1.2</v>
          </cell>
          <cell r="P156">
            <v>3</v>
          </cell>
        </row>
        <row r="157">
          <cell r="A157" t="str">
            <v>5845EY1010C</v>
          </cell>
          <cell r="B157" t="str">
            <v>LG-WM</v>
          </cell>
          <cell r="D157" t="str">
            <v>PULSATOR 2.5 KG (NEW)</v>
          </cell>
          <cell r="E157" t="str">
            <v>PULSATOR 2.5 KG (NEW)</v>
          </cell>
          <cell r="F157" t="str">
            <v>LRG</v>
          </cell>
          <cell r="G157" t="str">
            <v>PCS'.(A)</v>
          </cell>
          <cell r="H157" t="str">
            <v>M</v>
          </cell>
          <cell r="I157">
            <v>60</v>
          </cell>
          <cell r="J157">
            <v>2</v>
          </cell>
          <cell r="K157">
            <v>60</v>
          </cell>
          <cell r="L157" t="str">
            <v>PP.EP540</v>
          </cell>
          <cell r="M157" t="str">
            <v>A</v>
          </cell>
          <cell r="N157">
            <v>107</v>
          </cell>
          <cell r="O157">
            <v>1.2</v>
          </cell>
          <cell r="P157">
            <v>3</v>
          </cell>
        </row>
        <row r="158">
          <cell r="A158" t="str">
            <v>5845EY1010D</v>
          </cell>
          <cell r="B158" t="str">
            <v>LG-WM</v>
          </cell>
          <cell r="D158" t="str">
            <v>PULSATOR 2.5 KG (NEW)</v>
          </cell>
          <cell r="E158" t="str">
            <v>PULSATOR 2.5 KG (NEW)</v>
          </cell>
          <cell r="F158" t="str">
            <v>MG</v>
          </cell>
          <cell r="G158" t="str">
            <v>PCS'.(A)</v>
          </cell>
          <cell r="H158" t="str">
            <v>M</v>
          </cell>
          <cell r="I158">
            <v>60</v>
          </cell>
          <cell r="J158">
            <v>2</v>
          </cell>
          <cell r="K158">
            <v>60</v>
          </cell>
          <cell r="L158" t="str">
            <v>PP.EP540</v>
          </cell>
          <cell r="M158" t="str">
            <v>A</v>
          </cell>
          <cell r="N158">
            <v>107</v>
          </cell>
          <cell r="O158">
            <v>1.2</v>
          </cell>
          <cell r="P158">
            <v>3</v>
          </cell>
        </row>
        <row r="159">
          <cell r="A159" t="str">
            <v>5845EY1003B</v>
          </cell>
          <cell r="B159" t="str">
            <v>LG-WM</v>
          </cell>
          <cell r="C159">
            <v>17600</v>
          </cell>
          <cell r="D159" t="str">
            <v>PULSATOR 6.0 KG (FULL AUTO)</v>
          </cell>
          <cell r="E159" t="str">
            <v>PULSATOR 6.0 KG (FULL AUTO)</v>
          </cell>
          <cell r="F159" t="str">
            <v>LG</v>
          </cell>
          <cell r="G159" t="str">
            <v>PCS'.(A)</v>
          </cell>
          <cell r="H159" t="str">
            <v>M</v>
          </cell>
          <cell r="I159">
            <v>72</v>
          </cell>
          <cell r="J159">
            <v>2</v>
          </cell>
          <cell r="K159">
            <v>50</v>
          </cell>
          <cell r="L159" t="str">
            <v>PP.EP540</v>
          </cell>
          <cell r="M159" t="str">
            <v>A</v>
          </cell>
          <cell r="N159">
            <v>475</v>
          </cell>
          <cell r="O159">
            <v>25</v>
          </cell>
          <cell r="P159">
            <v>7</v>
          </cell>
        </row>
        <row r="160">
          <cell r="A160" t="str">
            <v>5845EY1003B.</v>
          </cell>
          <cell r="B160" t="str">
            <v>LG-WM</v>
          </cell>
          <cell r="D160" t="str">
            <v>PULSATOR 6.0 KG (FULL AUTO) NEW</v>
          </cell>
          <cell r="E160" t="str">
            <v>PULSATOR 6.0 KG (FULL AUTO) (NEW)</v>
          </cell>
          <cell r="F160" t="str">
            <v>LG</v>
          </cell>
          <cell r="G160" t="str">
            <v>PCS'.(A)</v>
          </cell>
          <cell r="H160" t="str">
            <v>M</v>
          </cell>
          <cell r="I160">
            <v>72</v>
          </cell>
          <cell r="J160">
            <v>2</v>
          </cell>
          <cell r="K160">
            <v>50</v>
          </cell>
          <cell r="L160" t="str">
            <v>PP.EP540</v>
          </cell>
          <cell r="M160" t="str">
            <v>A</v>
          </cell>
          <cell r="N160">
            <v>440</v>
          </cell>
          <cell r="O160">
            <v>18.899999999999999</v>
          </cell>
          <cell r="P160">
            <v>7</v>
          </cell>
        </row>
        <row r="161">
          <cell r="A161" t="str">
            <v>5845EY1011A</v>
          </cell>
          <cell r="B161" t="str">
            <v>LG-WM</v>
          </cell>
          <cell r="C161">
            <v>4125</v>
          </cell>
          <cell r="D161" t="str">
            <v>PULSATOR 7.0 KG (FULL AUTO)</v>
          </cell>
          <cell r="E161" t="str">
            <v>PULSATOR 7.0 KG (FULL AUTO)</v>
          </cell>
          <cell r="F161" t="str">
            <v>LG</v>
          </cell>
          <cell r="G161" t="str">
            <v>PCS'.(A)</v>
          </cell>
          <cell r="H161" t="str">
            <v>M</v>
          </cell>
          <cell r="I161">
            <v>78</v>
          </cell>
          <cell r="J161">
            <v>2</v>
          </cell>
          <cell r="K161">
            <v>46.153846153846153</v>
          </cell>
          <cell r="L161" t="str">
            <v>PP.EP540</v>
          </cell>
          <cell r="M161" t="str">
            <v>A</v>
          </cell>
          <cell r="N161">
            <v>460</v>
          </cell>
          <cell r="O161">
            <v>26</v>
          </cell>
          <cell r="P161">
            <v>7</v>
          </cell>
        </row>
        <row r="162">
          <cell r="A162" t="str">
            <v>5845FW1037F</v>
          </cell>
          <cell r="B162" t="str">
            <v>LG-WM</v>
          </cell>
          <cell r="C162">
            <v>0</v>
          </cell>
          <cell r="D162" t="str">
            <v>PULSATOR 7.0 KG (PUNCH)</v>
          </cell>
          <cell r="E162" t="str">
            <v>PULSATOR 7.0 KG (PUNCH)</v>
          </cell>
          <cell r="F162" t="str">
            <v>SG</v>
          </cell>
          <cell r="G162" t="str">
            <v>PCS'.(A)</v>
          </cell>
          <cell r="H162" t="str">
            <v>M</v>
          </cell>
          <cell r="I162">
            <v>65.5</v>
          </cell>
          <cell r="J162">
            <v>2</v>
          </cell>
          <cell r="K162">
            <v>54.961832061068705</v>
          </cell>
          <cell r="L162" t="str">
            <v>PP.EP540</v>
          </cell>
          <cell r="M162" t="str">
            <v>A</v>
          </cell>
          <cell r="N162">
            <v>610</v>
          </cell>
          <cell r="O162">
            <v>13</v>
          </cell>
          <cell r="P162">
            <v>7</v>
          </cell>
        </row>
        <row r="163">
          <cell r="A163" t="str">
            <v>5845FW1037E</v>
          </cell>
          <cell r="B163" t="str">
            <v>LG-WM</v>
          </cell>
          <cell r="C163">
            <v>0</v>
          </cell>
          <cell r="D163" t="str">
            <v>PULSATOR 7.0 KG (PUNCH)</v>
          </cell>
          <cell r="E163" t="str">
            <v>PULSATOR 7.0 KG (PUNCH)</v>
          </cell>
          <cell r="F163" t="str">
            <v>WG</v>
          </cell>
          <cell r="G163" t="str">
            <v>PCS'.(A)</v>
          </cell>
          <cell r="H163" t="str">
            <v>M</v>
          </cell>
          <cell r="I163">
            <v>65.5</v>
          </cell>
          <cell r="J163">
            <v>2</v>
          </cell>
          <cell r="K163">
            <v>54.961832061068705</v>
          </cell>
          <cell r="L163" t="str">
            <v>PP.EP540</v>
          </cell>
          <cell r="M163" t="str">
            <v>A</v>
          </cell>
          <cell r="N163">
            <v>610</v>
          </cell>
          <cell r="O163">
            <v>13</v>
          </cell>
          <cell r="P163">
            <v>7</v>
          </cell>
        </row>
        <row r="164">
          <cell r="A164" t="str">
            <v>5845EY1001F</v>
          </cell>
          <cell r="B164" t="str">
            <v>LG-WM</v>
          </cell>
          <cell r="C164">
            <v>0</v>
          </cell>
          <cell r="D164" t="str">
            <v>PULSATOR 8.0 KG</v>
          </cell>
          <cell r="E164" t="str">
            <v>PULSATOR 8.0 KG</v>
          </cell>
          <cell r="F164" t="str">
            <v>SG</v>
          </cell>
          <cell r="G164" t="str">
            <v>PCS'.(A)</v>
          </cell>
          <cell r="H164" t="str">
            <v>M</v>
          </cell>
          <cell r="I164">
            <v>80</v>
          </cell>
          <cell r="J164">
            <v>2</v>
          </cell>
          <cell r="K164">
            <v>45</v>
          </cell>
          <cell r="L164" t="str">
            <v>PP.EP540</v>
          </cell>
          <cell r="M164" t="str">
            <v>A</v>
          </cell>
          <cell r="N164">
            <v>540</v>
          </cell>
          <cell r="O164">
            <v>13.8</v>
          </cell>
          <cell r="P164">
            <v>7</v>
          </cell>
        </row>
        <row r="165">
          <cell r="A165" t="str">
            <v>5845EY1001E</v>
          </cell>
          <cell r="B165" t="str">
            <v>LG-WM</v>
          </cell>
          <cell r="C165">
            <v>130</v>
          </cell>
          <cell r="D165" t="str">
            <v>PULSATOR 8.0 KG</v>
          </cell>
          <cell r="E165" t="str">
            <v>PULSATOR 8.0 KG</v>
          </cell>
          <cell r="F165" t="str">
            <v>WG</v>
          </cell>
          <cell r="G165" t="str">
            <v>PCS'.(A)</v>
          </cell>
          <cell r="H165" t="str">
            <v>M</v>
          </cell>
          <cell r="I165">
            <v>80</v>
          </cell>
          <cell r="J165">
            <v>2</v>
          </cell>
          <cell r="K165">
            <v>45</v>
          </cell>
          <cell r="L165" t="str">
            <v>PP.EP540</v>
          </cell>
          <cell r="M165" t="str">
            <v>A</v>
          </cell>
          <cell r="N165">
            <v>540</v>
          </cell>
          <cell r="O165">
            <v>13.8</v>
          </cell>
          <cell r="P165">
            <v>7</v>
          </cell>
        </row>
        <row r="166">
          <cell r="A166" t="str">
            <v>5845EY1004B</v>
          </cell>
          <cell r="B166" t="str">
            <v>LG-WM</v>
          </cell>
          <cell r="C166">
            <v>20445</v>
          </cell>
          <cell r="D166" t="str">
            <v>PULSATOR 8.0 KG (FULL AUTO)</v>
          </cell>
          <cell r="E166" t="str">
            <v>PULSATOR 8.0 KG (FULL AUTO)</v>
          </cell>
          <cell r="F166" t="str">
            <v>LG</v>
          </cell>
          <cell r="G166" t="str">
            <v>PCS'.(A)</v>
          </cell>
          <cell r="H166" t="str">
            <v>M</v>
          </cell>
          <cell r="I166">
            <v>78</v>
          </cell>
          <cell r="J166">
            <v>2</v>
          </cell>
          <cell r="K166">
            <v>46.153846153846153</v>
          </cell>
          <cell r="L166" t="str">
            <v>PP.EP540</v>
          </cell>
          <cell r="M166" t="str">
            <v>A</v>
          </cell>
          <cell r="N166">
            <v>634</v>
          </cell>
          <cell r="O166">
            <v>28</v>
          </cell>
          <cell r="P166">
            <v>7</v>
          </cell>
        </row>
        <row r="167">
          <cell r="A167" t="str">
            <v>C4W07147</v>
          </cell>
          <cell r="B167" t="str">
            <v>LG-WM</v>
          </cell>
          <cell r="C167">
            <v>0</v>
          </cell>
          <cell r="D167" t="str">
            <v>PULSATOR BUSH 2.5 KG (CAV.4)</v>
          </cell>
          <cell r="E167" t="str">
            <v>PULSATOR BUSH 2.5 KG</v>
          </cell>
          <cell r="F167" t="str">
            <v>NAT</v>
          </cell>
          <cell r="G167" t="str">
            <v>PCS'.</v>
          </cell>
          <cell r="H167" t="str">
            <v>-</v>
          </cell>
          <cell r="I167">
            <v>8</v>
          </cell>
          <cell r="J167">
            <v>1</v>
          </cell>
          <cell r="K167">
            <v>450</v>
          </cell>
          <cell r="L167" t="str">
            <v>LUPOL</v>
          </cell>
          <cell r="M167" t="str">
            <v>A</v>
          </cell>
          <cell r="N167">
            <v>4</v>
          </cell>
          <cell r="O167">
            <v>0.75</v>
          </cell>
          <cell r="P167">
            <v>1</v>
          </cell>
        </row>
        <row r="168">
          <cell r="A168" t="str">
            <v>5006EY2001C</v>
          </cell>
          <cell r="B168" t="str">
            <v>LG-WM</v>
          </cell>
          <cell r="C168">
            <v>4700</v>
          </cell>
          <cell r="D168" t="str">
            <v>PULSATOR CAP (CAV.2)</v>
          </cell>
          <cell r="E168" t="str">
            <v>PULSATOR CAP</v>
          </cell>
          <cell r="F168" t="str">
            <v>LG</v>
          </cell>
          <cell r="G168" t="str">
            <v>PCS'.</v>
          </cell>
          <cell r="H168" t="str">
            <v>M</v>
          </cell>
          <cell r="I168">
            <v>16</v>
          </cell>
          <cell r="J168">
            <v>1</v>
          </cell>
          <cell r="K168">
            <v>225</v>
          </cell>
          <cell r="L168" t="str">
            <v>PP.EP540</v>
          </cell>
          <cell r="M168" t="str">
            <v>A</v>
          </cell>
          <cell r="N168">
            <v>10.6</v>
          </cell>
          <cell r="O168">
            <v>1.5</v>
          </cell>
          <cell r="P168">
            <v>1</v>
          </cell>
        </row>
        <row r="169">
          <cell r="A169" t="str">
            <v>5006EY2001B</v>
          </cell>
          <cell r="B169" t="str">
            <v>LG-WM</v>
          </cell>
          <cell r="C169">
            <v>24586</v>
          </cell>
          <cell r="D169" t="str">
            <v>PULSATOR CAP (CAV.2)</v>
          </cell>
          <cell r="E169" t="str">
            <v>PULSATOR CAP</v>
          </cell>
          <cell r="F169" t="str">
            <v>SG</v>
          </cell>
          <cell r="G169" t="str">
            <v>PCS'.</v>
          </cell>
          <cell r="H169" t="str">
            <v>M</v>
          </cell>
          <cell r="I169">
            <v>16</v>
          </cell>
          <cell r="J169">
            <v>1</v>
          </cell>
          <cell r="K169">
            <v>225</v>
          </cell>
          <cell r="L169" t="str">
            <v>PP.EP540</v>
          </cell>
          <cell r="M169" t="str">
            <v>A</v>
          </cell>
          <cell r="N169">
            <v>10.6</v>
          </cell>
          <cell r="O169">
            <v>1.5</v>
          </cell>
          <cell r="P169">
            <v>1</v>
          </cell>
        </row>
        <row r="170">
          <cell r="A170" t="str">
            <v>4431FY2036B</v>
          </cell>
          <cell r="B170" t="str">
            <v>LG-WM</v>
          </cell>
          <cell r="C170">
            <v>24586</v>
          </cell>
          <cell r="D170" t="str">
            <v>REVOLING CAM (CAV.2)</v>
          </cell>
          <cell r="E170" t="str">
            <v>REVOLING CAM</v>
          </cell>
          <cell r="F170" t="str">
            <v>MG</v>
          </cell>
          <cell r="G170" t="str">
            <v>PCS'.</v>
          </cell>
          <cell r="H170" t="str">
            <v>M</v>
          </cell>
          <cell r="I170">
            <v>32</v>
          </cell>
          <cell r="J170">
            <v>1</v>
          </cell>
          <cell r="K170">
            <v>112.5</v>
          </cell>
          <cell r="L170" t="str">
            <v>PP.EP540</v>
          </cell>
          <cell r="M170" t="str">
            <v>A</v>
          </cell>
          <cell r="N170">
            <v>65</v>
          </cell>
          <cell r="O170">
            <v>16</v>
          </cell>
          <cell r="P170">
            <v>1</v>
          </cell>
        </row>
        <row r="171">
          <cell r="A171" t="str">
            <v>4431FY2036C</v>
          </cell>
          <cell r="B171" t="str">
            <v>LG-WM</v>
          </cell>
          <cell r="C171">
            <v>0</v>
          </cell>
          <cell r="D171" t="str">
            <v>REVOLING CAM (CAV.2)</v>
          </cell>
          <cell r="E171" t="str">
            <v>REVOLING CAM</v>
          </cell>
          <cell r="F171" t="str">
            <v>SG</v>
          </cell>
          <cell r="G171" t="str">
            <v>PCS'.</v>
          </cell>
          <cell r="H171" t="str">
            <v>M</v>
          </cell>
          <cell r="I171">
            <v>32</v>
          </cell>
          <cell r="J171">
            <v>1</v>
          </cell>
          <cell r="K171">
            <v>112.5</v>
          </cell>
          <cell r="L171" t="str">
            <v>PP.EP540</v>
          </cell>
          <cell r="M171" t="str">
            <v>A</v>
          </cell>
          <cell r="N171">
            <v>65</v>
          </cell>
          <cell r="O171">
            <v>16</v>
          </cell>
          <cell r="P171">
            <v>1</v>
          </cell>
        </row>
        <row r="172">
          <cell r="A172" t="str">
            <v>4431FY2036D</v>
          </cell>
          <cell r="B172" t="str">
            <v>LG-WM</v>
          </cell>
          <cell r="C172">
            <v>4700</v>
          </cell>
          <cell r="D172" t="str">
            <v>REVOLING CAM (CAV.2)</v>
          </cell>
          <cell r="E172" t="str">
            <v>REVOLING CAM</v>
          </cell>
          <cell r="F172" t="str">
            <v>LG</v>
          </cell>
          <cell r="G172" t="str">
            <v>PCS'.</v>
          </cell>
          <cell r="H172" t="str">
            <v>M</v>
          </cell>
          <cell r="I172">
            <v>32</v>
          </cell>
          <cell r="J172">
            <v>1</v>
          </cell>
          <cell r="K172">
            <v>112.5</v>
          </cell>
          <cell r="L172" t="str">
            <v>PP.EP540</v>
          </cell>
          <cell r="M172" t="str">
            <v>A</v>
          </cell>
          <cell r="N172">
            <v>65</v>
          </cell>
          <cell r="O172">
            <v>16</v>
          </cell>
          <cell r="P172">
            <v>1</v>
          </cell>
        </row>
        <row r="173">
          <cell r="A173" t="str">
            <v>1W05296E</v>
          </cell>
          <cell r="B173" t="str">
            <v>LG-WM</v>
          </cell>
          <cell r="C173">
            <v>0</v>
          </cell>
          <cell r="D173" t="str">
            <v>R-FILTER A 7.0 / 7.5 KG</v>
          </cell>
          <cell r="E173" t="str">
            <v>R-FILTER A 7.5 KG</v>
          </cell>
          <cell r="F173" t="str">
            <v>SG</v>
          </cell>
          <cell r="G173" t="str">
            <v>PCS'.</v>
          </cell>
          <cell r="H173" t="str">
            <v>M</v>
          </cell>
          <cell r="I173">
            <v>47</v>
          </cell>
          <cell r="J173">
            <v>2</v>
          </cell>
          <cell r="K173">
            <v>76.59574468085107</v>
          </cell>
          <cell r="L173" t="str">
            <v>PP.842J</v>
          </cell>
          <cell r="M173" t="str">
            <v>A</v>
          </cell>
          <cell r="N173">
            <v>79.540000000000006</v>
          </cell>
          <cell r="O173">
            <v>26.61</v>
          </cell>
          <cell r="P173">
            <v>1</v>
          </cell>
        </row>
        <row r="174">
          <cell r="A174" t="str">
            <v>1W05296B</v>
          </cell>
          <cell r="B174" t="str">
            <v>LG-WM</v>
          </cell>
          <cell r="C174">
            <v>11367</v>
          </cell>
          <cell r="D174" t="str">
            <v>R-FILTER A 7.0 / 7.5 KG</v>
          </cell>
          <cell r="E174" t="str">
            <v>R-FILTER A 7.0 KG</v>
          </cell>
          <cell r="F174" t="str">
            <v>WG</v>
          </cell>
          <cell r="G174" t="str">
            <v>PCS'.</v>
          </cell>
          <cell r="H174" t="str">
            <v>M</v>
          </cell>
          <cell r="I174">
            <v>47</v>
          </cell>
          <cell r="J174">
            <v>2</v>
          </cell>
          <cell r="K174">
            <v>76.59574468085107</v>
          </cell>
          <cell r="L174" t="str">
            <v>PP.842J</v>
          </cell>
          <cell r="M174" t="str">
            <v>A</v>
          </cell>
          <cell r="N174">
            <v>79.540000000000006</v>
          </cell>
          <cell r="O174">
            <v>26.61</v>
          </cell>
          <cell r="P174">
            <v>1</v>
          </cell>
        </row>
        <row r="175">
          <cell r="A175" t="str">
            <v>4580EY3001F</v>
          </cell>
          <cell r="B175" t="str">
            <v>LG-WM</v>
          </cell>
          <cell r="C175">
            <v>0</v>
          </cell>
          <cell r="D175" t="str">
            <v>ROLLER 890 (CAV.3)</v>
          </cell>
          <cell r="E175" t="str">
            <v>ROLLER 890</v>
          </cell>
          <cell r="F175" t="str">
            <v>MG</v>
          </cell>
          <cell r="G175" t="str">
            <v>PCS'.</v>
          </cell>
          <cell r="H175" t="str">
            <v>M</v>
          </cell>
          <cell r="I175">
            <v>15.3</v>
          </cell>
          <cell r="J175">
            <v>1</v>
          </cell>
          <cell r="K175">
            <v>235.29411764705881</v>
          </cell>
          <cell r="L175" t="str">
            <v>PP.842J</v>
          </cell>
          <cell r="M175" t="str">
            <v>A</v>
          </cell>
          <cell r="N175">
            <v>13</v>
          </cell>
          <cell r="O175">
            <v>2.3333333333333335</v>
          </cell>
          <cell r="P175">
            <v>2</v>
          </cell>
        </row>
        <row r="176">
          <cell r="A176" t="str">
            <v>4580EY3002E</v>
          </cell>
          <cell r="B176" t="str">
            <v>LG-WM</v>
          </cell>
          <cell r="C176">
            <v>14100</v>
          </cell>
          <cell r="D176" t="str">
            <v>ROLLER 10-12 KG. (CAV.3)</v>
          </cell>
          <cell r="E176" t="str">
            <v>ROLLER 10-12 KG.</v>
          </cell>
          <cell r="F176" t="str">
            <v>BLUE</v>
          </cell>
          <cell r="G176" t="str">
            <v>PCS'.</v>
          </cell>
          <cell r="H176" t="str">
            <v>M</v>
          </cell>
          <cell r="I176">
            <v>15.3</v>
          </cell>
          <cell r="J176">
            <v>1</v>
          </cell>
          <cell r="K176">
            <v>235.29411764705881</v>
          </cell>
          <cell r="L176" t="str">
            <v>PP.842J</v>
          </cell>
          <cell r="M176" t="str">
            <v>A</v>
          </cell>
          <cell r="N176">
            <v>11</v>
          </cell>
          <cell r="O176">
            <v>2.6666666666666665</v>
          </cell>
          <cell r="P176">
            <v>2</v>
          </cell>
        </row>
        <row r="177">
          <cell r="A177" t="str">
            <v>4580EY3002F</v>
          </cell>
          <cell r="B177" t="str">
            <v>LG-WM</v>
          </cell>
          <cell r="C177">
            <v>171789</v>
          </cell>
          <cell r="D177" t="str">
            <v>ROLLER 10-12 KG. (CAV.3)</v>
          </cell>
          <cell r="E177" t="str">
            <v>ROLLER 10-12 KG.</v>
          </cell>
          <cell r="F177" t="str">
            <v>MG</v>
          </cell>
          <cell r="G177" t="str">
            <v>PCS'.</v>
          </cell>
          <cell r="H177" t="str">
            <v>M</v>
          </cell>
          <cell r="I177">
            <v>15.3</v>
          </cell>
          <cell r="J177">
            <v>1</v>
          </cell>
          <cell r="K177">
            <v>235.29411764705881</v>
          </cell>
          <cell r="L177" t="str">
            <v>PP.842J</v>
          </cell>
          <cell r="M177" t="str">
            <v>A</v>
          </cell>
          <cell r="N177">
            <v>11</v>
          </cell>
          <cell r="O177">
            <v>2.6666666666666665</v>
          </cell>
          <cell r="P177">
            <v>2</v>
          </cell>
        </row>
        <row r="178">
          <cell r="A178" t="str">
            <v>4580EY3002G</v>
          </cell>
          <cell r="B178" t="str">
            <v>LG-WM</v>
          </cell>
          <cell r="D178" t="str">
            <v>ROLLER 10-12 KG. (CAV.3)</v>
          </cell>
          <cell r="E178" t="str">
            <v>ROLLER 10-12 KG.</v>
          </cell>
          <cell r="F178" t="str">
            <v>SG</v>
          </cell>
          <cell r="G178" t="str">
            <v>PCS'.</v>
          </cell>
          <cell r="H178" t="str">
            <v>M</v>
          </cell>
          <cell r="I178">
            <v>15.3</v>
          </cell>
          <cell r="J178">
            <v>1</v>
          </cell>
          <cell r="K178">
            <v>235.29411764705881</v>
          </cell>
          <cell r="L178" t="str">
            <v>PP.842J</v>
          </cell>
          <cell r="M178" t="str">
            <v>A</v>
          </cell>
          <cell r="N178">
            <v>11</v>
          </cell>
          <cell r="O178">
            <v>2.6666666666666665</v>
          </cell>
          <cell r="P178">
            <v>2</v>
          </cell>
        </row>
        <row r="179">
          <cell r="A179" t="str">
            <v>5006EY4002E</v>
          </cell>
          <cell r="B179" t="str">
            <v>LG-WM</v>
          </cell>
          <cell r="C179">
            <v>14100</v>
          </cell>
          <cell r="D179" t="str">
            <v>ROLLER CAP (CAV.4)</v>
          </cell>
          <cell r="E179" t="str">
            <v>ROLLER CAP</v>
          </cell>
          <cell r="F179" t="str">
            <v>BLUE</v>
          </cell>
          <cell r="G179" t="str">
            <v>PCS'.</v>
          </cell>
          <cell r="H179" t="str">
            <v>M</v>
          </cell>
          <cell r="I179">
            <v>15.3</v>
          </cell>
          <cell r="J179">
            <v>1</v>
          </cell>
          <cell r="K179">
            <v>235.29411764705881</v>
          </cell>
          <cell r="L179" t="str">
            <v>PP.842J</v>
          </cell>
          <cell r="M179" t="str">
            <v>A</v>
          </cell>
          <cell r="N179">
            <v>4.4000000000000004</v>
          </cell>
          <cell r="O179">
            <v>2.35</v>
          </cell>
          <cell r="P179">
            <v>2</v>
          </cell>
        </row>
        <row r="180">
          <cell r="A180" t="str">
            <v>5006EY4002F</v>
          </cell>
          <cell r="B180" t="str">
            <v>LG-WM</v>
          </cell>
          <cell r="C180">
            <v>171789</v>
          </cell>
          <cell r="D180" t="str">
            <v>ROLLER CAP (CAV.4)</v>
          </cell>
          <cell r="E180" t="str">
            <v>ROLLER CAP</v>
          </cell>
          <cell r="F180" t="str">
            <v>MG</v>
          </cell>
          <cell r="G180" t="str">
            <v>PCS'.</v>
          </cell>
          <cell r="H180" t="str">
            <v>M</v>
          </cell>
          <cell r="I180">
            <v>15.3</v>
          </cell>
          <cell r="J180">
            <v>1</v>
          </cell>
          <cell r="K180">
            <v>235.29411764705881</v>
          </cell>
          <cell r="L180" t="str">
            <v>PP.842J</v>
          </cell>
          <cell r="M180" t="str">
            <v>A</v>
          </cell>
          <cell r="N180">
            <v>4.4000000000000004</v>
          </cell>
          <cell r="O180">
            <v>2.35</v>
          </cell>
          <cell r="P180">
            <v>2</v>
          </cell>
        </row>
        <row r="181">
          <cell r="A181" t="str">
            <v>5006EY4002G</v>
          </cell>
          <cell r="B181" t="str">
            <v>LG-WM</v>
          </cell>
          <cell r="D181" t="str">
            <v>ROLLER CAP (CAV.4)</v>
          </cell>
          <cell r="E181" t="str">
            <v>ROLLER CAP</v>
          </cell>
          <cell r="F181" t="str">
            <v>SG</v>
          </cell>
          <cell r="G181" t="str">
            <v>PCS'.</v>
          </cell>
          <cell r="H181" t="str">
            <v>M</v>
          </cell>
          <cell r="I181">
            <v>15.3</v>
          </cell>
          <cell r="J181">
            <v>1</v>
          </cell>
          <cell r="K181">
            <v>235.29411764705881</v>
          </cell>
          <cell r="L181" t="str">
            <v>PP.842J</v>
          </cell>
          <cell r="M181" t="str">
            <v>A</v>
          </cell>
          <cell r="N181">
            <v>4.4000000000000004</v>
          </cell>
          <cell r="O181">
            <v>2.35</v>
          </cell>
          <cell r="P181">
            <v>2</v>
          </cell>
        </row>
        <row r="182">
          <cell r="A182" t="str">
            <v>2W06300B</v>
          </cell>
          <cell r="B182" t="str">
            <v>LG-WM</v>
          </cell>
          <cell r="C182">
            <v>11515</v>
          </cell>
          <cell r="D182" t="str">
            <v xml:space="preserve">SAFETY COVER </v>
          </cell>
          <cell r="E182" t="str">
            <v xml:space="preserve">SAFETY COVER </v>
          </cell>
          <cell r="F182" t="str">
            <v>WG</v>
          </cell>
          <cell r="G182" t="str">
            <v>PCS'.</v>
          </cell>
          <cell r="H182" t="str">
            <v>M</v>
          </cell>
          <cell r="I182">
            <v>44</v>
          </cell>
          <cell r="J182">
            <v>2</v>
          </cell>
          <cell r="K182">
            <v>81.818181818181813</v>
          </cell>
          <cell r="L182" t="str">
            <v>SU1018</v>
          </cell>
          <cell r="M182" t="str">
            <v>A</v>
          </cell>
          <cell r="N182">
            <v>87</v>
          </cell>
          <cell r="O182">
            <v>8</v>
          </cell>
          <cell r="P182">
            <v>7</v>
          </cell>
        </row>
        <row r="183">
          <cell r="A183" t="str">
            <v>2W06816B</v>
          </cell>
          <cell r="B183" t="str">
            <v>LG-WM</v>
          </cell>
          <cell r="C183">
            <v>0</v>
          </cell>
          <cell r="D183" t="str">
            <v>SELECTOR ARM (CAV.2)</v>
          </cell>
          <cell r="E183" t="str">
            <v>SELECTOR ARM</v>
          </cell>
          <cell r="F183" t="str">
            <v>NAT</v>
          </cell>
          <cell r="G183" t="str">
            <v>PCS'.</v>
          </cell>
          <cell r="H183" t="str">
            <v>-</v>
          </cell>
          <cell r="I183">
            <v>7.5</v>
          </cell>
          <cell r="J183">
            <v>1</v>
          </cell>
          <cell r="K183">
            <v>480</v>
          </cell>
          <cell r="L183" t="str">
            <v>POM</v>
          </cell>
          <cell r="M183" t="str">
            <v>A</v>
          </cell>
          <cell r="N183">
            <v>9</v>
          </cell>
          <cell r="O183">
            <v>1.5</v>
          </cell>
          <cell r="P183">
            <v>1</v>
          </cell>
        </row>
        <row r="184">
          <cell r="A184" t="str">
            <v>4988EY2004A</v>
          </cell>
          <cell r="B184" t="str">
            <v>LG-WM</v>
          </cell>
          <cell r="C184">
            <v>97659</v>
          </cell>
          <cell r="D184" t="str">
            <v>SELECTOR ARM (2004A)(CAV.2)</v>
          </cell>
          <cell r="E184" t="str">
            <v>SELECTOR ARM (2004A)</v>
          </cell>
          <cell r="F184" t="str">
            <v>NAT</v>
          </cell>
          <cell r="G184" t="str">
            <v>PCS'.</v>
          </cell>
          <cell r="H184" t="str">
            <v>-</v>
          </cell>
          <cell r="I184">
            <v>12</v>
          </cell>
          <cell r="J184">
            <v>1</v>
          </cell>
          <cell r="K184">
            <v>300</v>
          </cell>
          <cell r="L184" t="str">
            <v>POM</v>
          </cell>
          <cell r="M184" t="str">
            <v>A</v>
          </cell>
          <cell r="N184">
            <v>10.6</v>
          </cell>
          <cell r="O184">
            <v>1.5</v>
          </cell>
          <cell r="P184">
            <v>1</v>
          </cell>
        </row>
        <row r="185">
          <cell r="A185" t="str">
            <v>4988EY2002A</v>
          </cell>
          <cell r="B185" t="str">
            <v>LG-WM</v>
          </cell>
          <cell r="C185">
            <v>0</v>
          </cell>
          <cell r="D185" t="str">
            <v>SELECTOR ARM (NEW)(CAV.2)</v>
          </cell>
          <cell r="E185" t="str">
            <v>SELECTOR ARM (NEW)</v>
          </cell>
          <cell r="F185" t="str">
            <v>NAT</v>
          </cell>
          <cell r="G185" t="str">
            <v>PCS'.</v>
          </cell>
          <cell r="H185" t="str">
            <v>-</v>
          </cell>
          <cell r="I185">
            <v>7.5</v>
          </cell>
          <cell r="J185">
            <v>1</v>
          </cell>
          <cell r="K185">
            <v>480</v>
          </cell>
          <cell r="L185" t="str">
            <v>POM</v>
          </cell>
          <cell r="M185" t="str">
            <v>A</v>
          </cell>
          <cell r="N185">
            <v>10</v>
          </cell>
          <cell r="O185">
            <v>3</v>
          </cell>
          <cell r="P185">
            <v>1</v>
          </cell>
        </row>
        <row r="186">
          <cell r="A186" t="str">
            <v>3550EY3003-LG</v>
          </cell>
          <cell r="B186" t="str">
            <v>LG-WM</v>
          </cell>
          <cell r="D186" t="str">
            <v>W. INLET COVER 6.0 KG (CAV.2)</v>
          </cell>
          <cell r="E186" t="str">
            <v>W. INLET COVER 6.0 KG</v>
          </cell>
          <cell r="F186" t="str">
            <v>LG</v>
          </cell>
          <cell r="G186" t="str">
            <v>PCS'.</v>
          </cell>
          <cell r="H186" t="str">
            <v>-</v>
          </cell>
          <cell r="I186">
            <v>22</v>
          </cell>
          <cell r="J186">
            <v>1</v>
          </cell>
          <cell r="K186">
            <v>163.63636363636363</v>
          </cell>
          <cell r="M186" t="str">
            <v>B</v>
          </cell>
          <cell r="N186">
            <v>16.2</v>
          </cell>
          <cell r="O186">
            <v>2.85</v>
          </cell>
          <cell r="P186">
            <v>1</v>
          </cell>
        </row>
        <row r="187">
          <cell r="A187" t="str">
            <v>3550EY3003-OW</v>
          </cell>
          <cell r="B187" t="str">
            <v>LG-WM</v>
          </cell>
          <cell r="D187" t="str">
            <v>W. INLET COVER 6.0 KG (CAV.2)</v>
          </cell>
          <cell r="E187" t="str">
            <v>W. INLET COVER 6.0 KG</v>
          </cell>
          <cell r="F187" t="str">
            <v>OW</v>
          </cell>
          <cell r="G187" t="str">
            <v>PCS'.</v>
          </cell>
          <cell r="H187" t="str">
            <v>-</v>
          </cell>
          <cell r="I187">
            <v>22</v>
          </cell>
          <cell r="J187">
            <v>1</v>
          </cell>
          <cell r="K187">
            <v>163.63636363636363</v>
          </cell>
          <cell r="M187" t="str">
            <v>B</v>
          </cell>
          <cell r="N187">
            <v>16.2</v>
          </cell>
          <cell r="O187">
            <v>2.85</v>
          </cell>
          <cell r="P187">
            <v>1</v>
          </cell>
        </row>
        <row r="188">
          <cell r="A188" t="str">
            <v>3550EY3003-PB</v>
          </cell>
          <cell r="B188" t="str">
            <v>LG-WM</v>
          </cell>
          <cell r="D188" t="str">
            <v>W. INLET COVER 6.0 KG (CAV.2)</v>
          </cell>
          <cell r="E188" t="str">
            <v>W. INLET COVER 6.0 KG</v>
          </cell>
          <cell r="F188" t="str">
            <v>PB</v>
          </cell>
          <cell r="G188" t="str">
            <v>PCS'.</v>
          </cell>
          <cell r="H188" t="str">
            <v>-</v>
          </cell>
          <cell r="I188">
            <v>22</v>
          </cell>
          <cell r="J188">
            <v>1</v>
          </cell>
          <cell r="K188">
            <v>163.63636363636363</v>
          </cell>
          <cell r="M188" t="str">
            <v>B</v>
          </cell>
          <cell r="N188">
            <v>16.2</v>
          </cell>
          <cell r="O188">
            <v>2.85</v>
          </cell>
          <cell r="P188">
            <v>1</v>
          </cell>
        </row>
        <row r="189">
          <cell r="A189" t="str">
            <v>3550EY3001-SB</v>
          </cell>
          <cell r="B189" t="str">
            <v>LG-WM</v>
          </cell>
          <cell r="D189" t="str">
            <v>W. INLET COVER 8.0 KG (CAV.2)</v>
          </cell>
          <cell r="E189" t="str">
            <v>W. INLET COVER 8.0 KG</v>
          </cell>
          <cell r="F189" t="str">
            <v>SB</v>
          </cell>
          <cell r="G189" t="str">
            <v>PCS'.</v>
          </cell>
          <cell r="H189" t="str">
            <v>-</v>
          </cell>
          <cell r="I189">
            <v>22</v>
          </cell>
          <cell r="J189">
            <v>1</v>
          </cell>
          <cell r="K189">
            <v>163.63636363636363</v>
          </cell>
          <cell r="M189" t="str">
            <v>B</v>
          </cell>
          <cell r="N189">
            <v>15</v>
          </cell>
          <cell r="O189">
            <v>3</v>
          </cell>
          <cell r="P189">
            <v>1</v>
          </cell>
        </row>
        <row r="190">
          <cell r="A190" t="str">
            <v>3550EY3001-LG</v>
          </cell>
          <cell r="B190" t="str">
            <v>LG-WM</v>
          </cell>
          <cell r="D190" t="str">
            <v>W. INLET COVER 8.0 KG (CAV.2)</v>
          </cell>
          <cell r="E190" t="str">
            <v>W. INLET COVER 8.0 KG</v>
          </cell>
          <cell r="F190" t="str">
            <v>LG</v>
          </cell>
          <cell r="G190" t="str">
            <v>PCS'.</v>
          </cell>
          <cell r="H190" t="str">
            <v>-</v>
          </cell>
          <cell r="I190">
            <v>22</v>
          </cell>
          <cell r="J190">
            <v>1</v>
          </cell>
          <cell r="K190">
            <v>163.63636363636363</v>
          </cell>
          <cell r="M190" t="str">
            <v>B</v>
          </cell>
          <cell r="N190">
            <v>15</v>
          </cell>
          <cell r="O190">
            <v>3</v>
          </cell>
          <cell r="P190">
            <v>1</v>
          </cell>
        </row>
        <row r="191">
          <cell r="A191" t="str">
            <v>3550EY3001-OW</v>
          </cell>
          <cell r="B191" t="str">
            <v>LG-WM</v>
          </cell>
          <cell r="D191" t="str">
            <v>W. INLET COVER 8.0 KG (CAV.2)</v>
          </cell>
          <cell r="E191" t="str">
            <v>W. INLET COVER 8.0 KG</v>
          </cell>
          <cell r="F191" t="str">
            <v>OW</v>
          </cell>
          <cell r="G191" t="str">
            <v>PCS'.</v>
          </cell>
          <cell r="H191" t="str">
            <v>-</v>
          </cell>
          <cell r="I191">
            <v>22</v>
          </cell>
          <cell r="J191">
            <v>1</v>
          </cell>
          <cell r="K191">
            <v>163.63636363636363</v>
          </cell>
          <cell r="M191" t="str">
            <v>B</v>
          </cell>
          <cell r="N191">
            <v>15</v>
          </cell>
          <cell r="O191">
            <v>3</v>
          </cell>
          <cell r="P191">
            <v>1</v>
          </cell>
        </row>
        <row r="192">
          <cell r="A192" t="str">
            <v>3550EY3001-PB</v>
          </cell>
          <cell r="B192" t="str">
            <v>LG-WM</v>
          </cell>
          <cell r="D192" t="str">
            <v>W. INLET COVER 8.0 KG (CAV.2)</v>
          </cell>
          <cell r="E192" t="str">
            <v>W. INLET COVER 8.0 KG</v>
          </cell>
          <cell r="F192" t="str">
            <v>PB</v>
          </cell>
          <cell r="G192" t="str">
            <v>PCS'.</v>
          </cell>
          <cell r="H192" t="str">
            <v>-</v>
          </cell>
          <cell r="I192">
            <v>22</v>
          </cell>
          <cell r="J192">
            <v>1</v>
          </cell>
          <cell r="K192">
            <v>163.63636363636363</v>
          </cell>
          <cell r="M192" t="str">
            <v>B</v>
          </cell>
          <cell r="N192">
            <v>15</v>
          </cell>
          <cell r="O192">
            <v>3</v>
          </cell>
          <cell r="P192">
            <v>1</v>
          </cell>
        </row>
        <row r="193">
          <cell r="A193" t="str">
            <v>3550EY3078-SB</v>
          </cell>
          <cell r="B193" t="str">
            <v>LG-WM</v>
          </cell>
          <cell r="D193" t="str">
            <v>W. INLET COVER 8.0 KG (NEW)(CAV.2)</v>
          </cell>
          <cell r="E193" t="str">
            <v>W. INLET COVER 8.0 KG (NEW)</v>
          </cell>
          <cell r="F193" t="str">
            <v>SB</v>
          </cell>
          <cell r="G193" t="str">
            <v>PCS'.</v>
          </cell>
          <cell r="H193" t="str">
            <v>-</v>
          </cell>
          <cell r="I193">
            <v>22</v>
          </cell>
          <cell r="J193">
            <v>1</v>
          </cell>
          <cell r="K193">
            <v>163.63636363636363</v>
          </cell>
          <cell r="M193" t="str">
            <v>B</v>
          </cell>
          <cell r="N193">
            <v>15.4</v>
          </cell>
          <cell r="O193">
            <v>1.8</v>
          </cell>
          <cell r="P193">
            <v>1</v>
          </cell>
        </row>
        <row r="194">
          <cell r="A194" t="str">
            <v>3550EY3078-LG</v>
          </cell>
          <cell r="B194" t="str">
            <v>LG-WM</v>
          </cell>
          <cell r="D194" t="str">
            <v>W. INLET COVER 8.0 KG (NEW)(CAV.2)</v>
          </cell>
          <cell r="E194" t="str">
            <v>W. INLET COVER 8.0 KG (NEW)</v>
          </cell>
          <cell r="F194" t="str">
            <v>LG</v>
          </cell>
          <cell r="G194" t="str">
            <v>PCS'.</v>
          </cell>
          <cell r="H194" t="str">
            <v>-</v>
          </cell>
          <cell r="I194">
            <v>22</v>
          </cell>
          <cell r="J194">
            <v>1</v>
          </cell>
          <cell r="K194">
            <v>163.63636363636363</v>
          </cell>
          <cell r="M194" t="str">
            <v>B</v>
          </cell>
          <cell r="N194">
            <v>15.4</v>
          </cell>
          <cell r="O194">
            <v>1.8</v>
          </cell>
          <cell r="P194">
            <v>1</v>
          </cell>
        </row>
        <row r="195">
          <cell r="A195" t="str">
            <v>3809V00250U</v>
          </cell>
          <cell r="B195" t="str">
            <v>LG-TV</v>
          </cell>
          <cell r="D195" t="str">
            <v>BACK COVER RT-21FA35</v>
          </cell>
          <cell r="E195" t="str">
            <v>BACK COVER RT-21FA35VX (AV "A")</v>
          </cell>
          <cell r="F195" t="str">
            <v>D/GRAY</v>
          </cell>
          <cell r="G195" t="str">
            <v>PCS'.</v>
          </cell>
          <cell r="H195" t="str">
            <v>-</v>
          </cell>
          <cell r="I195">
            <v>80</v>
          </cell>
          <cell r="J195">
            <v>4</v>
          </cell>
          <cell r="K195">
            <v>45</v>
          </cell>
          <cell r="L195" t="str">
            <v>HI 7123</v>
          </cell>
          <cell r="M195" t="str">
            <v>A</v>
          </cell>
          <cell r="N195">
            <v>2120</v>
          </cell>
          <cell r="O195">
            <v>0</v>
          </cell>
          <cell r="P195">
            <v>40</v>
          </cell>
        </row>
        <row r="196">
          <cell r="A196" t="str">
            <v>3809V00250V</v>
          </cell>
          <cell r="B196" t="str">
            <v>LG-TV</v>
          </cell>
          <cell r="D196" t="str">
            <v>BACK COVER RT-21FA35</v>
          </cell>
          <cell r="E196" t="str">
            <v>BACK COVER RT-21FA35RX V/O (AV "A")</v>
          </cell>
          <cell r="F196" t="str">
            <v>C/GRAY</v>
          </cell>
          <cell r="G196" t="str">
            <v>PCS'.</v>
          </cell>
          <cell r="H196" t="str">
            <v>-</v>
          </cell>
          <cell r="I196">
            <v>80</v>
          </cell>
          <cell r="J196">
            <v>4</v>
          </cell>
          <cell r="K196">
            <v>45</v>
          </cell>
          <cell r="L196" t="str">
            <v>HI 2274</v>
          </cell>
          <cell r="M196" t="str">
            <v>A</v>
          </cell>
          <cell r="N196">
            <v>2377</v>
          </cell>
          <cell r="O196">
            <v>0</v>
          </cell>
          <cell r="P196">
            <v>40</v>
          </cell>
        </row>
        <row r="197">
          <cell r="A197" t="str">
            <v>3809V00250Z</v>
          </cell>
          <cell r="B197" t="str">
            <v>LG-TV</v>
          </cell>
          <cell r="D197" t="str">
            <v>BACK COVER RT-21FA35</v>
          </cell>
          <cell r="E197" t="str">
            <v>BACK COVER RT-21FA35RX (AV "B")</v>
          </cell>
          <cell r="F197" t="str">
            <v>D/GRAY</v>
          </cell>
          <cell r="G197" t="str">
            <v>PCS'.</v>
          </cell>
          <cell r="H197" t="str">
            <v>-</v>
          </cell>
          <cell r="I197">
            <v>80</v>
          </cell>
          <cell r="J197">
            <v>4</v>
          </cell>
          <cell r="K197">
            <v>45</v>
          </cell>
          <cell r="L197" t="str">
            <v>HI 7123</v>
          </cell>
          <cell r="M197" t="str">
            <v>A</v>
          </cell>
          <cell r="N197">
            <v>2120</v>
          </cell>
          <cell r="O197">
            <v>0</v>
          </cell>
          <cell r="P197">
            <v>40</v>
          </cell>
        </row>
        <row r="198">
          <cell r="A198" t="str">
            <v xml:space="preserve">3809V00250U </v>
          </cell>
          <cell r="B198" t="str">
            <v>LG-TV</v>
          </cell>
          <cell r="D198" t="str">
            <v>BACK COVER RT-21FA35</v>
          </cell>
          <cell r="E198" t="str">
            <v>BACK COVER RT-21FA3RL-TH (AV "A")</v>
          </cell>
          <cell r="F198" t="str">
            <v>D/GRAY</v>
          </cell>
          <cell r="G198" t="str">
            <v>PCS'.</v>
          </cell>
          <cell r="H198" t="str">
            <v>-</v>
          </cell>
          <cell r="I198">
            <v>80</v>
          </cell>
          <cell r="J198">
            <v>4</v>
          </cell>
          <cell r="K198">
            <v>45</v>
          </cell>
          <cell r="L198" t="str">
            <v>HI 7123</v>
          </cell>
          <cell r="M198" t="str">
            <v>A</v>
          </cell>
          <cell r="N198">
            <v>2120</v>
          </cell>
          <cell r="O198">
            <v>0</v>
          </cell>
          <cell r="P198">
            <v>40</v>
          </cell>
        </row>
        <row r="199">
          <cell r="A199" t="str">
            <v xml:space="preserve">3809V00250U  </v>
          </cell>
          <cell r="B199" t="str">
            <v>LG-TV</v>
          </cell>
          <cell r="D199" t="str">
            <v>BACK COVER RT-21FA35</v>
          </cell>
          <cell r="E199" t="str">
            <v>BACK COVER RT-21FA3AL-TH (AV "A")</v>
          </cell>
          <cell r="F199" t="str">
            <v>D/GRAY</v>
          </cell>
          <cell r="G199" t="str">
            <v>PCS'.</v>
          </cell>
          <cell r="H199" t="str">
            <v>-</v>
          </cell>
          <cell r="I199">
            <v>80</v>
          </cell>
          <cell r="J199">
            <v>4</v>
          </cell>
          <cell r="K199">
            <v>45</v>
          </cell>
          <cell r="L199" t="str">
            <v>HI 7123</v>
          </cell>
          <cell r="M199" t="str">
            <v>A</v>
          </cell>
          <cell r="N199">
            <v>2120</v>
          </cell>
          <cell r="O199">
            <v>0</v>
          </cell>
          <cell r="P199">
            <v>40</v>
          </cell>
        </row>
        <row r="200">
          <cell r="A200" t="str">
            <v>ACQ32329701</v>
          </cell>
          <cell r="B200" t="str">
            <v>LG-TV</v>
          </cell>
          <cell r="D200" t="str">
            <v>BACK COVER 21FG1</v>
          </cell>
          <cell r="E200" t="str">
            <v>BACK COVER 21FG1</v>
          </cell>
          <cell r="F200" t="str">
            <v>BLK</v>
          </cell>
          <cell r="G200" t="str">
            <v>PCS'.</v>
          </cell>
          <cell r="H200" t="str">
            <v>-</v>
          </cell>
          <cell r="I200">
            <v>80</v>
          </cell>
          <cell r="J200">
            <v>4</v>
          </cell>
          <cell r="K200">
            <v>45</v>
          </cell>
          <cell r="L200" t="str">
            <v>HI-CP.3474</v>
          </cell>
          <cell r="M200" t="str">
            <v>A</v>
          </cell>
          <cell r="N200">
            <v>1846.8</v>
          </cell>
          <cell r="O200">
            <v>0</v>
          </cell>
          <cell r="P200">
            <v>40</v>
          </cell>
        </row>
        <row r="201">
          <cell r="A201" t="str">
            <v>ACQ30113902</v>
          </cell>
          <cell r="B201" t="str">
            <v>LG-TV</v>
          </cell>
          <cell r="D201" t="str">
            <v>BACK COVER 21FS2 SLIM</v>
          </cell>
          <cell r="E201" t="str">
            <v>COVER ASSEMBLY / 21FS2 B/C</v>
          </cell>
          <cell r="F201" t="str">
            <v>BLK</v>
          </cell>
          <cell r="G201" t="str">
            <v>PCS'.</v>
          </cell>
          <cell r="H201" t="str">
            <v>-</v>
          </cell>
          <cell r="I201">
            <v>80</v>
          </cell>
          <cell r="J201">
            <v>4</v>
          </cell>
          <cell r="K201">
            <v>45</v>
          </cell>
          <cell r="L201" t="str">
            <v>HI-CP.3474</v>
          </cell>
          <cell r="M201" t="str">
            <v>A</v>
          </cell>
          <cell r="N201">
            <v>1640</v>
          </cell>
          <cell r="O201">
            <v>0</v>
          </cell>
          <cell r="P201">
            <v>40</v>
          </cell>
        </row>
        <row r="202">
          <cell r="A202" t="str">
            <v>ACQ30113903</v>
          </cell>
          <cell r="B202" t="str">
            <v>LG-TV</v>
          </cell>
          <cell r="D202" t="str">
            <v>BACK COVER 21FS2 SLIM</v>
          </cell>
          <cell r="E202" t="str">
            <v>COVER ASSEMBLY / 21FS2 B/C V/O</v>
          </cell>
          <cell r="F202" t="str">
            <v>BLK</v>
          </cell>
          <cell r="G202" t="str">
            <v>PCS'.</v>
          </cell>
          <cell r="H202" t="str">
            <v>-</v>
          </cell>
          <cell r="I202">
            <v>80</v>
          </cell>
          <cell r="J202">
            <v>4</v>
          </cell>
          <cell r="K202">
            <v>45</v>
          </cell>
          <cell r="L202" t="str">
            <v>HI CP.8408</v>
          </cell>
          <cell r="M202" t="str">
            <v>A</v>
          </cell>
          <cell r="N202">
            <v>1868</v>
          </cell>
          <cell r="O202">
            <v>0</v>
          </cell>
          <cell r="P202">
            <v>40</v>
          </cell>
        </row>
        <row r="203">
          <cell r="A203" t="str">
            <v>3809V00A67E</v>
          </cell>
          <cell r="B203" t="str">
            <v>LG-TV</v>
          </cell>
          <cell r="D203" t="str">
            <v>BACK COVER 21FB</v>
          </cell>
          <cell r="E203" t="str">
            <v>BACK COVER 21FB</v>
          </cell>
          <cell r="F203" t="str">
            <v>D/GRAY</v>
          </cell>
          <cell r="G203" t="str">
            <v>PCS'.</v>
          </cell>
          <cell r="H203" t="str">
            <v>-</v>
          </cell>
          <cell r="I203">
            <v>80</v>
          </cell>
          <cell r="J203">
            <v>4</v>
          </cell>
          <cell r="K203">
            <v>45</v>
          </cell>
          <cell r="L203" t="str">
            <v>HI-IM</v>
          </cell>
          <cell r="M203" t="str">
            <v>A</v>
          </cell>
          <cell r="N203">
            <v>1867</v>
          </cell>
          <cell r="O203">
            <v>7</v>
          </cell>
          <cell r="P203">
            <v>40</v>
          </cell>
        </row>
        <row r="204">
          <cell r="A204" t="str">
            <v>3809V00A67G</v>
          </cell>
          <cell r="B204" t="str">
            <v>LG-TV</v>
          </cell>
          <cell r="D204" t="str">
            <v>BACK COVER 21FB</v>
          </cell>
          <cell r="E204" t="str">
            <v>BACK COVER 21FB</v>
          </cell>
          <cell r="F204" t="str">
            <v>D/GRAY</v>
          </cell>
          <cell r="G204" t="str">
            <v>PCS'.</v>
          </cell>
          <cell r="H204" t="str">
            <v>-</v>
          </cell>
          <cell r="I204">
            <v>80</v>
          </cell>
          <cell r="J204">
            <v>4</v>
          </cell>
          <cell r="K204">
            <v>45</v>
          </cell>
          <cell r="L204" t="str">
            <v>HI-IM</v>
          </cell>
          <cell r="M204" t="str">
            <v>A</v>
          </cell>
          <cell r="N204">
            <v>1845</v>
          </cell>
          <cell r="O204">
            <v>7</v>
          </cell>
          <cell r="P204">
            <v>40</v>
          </cell>
        </row>
        <row r="205">
          <cell r="A205" t="str">
            <v>3809V00A67F</v>
          </cell>
          <cell r="B205" t="str">
            <v>LG-TV</v>
          </cell>
          <cell r="D205" t="str">
            <v>BACK COVER 21FB</v>
          </cell>
          <cell r="E205" t="str">
            <v>BACK COVER 21FB</v>
          </cell>
          <cell r="F205" t="str">
            <v>BLK</v>
          </cell>
          <cell r="G205" t="str">
            <v>PCS'.</v>
          </cell>
          <cell r="H205" t="str">
            <v>-</v>
          </cell>
          <cell r="I205">
            <v>80</v>
          </cell>
          <cell r="J205">
            <v>4</v>
          </cell>
          <cell r="K205">
            <v>45</v>
          </cell>
          <cell r="L205" t="str">
            <v>HI-IM</v>
          </cell>
          <cell r="M205" t="str">
            <v>A</v>
          </cell>
          <cell r="N205">
            <v>1902</v>
          </cell>
          <cell r="O205">
            <v>7</v>
          </cell>
          <cell r="P205">
            <v>40</v>
          </cell>
        </row>
        <row r="206">
          <cell r="A206" t="str">
            <v>3091V00335V</v>
          </cell>
          <cell r="B206" t="str">
            <v>LG-TV</v>
          </cell>
          <cell r="D206" t="str">
            <v>CABINET RT-21FA35</v>
          </cell>
          <cell r="E206" t="str">
            <v>CABINET RD-21FA30V</v>
          </cell>
          <cell r="F206" t="str">
            <v>L/SILVER</v>
          </cell>
          <cell r="G206" t="str">
            <v>PCS'.</v>
          </cell>
          <cell r="H206" t="str">
            <v>M</v>
          </cell>
          <cell r="I206">
            <v>76</v>
          </cell>
          <cell r="J206">
            <v>4</v>
          </cell>
          <cell r="K206">
            <v>47.368421052631582</v>
          </cell>
          <cell r="L206" t="str">
            <v>HI-IM</v>
          </cell>
          <cell r="M206" t="str">
            <v>A</v>
          </cell>
          <cell r="N206">
            <v>1520</v>
          </cell>
          <cell r="O206">
            <v>61</v>
          </cell>
          <cell r="P206">
            <v>40</v>
          </cell>
        </row>
        <row r="207">
          <cell r="A207" t="str">
            <v>3091V00335Y</v>
          </cell>
          <cell r="B207" t="str">
            <v>LG-TV</v>
          </cell>
          <cell r="D207" t="str">
            <v>CABINET RT-21FA35</v>
          </cell>
          <cell r="E207" t="str">
            <v>CABINET RT-21FA35VX</v>
          </cell>
          <cell r="F207" t="str">
            <v>L/SILVER</v>
          </cell>
          <cell r="G207" t="str">
            <v>PCS'.</v>
          </cell>
          <cell r="H207" t="str">
            <v>M</v>
          </cell>
          <cell r="I207">
            <v>76</v>
          </cell>
          <cell r="J207">
            <v>4</v>
          </cell>
          <cell r="K207">
            <v>47.368421052631582</v>
          </cell>
          <cell r="L207" t="str">
            <v>HI-IM</v>
          </cell>
          <cell r="M207" t="str">
            <v>A</v>
          </cell>
          <cell r="N207">
            <v>1520</v>
          </cell>
          <cell r="O207">
            <v>61</v>
          </cell>
          <cell r="P207">
            <v>40</v>
          </cell>
        </row>
        <row r="208">
          <cell r="A208" t="str">
            <v>3091V00335Z</v>
          </cell>
          <cell r="B208" t="str">
            <v>LG-TV</v>
          </cell>
          <cell r="D208" t="str">
            <v>CABINET RT-21FA35</v>
          </cell>
          <cell r="E208" t="str">
            <v>CABINET RT-21FA35VD</v>
          </cell>
          <cell r="F208" t="str">
            <v>L/SILVER</v>
          </cell>
          <cell r="G208" t="str">
            <v>PCS'.</v>
          </cell>
          <cell r="H208" t="str">
            <v>M</v>
          </cell>
          <cell r="I208">
            <v>76</v>
          </cell>
          <cell r="J208">
            <v>4</v>
          </cell>
          <cell r="K208">
            <v>47.368421052631582</v>
          </cell>
          <cell r="L208" t="str">
            <v>HI-IM</v>
          </cell>
          <cell r="M208" t="str">
            <v>A</v>
          </cell>
          <cell r="N208">
            <v>1520</v>
          </cell>
          <cell r="O208">
            <v>61</v>
          </cell>
          <cell r="P208">
            <v>40</v>
          </cell>
        </row>
        <row r="209">
          <cell r="A209" t="str">
            <v>3091V00768D</v>
          </cell>
          <cell r="B209" t="str">
            <v>LG-TV</v>
          </cell>
          <cell r="D209" t="str">
            <v>CABINET RT-21FA35</v>
          </cell>
          <cell r="E209" t="str">
            <v>CABINET RT-21FA35RX</v>
          </cell>
          <cell r="F209" t="str">
            <v>L/SILVER</v>
          </cell>
          <cell r="G209" t="str">
            <v>PCS'.</v>
          </cell>
          <cell r="H209" t="str">
            <v>M</v>
          </cell>
          <cell r="I209">
            <v>76</v>
          </cell>
          <cell r="J209">
            <v>4</v>
          </cell>
          <cell r="K209">
            <v>47.368421052631582</v>
          </cell>
          <cell r="L209" t="str">
            <v>HI-IM</v>
          </cell>
          <cell r="M209" t="str">
            <v>A</v>
          </cell>
          <cell r="N209">
            <v>1520</v>
          </cell>
          <cell r="O209">
            <v>61</v>
          </cell>
          <cell r="P209">
            <v>40</v>
          </cell>
        </row>
        <row r="210">
          <cell r="A210" t="str">
            <v>3091V00768C</v>
          </cell>
          <cell r="B210" t="str">
            <v>LG-TV</v>
          </cell>
          <cell r="D210" t="str">
            <v>CABINET RT-21FA35</v>
          </cell>
          <cell r="E210" t="str">
            <v>CABINET RT-21FA35RX</v>
          </cell>
          <cell r="F210" t="str">
            <v>L/SILVER</v>
          </cell>
          <cell r="G210" t="str">
            <v>PCS'.</v>
          </cell>
          <cell r="H210" t="str">
            <v>M</v>
          </cell>
          <cell r="I210">
            <v>76</v>
          </cell>
          <cell r="J210">
            <v>4</v>
          </cell>
          <cell r="K210">
            <v>47.368421052631582</v>
          </cell>
          <cell r="L210" t="str">
            <v>HI-IM</v>
          </cell>
          <cell r="M210" t="str">
            <v>A</v>
          </cell>
          <cell r="N210">
            <v>1520</v>
          </cell>
          <cell r="O210">
            <v>61</v>
          </cell>
          <cell r="P210">
            <v>40</v>
          </cell>
        </row>
        <row r="211">
          <cell r="A211" t="str">
            <v>3091V00768A</v>
          </cell>
          <cell r="B211" t="str">
            <v>LG-TV</v>
          </cell>
          <cell r="D211" t="str">
            <v>CABINET RT-21FA35</v>
          </cell>
          <cell r="E211" t="str">
            <v>CABINET RT-21FA35RX V/O</v>
          </cell>
          <cell r="F211" t="str">
            <v>L/SILVER</v>
          </cell>
          <cell r="G211" t="str">
            <v>PCS'.</v>
          </cell>
          <cell r="H211" t="str">
            <v>-</v>
          </cell>
          <cell r="I211">
            <v>76</v>
          </cell>
          <cell r="J211">
            <v>4</v>
          </cell>
          <cell r="K211">
            <v>47.368421052631582</v>
          </cell>
          <cell r="L211" t="str">
            <v>9073(40AFC)</v>
          </cell>
          <cell r="M211" t="str">
            <v>A</v>
          </cell>
          <cell r="N211">
            <v>1720</v>
          </cell>
          <cell r="O211">
            <v>70</v>
          </cell>
          <cell r="P211">
            <v>40</v>
          </cell>
        </row>
        <row r="212">
          <cell r="A212" t="str">
            <v>ACQ32329401</v>
          </cell>
          <cell r="B212" t="str">
            <v>LG-TV</v>
          </cell>
          <cell r="D212" t="str">
            <v>CABINET 21FG1</v>
          </cell>
          <cell r="E212" t="str">
            <v>CABINET 21FG1</v>
          </cell>
          <cell r="F212" t="str">
            <v>L/SILVER</v>
          </cell>
          <cell r="G212" t="str">
            <v>PCS'.</v>
          </cell>
          <cell r="H212" t="str">
            <v>M</v>
          </cell>
          <cell r="I212">
            <v>80</v>
          </cell>
          <cell r="J212">
            <v>3</v>
          </cell>
          <cell r="K212">
            <v>45</v>
          </cell>
          <cell r="L212" t="str">
            <v>HI-IM</v>
          </cell>
          <cell r="M212" t="str">
            <v>A</v>
          </cell>
          <cell r="N212">
            <v>1070.5999999999999</v>
          </cell>
          <cell r="O212">
            <v>68.2</v>
          </cell>
          <cell r="P212">
            <v>40</v>
          </cell>
        </row>
        <row r="213">
          <cell r="A213" t="str">
            <v>ACQ32329402</v>
          </cell>
          <cell r="B213" t="str">
            <v>LG-TV</v>
          </cell>
          <cell r="C213">
            <v>7144</v>
          </cell>
          <cell r="D213" t="str">
            <v>CABINET 21FG1</v>
          </cell>
          <cell r="E213" t="str">
            <v>CABINET 21FG1</v>
          </cell>
          <cell r="F213" t="str">
            <v>L/SILVER</v>
          </cell>
          <cell r="G213" t="str">
            <v>PCS'.</v>
          </cell>
          <cell r="H213" t="str">
            <v>M</v>
          </cell>
          <cell r="I213">
            <v>80</v>
          </cell>
          <cell r="J213">
            <v>3</v>
          </cell>
          <cell r="K213">
            <v>45</v>
          </cell>
          <cell r="L213" t="str">
            <v>HI-IM</v>
          </cell>
          <cell r="M213" t="str">
            <v>A</v>
          </cell>
          <cell r="N213">
            <v>1070.5999999999999</v>
          </cell>
          <cell r="O213">
            <v>68.2</v>
          </cell>
          <cell r="P213">
            <v>40</v>
          </cell>
        </row>
        <row r="214">
          <cell r="A214" t="str">
            <v>ACQ30113808</v>
          </cell>
          <cell r="B214" t="str">
            <v>LG-TV</v>
          </cell>
          <cell r="D214" t="str">
            <v>CABINET RT-21FS2 SLIM</v>
          </cell>
          <cell r="E214" t="str">
            <v>COVER ASSEMBLY / 21FS2 C/A</v>
          </cell>
          <cell r="F214" t="str">
            <v>L/SILVER</v>
          </cell>
          <cell r="G214" t="str">
            <v>PCS'.</v>
          </cell>
          <cell r="H214" t="str">
            <v>M</v>
          </cell>
          <cell r="I214">
            <v>76</v>
          </cell>
          <cell r="J214">
            <v>3</v>
          </cell>
          <cell r="K214">
            <v>47.368421052631582</v>
          </cell>
          <cell r="L214" t="str">
            <v>HI-IM</v>
          </cell>
          <cell r="M214" t="str">
            <v>A</v>
          </cell>
          <cell r="N214">
            <v>1225</v>
          </cell>
          <cell r="O214">
            <v>76</v>
          </cell>
          <cell r="P214">
            <v>40</v>
          </cell>
        </row>
        <row r="215">
          <cell r="A215" t="str">
            <v>ACQ30113807</v>
          </cell>
          <cell r="B215" t="str">
            <v>LG-TV</v>
          </cell>
          <cell r="C215">
            <v>328</v>
          </cell>
          <cell r="D215" t="str">
            <v>CABINET RT-21FS2 SLIM</v>
          </cell>
          <cell r="E215" t="str">
            <v>COVER ASSEMBLY / 21FS2 C/A</v>
          </cell>
          <cell r="F215" t="str">
            <v>L/SILVER</v>
          </cell>
          <cell r="G215" t="str">
            <v>PCS'.</v>
          </cell>
          <cell r="H215" t="str">
            <v>M</v>
          </cell>
          <cell r="I215">
            <v>76</v>
          </cell>
          <cell r="J215">
            <v>3</v>
          </cell>
          <cell r="K215">
            <v>47.368421052631582</v>
          </cell>
          <cell r="L215" t="str">
            <v>HI-IM</v>
          </cell>
          <cell r="M215" t="str">
            <v>A</v>
          </cell>
          <cell r="N215">
            <v>1225</v>
          </cell>
          <cell r="O215">
            <v>76</v>
          </cell>
          <cell r="P215">
            <v>40</v>
          </cell>
        </row>
        <row r="216">
          <cell r="A216" t="str">
            <v>ACQ30113805</v>
          </cell>
          <cell r="B216" t="str">
            <v>LG-TV</v>
          </cell>
          <cell r="D216" t="str">
            <v>CABINET RT-21FS2 SLIM</v>
          </cell>
          <cell r="E216" t="str">
            <v>COVER ASSEMBLY / 21FS2 C/A</v>
          </cell>
          <cell r="F216" t="str">
            <v>BLK</v>
          </cell>
          <cell r="G216" t="str">
            <v>PCS'.</v>
          </cell>
          <cell r="H216" t="str">
            <v>M</v>
          </cell>
          <cell r="I216">
            <v>76</v>
          </cell>
          <cell r="J216">
            <v>3</v>
          </cell>
          <cell r="K216">
            <v>47.368421052631582</v>
          </cell>
          <cell r="L216" t="str">
            <v>HI-IM</v>
          </cell>
          <cell r="M216" t="str">
            <v>A</v>
          </cell>
          <cell r="N216">
            <v>1225</v>
          </cell>
          <cell r="O216">
            <v>76</v>
          </cell>
          <cell r="P216">
            <v>40</v>
          </cell>
        </row>
        <row r="217">
          <cell r="A217" t="str">
            <v>ACQ30113804</v>
          </cell>
          <cell r="B217" t="str">
            <v>LG-TV</v>
          </cell>
          <cell r="D217" t="str">
            <v>CABINET RT-21FS2 SLIM</v>
          </cell>
          <cell r="E217" t="str">
            <v>COVER ASSEMBLY / 21FS2 C/A</v>
          </cell>
          <cell r="F217" t="str">
            <v>L/SILVER</v>
          </cell>
          <cell r="G217" t="str">
            <v>PCS'.</v>
          </cell>
          <cell r="H217" t="str">
            <v>M</v>
          </cell>
          <cell r="I217">
            <v>76</v>
          </cell>
          <cell r="J217">
            <v>3</v>
          </cell>
          <cell r="K217">
            <v>47.368421052631582</v>
          </cell>
          <cell r="L217" t="str">
            <v>HI-IM</v>
          </cell>
          <cell r="M217" t="str">
            <v>A</v>
          </cell>
          <cell r="N217">
            <v>1225</v>
          </cell>
          <cell r="O217">
            <v>76</v>
          </cell>
          <cell r="P217">
            <v>40</v>
          </cell>
        </row>
        <row r="218">
          <cell r="A218" t="str">
            <v>ACQ30113803</v>
          </cell>
          <cell r="B218" t="str">
            <v>LG-TV</v>
          </cell>
          <cell r="C218">
            <v>3079</v>
          </cell>
          <cell r="D218" t="str">
            <v>CABINET RT-21FS2 SLIM</v>
          </cell>
          <cell r="E218" t="str">
            <v>COVER ASSEMBLY / 21FS2 C/A V/O</v>
          </cell>
          <cell r="F218" t="str">
            <v>L/SILVER</v>
          </cell>
          <cell r="G218" t="str">
            <v>PCS'.</v>
          </cell>
          <cell r="H218" t="str">
            <v>-</v>
          </cell>
          <cell r="I218">
            <v>76</v>
          </cell>
          <cell r="J218">
            <v>3</v>
          </cell>
          <cell r="K218">
            <v>47.368421052631582</v>
          </cell>
          <cell r="L218" t="str">
            <v>HI CP.8414</v>
          </cell>
          <cell r="M218" t="str">
            <v>A</v>
          </cell>
          <cell r="N218">
            <v>1350</v>
          </cell>
          <cell r="O218">
            <v>76</v>
          </cell>
          <cell r="P218">
            <v>40</v>
          </cell>
        </row>
        <row r="219">
          <cell r="A219" t="str">
            <v>ACQ32483201</v>
          </cell>
          <cell r="B219" t="str">
            <v>LG-TV</v>
          </cell>
          <cell r="D219" t="str">
            <v>CABINET RT-21FB</v>
          </cell>
          <cell r="E219" t="str">
            <v>CABINET RT-21FB</v>
          </cell>
          <cell r="F219" t="str">
            <v>L/SILVER</v>
          </cell>
          <cell r="G219" t="str">
            <v>PCS'.</v>
          </cell>
          <cell r="H219" t="str">
            <v>-</v>
          </cell>
          <cell r="I219">
            <v>76</v>
          </cell>
          <cell r="J219">
            <v>4</v>
          </cell>
          <cell r="K219">
            <v>47.368421052631582</v>
          </cell>
          <cell r="L219" t="str">
            <v>HI-IM</v>
          </cell>
          <cell r="M219" t="str">
            <v>A</v>
          </cell>
          <cell r="N219">
            <v>1250</v>
          </cell>
          <cell r="O219">
            <v>60</v>
          </cell>
          <cell r="P219">
            <v>40</v>
          </cell>
        </row>
        <row r="220">
          <cell r="A220" t="str">
            <v>ACQ32483202</v>
          </cell>
          <cell r="B220" t="str">
            <v>LG-TV</v>
          </cell>
          <cell r="D220" t="str">
            <v>CABINET RT-21FB</v>
          </cell>
          <cell r="E220" t="str">
            <v>CABINET RT-21FB</v>
          </cell>
          <cell r="F220" t="str">
            <v>L/SILVER</v>
          </cell>
          <cell r="G220" t="str">
            <v>PCS'.</v>
          </cell>
          <cell r="H220" t="str">
            <v>-</v>
          </cell>
          <cell r="I220">
            <v>76</v>
          </cell>
          <cell r="J220">
            <v>4</v>
          </cell>
          <cell r="K220">
            <v>47.368421052631582</v>
          </cell>
          <cell r="L220" t="str">
            <v>HI-IM</v>
          </cell>
          <cell r="M220" t="str">
            <v>A</v>
          </cell>
          <cell r="N220">
            <v>1250</v>
          </cell>
          <cell r="O220">
            <v>60</v>
          </cell>
          <cell r="P220">
            <v>40</v>
          </cell>
        </row>
        <row r="221">
          <cell r="A221" t="str">
            <v>ACQ32483203</v>
          </cell>
          <cell r="B221" t="str">
            <v>LG-TV</v>
          </cell>
          <cell r="D221" t="str">
            <v>CABINET RT-21FB</v>
          </cell>
          <cell r="E221" t="str">
            <v>CABINET RT-21FB</v>
          </cell>
          <cell r="F221" t="str">
            <v>L/SILVER</v>
          </cell>
          <cell r="G221" t="str">
            <v>PCS'.</v>
          </cell>
          <cell r="H221" t="str">
            <v>-</v>
          </cell>
          <cell r="I221">
            <v>76</v>
          </cell>
          <cell r="J221">
            <v>4</v>
          </cell>
          <cell r="K221">
            <v>47.368421052631582</v>
          </cell>
          <cell r="L221" t="str">
            <v>HI-IM</v>
          </cell>
          <cell r="M221" t="str">
            <v>A</v>
          </cell>
          <cell r="N221">
            <v>1250</v>
          </cell>
          <cell r="O221">
            <v>60</v>
          </cell>
          <cell r="P221">
            <v>40</v>
          </cell>
        </row>
        <row r="222">
          <cell r="A222" t="str">
            <v>ACQ32483204</v>
          </cell>
          <cell r="B222" t="str">
            <v>LG-TV</v>
          </cell>
          <cell r="D222" t="str">
            <v>CABINET RT-21FB</v>
          </cell>
          <cell r="E222" t="str">
            <v>CABINET RT-21FB</v>
          </cell>
          <cell r="F222" t="str">
            <v>L/SILVER</v>
          </cell>
          <cell r="G222" t="str">
            <v>PCS'.</v>
          </cell>
          <cell r="H222" t="str">
            <v>-</v>
          </cell>
          <cell r="I222">
            <v>76</v>
          </cell>
          <cell r="J222">
            <v>4</v>
          </cell>
          <cell r="K222">
            <v>47.368421052631582</v>
          </cell>
          <cell r="L222" t="str">
            <v>HI-IM</v>
          </cell>
          <cell r="M222" t="str">
            <v>A</v>
          </cell>
          <cell r="N222">
            <v>1250</v>
          </cell>
          <cell r="O222">
            <v>60</v>
          </cell>
          <cell r="P222">
            <v>40</v>
          </cell>
        </row>
        <row r="223">
          <cell r="A223" t="str">
            <v>ACQ32483205</v>
          </cell>
          <cell r="B223" t="str">
            <v>LG-TV</v>
          </cell>
          <cell r="D223" t="str">
            <v>CABINET RT-21FB</v>
          </cell>
          <cell r="E223" t="str">
            <v>CABINET RT-21FB</v>
          </cell>
          <cell r="F223" t="str">
            <v>BLK</v>
          </cell>
          <cell r="G223" t="str">
            <v>PCS'.</v>
          </cell>
          <cell r="H223" t="str">
            <v>-</v>
          </cell>
          <cell r="I223">
            <v>76</v>
          </cell>
          <cell r="J223">
            <v>4</v>
          </cell>
          <cell r="K223">
            <v>47.368421052631582</v>
          </cell>
          <cell r="L223" t="str">
            <v>HI-IM</v>
          </cell>
          <cell r="M223" t="str">
            <v>A</v>
          </cell>
          <cell r="N223">
            <v>1250</v>
          </cell>
          <cell r="O223">
            <v>60</v>
          </cell>
          <cell r="P223">
            <v>40</v>
          </cell>
        </row>
        <row r="224">
          <cell r="A224" t="str">
            <v>5020V00501</v>
          </cell>
          <cell r="B224" t="str">
            <v>LG-TV</v>
          </cell>
          <cell r="D224" t="str">
            <v>BUTTON CONTROL RT-21FA35 (CAV.2)</v>
          </cell>
          <cell r="E224" t="str">
            <v>BUTTON CONTROL RT-21FA35</v>
          </cell>
          <cell r="F224" t="str">
            <v>L/GRAY</v>
          </cell>
          <cell r="G224" t="str">
            <v>PCS'.</v>
          </cell>
          <cell r="H224" t="str">
            <v>-</v>
          </cell>
          <cell r="I224">
            <v>17.5</v>
          </cell>
          <cell r="J224">
            <v>1</v>
          </cell>
          <cell r="K224">
            <v>205.71428571428572</v>
          </cell>
          <cell r="L224" t="str">
            <v>ABS.8B31W</v>
          </cell>
          <cell r="M224" t="str">
            <v>A</v>
          </cell>
          <cell r="N224">
            <v>8</v>
          </cell>
          <cell r="O224">
            <v>7.5</v>
          </cell>
          <cell r="P224">
            <v>1</v>
          </cell>
        </row>
        <row r="225">
          <cell r="A225" t="str">
            <v>5020V00501.</v>
          </cell>
          <cell r="B225" t="str">
            <v>LG-TV</v>
          </cell>
          <cell r="C225">
            <v>15000</v>
          </cell>
          <cell r="D225" t="str">
            <v>BUTTON CONTROL RT-21FA35 (CAV.2)</v>
          </cell>
          <cell r="E225" t="str">
            <v>BUTTON CONTROL RT-21FA35</v>
          </cell>
          <cell r="F225" t="str">
            <v>BLK</v>
          </cell>
          <cell r="G225" t="str">
            <v>PCS'.</v>
          </cell>
          <cell r="H225" t="str">
            <v>M</v>
          </cell>
          <cell r="I225">
            <v>17.5</v>
          </cell>
          <cell r="J225">
            <v>1</v>
          </cell>
          <cell r="K225">
            <v>205.71428571428572</v>
          </cell>
          <cell r="L225" t="str">
            <v>ABS. CP-3A1909 SRCAP</v>
          </cell>
          <cell r="M225" t="str">
            <v>A</v>
          </cell>
          <cell r="N225">
            <v>8</v>
          </cell>
          <cell r="O225">
            <v>7.5</v>
          </cell>
          <cell r="P225">
            <v>1</v>
          </cell>
        </row>
        <row r="226">
          <cell r="A226" t="str">
            <v>5020V00500</v>
          </cell>
          <cell r="B226" t="str">
            <v>LG-TV</v>
          </cell>
          <cell r="D226" t="str">
            <v>BUTTON POWER RT-21FA35 (CAV.4)</v>
          </cell>
          <cell r="E226" t="str">
            <v>BUTTON POWER RT-21FA35 (DOM)</v>
          </cell>
          <cell r="F226" t="str">
            <v>L/GRAY</v>
          </cell>
          <cell r="G226" t="str">
            <v>PCS'.</v>
          </cell>
          <cell r="H226" t="str">
            <v>-</v>
          </cell>
          <cell r="I226">
            <v>6</v>
          </cell>
          <cell r="J226">
            <v>1</v>
          </cell>
          <cell r="K226">
            <v>600</v>
          </cell>
          <cell r="L226" t="str">
            <v>ABS.8B31W</v>
          </cell>
          <cell r="M226" t="str">
            <v>A</v>
          </cell>
          <cell r="N226">
            <v>2</v>
          </cell>
          <cell r="O226">
            <v>0.5</v>
          </cell>
          <cell r="P226">
            <v>1</v>
          </cell>
        </row>
        <row r="227">
          <cell r="A227" t="str">
            <v>5020V00500.</v>
          </cell>
          <cell r="B227" t="str">
            <v>LG-TV</v>
          </cell>
          <cell r="C227">
            <v>15000</v>
          </cell>
          <cell r="D227" t="str">
            <v>BUTTON POWER RT-21FA35 (CAV.4)</v>
          </cell>
          <cell r="E227" t="str">
            <v>BUTTON POWER RT-21FA35 (DOM)</v>
          </cell>
          <cell r="F227" t="str">
            <v>BLK</v>
          </cell>
          <cell r="G227" t="str">
            <v>PCS'.</v>
          </cell>
          <cell r="H227" t="str">
            <v>M</v>
          </cell>
          <cell r="I227">
            <v>6</v>
          </cell>
          <cell r="J227">
            <v>1</v>
          </cell>
          <cell r="K227">
            <v>600</v>
          </cell>
          <cell r="L227" t="str">
            <v>ABS. CP-3A1909 SRCAP</v>
          </cell>
          <cell r="M227" t="str">
            <v>A</v>
          </cell>
          <cell r="N227">
            <v>2</v>
          </cell>
          <cell r="O227">
            <v>0.5</v>
          </cell>
          <cell r="P227">
            <v>1</v>
          </cell>
        </row>
        <row r="228">
          <cell r="A228" t="str">
            <v>3580V00064</v>
          </cell>
          <cell r="B228" t="str">
            <v>LG-TV</v>
          </cell>
          <cell r="D228" t="str">
            <v>DOOR CONTROL RT-21FA35 (CAV.2)</v>
          </cell>
          <cell r="E228" t="str">
            <v>DOOR CONTROL RT-21FA35 (DOM)</v>
          </cell>
          <cell r="F228" t="str">
            <v>L/GRAY</v>
          </cell>
          <cell r="G228" t="str">
            <v>PCS'.</v>
          </cell>
          <cell r="H228" t="str">
            <v>-</v>
          </cell>
          <cell r="I228">
            <v>14.4</v>
          </cell>
          <cell r="J228">
            <v>1</v>
          </cell>
          <cell r="K228">
            <v>250</v>
          </cell>
          <cell r="L228" t="str">
            <v>ABS.8B31W</v>
          </cell>
          <cell r="M228" t="str">
            <v>A</v>
          </cell>
          <cell r="N228">
            <v>13</v>
          </cell>
          <cell r="O228">
            <v>3</v>
          </cell>
          <cell r="P228">
            <v>1</v>
          </cell>
        </row>
        <row r="229">
          <cell r="A229" t="str">
            <v>3580V00064.</v>
          </cell>
          <cell r="B229" t="str">
            <v>LG-TV</v>
          </cell>
          <cell r="C229">
            <v>15000</v>
          </cell>
          <cell r="D229" t="str">
            <v>DOOR CONTROL RT-21FA35 (CAV.2)</v>
          </cell>
          <cell r="E229" t="str">
            <v>DOOR CONTROL RT-21FA35 (DOM)</v>
          </cell>
          <cell r="F229" t="str">
            <v>BLK</v>
          </cell>
          <cell r="G229" t="str">
            <v>PCS'.</v>
          </cell>
          <cell r="H229" t="str">
            <v>M</v>
          </cell>
          <cell r="I229">
            <v>14.4</v>
          </cell>
          <cell r="J229">
            <v>1</v>
          </cell>
          <cell r="K229">
            <v>250</v>
          </cell>
          <cell r="L229" t="str">
            <v>ABS. CP-3A1909 SRCAP</v>
          </cell>
          <cell r="M229" t="str">
            <v>A</v>
          </cell>
          <cell r="N229">
            <v>13</v>
          </cell>
          <cell r="O229">
            <v>3</v>
          </cell>
          <cell r="P229">
            <v>1</v>
          </cell>
        </row>
        <row r="230">
          <cell r="A230" t="str">
            <v>3520V00212A</v>
          </cell>
          <cell r="B230" t="str">
            <v>LG-TV</v>
          </cell>
          <cell r="C230">
            <v>15000</v>
          </cell>
          <cell r="D230" t="str">
            <v>INDICATOR PRE-AMP RT-21FA35 (CAV.4)</v>
          </cell>
          <cell r="E230" t="str">
            <v>INDICATOR PRE-AMP RT-21FA35 (DOM)</v>
          </cell>
          <cell r="F230" t="str">
            <v>NAT</v>
          </cell>
          <cell r="G230" t="str">
            <v>PCS'.</v>
          </cell>
          <cell r="H230" t="str">
            <v>-</v>
          </cell>
          <cell r="I230">
            <v>7</v>
          </cell>
          <cell r="J230">
            <v>1</v>
          </cell>
          <cell r="K230">
            <v>514.28571428571433</v>
          </cell>
          <cell r="L230" t="str">
            <v>ACR</v>
          </cell>
          <cell r="M230" t="str">
            <v>C</v>
          </cell>
          <cell r="N230">
            <v>2.5</v>
          </cell>
          <cell r="O230">
            <v>1.7250000000000001</v>
          </cell>
          <cell r="P230">
            <v>1</v>
          </cell>
        </row>
        <row r="231">
          <cell r="A231" t="str">
            <v>431-083A</v>
          </cell>
          <cell r="B231" t="str">
            <v>LG-TV</v>
          </cell>
          <cell r="D231" t="str">
            <v>PIECE ADHESIVE CA-20D10 (ขาแบน)</v>
          </cell>
          <cell r="E231" t="str">
            <v>PIECE ADHESIVE CA-20D10 (ขาแบน)</v>
          </cell>
          <cell r="F231" t="str">
            <v>NAT</v>
          </cell>
          <cell r="G231" t="str">
            <v>PCS'.</v>
          </cell>
          <cell r="H231" t="str">
            <v>-</v>
          </cell>
          <cell r="I231">
            <v>8</v>
          </cell>
          <cell r="J231">
            <v>0.5</v>
          </cell>
          <cell r="K231">
            <v>450</v>
          </cell>
          <cell r="L231" t="str">
            <v>HI-IM</v>
          </cell>
          <cell r="M231" t="str">
            <v>A</v>
          </cell>
          <cell r="N231">
            <v>4.2</v>
          </cell>
          <cell r="O231">
            <v>3</v>
          </cell>
          <cell r="P231">
            <v>1</v>
          </cell>
        </row>
        <row r="232">
          <cell r="A232" t="str">
            <v>431-081A</v>
          </cell>
          <cell r="B232" t="str">
            <v>LG-TV</v>
          </cell>
          <cell r="D232" t="str">
            <v>PIECE ADHESIVE CA-20D10 (ขาสามเหลี่ยม)</v>
          </cell>
          <cell r="E232" t="str">
            <v>PIECE ADHESIVE CA-20D10 (ขาสามเหลี่ยม)</v>
          </cell>
          <cell r="F232" t="str">
            <v>NAT</v>
          </cell>
          <cell r="G232" t="str">
            <v>PCS'.</v>
          </cell>
          <cell r="H232" t="str">
            <v>-</v>
          </cell>
          <cell r="I232">
            <v>8</v>
          </cell>
          <cell r="J232">
            <v>0.5</v>
          </cell>
          <cell r="K232">
            <v>450</v>
          </cell>
          <cell r="L232" t="str">
            <v>HI-IM</v>
          </cell>
          <cell r="M232" t="str">
            <v>A</v>
          </cell>
          <cell r="N232">
            <v>4.2</v>
          </cell>
          <cell r="O232">
            <v>3</v>
          </cell>
          <cell r="P232">
            <v>1</v>
          </cell>
        </row>
        <row r="233">
          <cell r="A233" t="str">
            <v>431-081A-GY</v>
          </cell>
          <cell r="B233" t="str">
            <v>LG-TV</v>
          </cell>
          <cell r="D233" t="str">
            <v>PIECE ADHESIVE CA-20D10 (ขาสามเหลี่ยม)</v>
          </cell>
          <cell r="E233" t="str">
            <v>PIECE ADHESIVE CA-20D10 (ขาสามเหลี่ยม)</v>
          </cell>
          <cell r="F233" t="str">
            <v>เทาอ่อน</v>
          </cell>
          <cell r="G233" t="str">
            <v>PCS'.</v>
          </cell>
          <cell r="H233" t="str">
            <v>M</v>
          </cell>
          <cell r="I233">
            <v>8</v>
          </cell>
          <cell r="J233">
            <v>0.5</v>
          </cell>
          <cell r="K233">
            <v>450</v>
          </cell>
          <cell r="L233" t="str">
            <v>HI-IM</v>
          </cell>
          <cell r="M233" t="str">
            <v>A</v>
          </cell>
          <cell r="N233">
            <v>4.2</v>
          </cell>
          <cell r="O233">
            <v>3</v>
          </cell>
          <cell r="P233">
            <v>1</v>
          </cell>
        </row>
        <row r="234">
          <cell r="A234" t="str">
            <v>5020900105A</v>
          </cell>
          <cell r="B234" t="str">
            <v>LG-TV</v>
          </cell>
          <cell r="C234">
            <v>3407</v>
          </cell>
          <cell r="D234" t="str">
            <v>BUTTON CONTROL 21SLIM (CAV.2)</v>
          </cell>
          <cell r="E234" t="str">
            <v>BUTTON CONTROL 21SLIM (CAV.2)</v>
          </cell>
          <cell r="F234" t="str">
            <v>L/GRAY</v>
          </cell>
          <cell r="G234" t="str">
            <v>PCS'.</v>
          </cell>
          <cell r="H234" t="str">
            <v>-</v>
          </cell>
          <cell r="I234">
            <v>17.5</v>
          </cell>
          <cell r="J234">
            <v>1</v>
          </cell>
          <cell r="K234">
            <v>205.71428571428572</v>
          </cell>
          <cell r="L234" t="str">
            <v>ABS.8B31W</v>
          </cell>
          <cell r="M234" t="str">
            <v>A</v>
          </cell>
          <cell r="N234">
            <v>10.6</v>
          </cell>
          <cell r="O234">
            <v>4</v>
          </cell>
          <cell r="P234">
            <v>1</v>
          </cell>
        </row>
        <row r="235">
          <cell r="A235">
            <v>5020900106</v>
          </cell>
          <cell r="B235" t="str">
            <v>LG-TV</v>
          </cell>
          <cell r="C235">
            <v>3407</v>
          </cell>
          <cell r="D235" t="str">
            <v>BUTTON POWER 21SLIM (CAV.4)</v>
          </cell>
          <cell r="E235" t="str">
            <v>BUTTON POWER 21SLIM (CAV.4)</v>
          </cell>
          <cell r="F235" t="str">
            <v>L/GRAY</v>
          </cell>
          <cell r="G235" t="str">
            <v>PCS'.</v>
          </cell>
          <cell r="H235" t="str">
            <v>-</v>
          </cell>
          <cell r="I235">
            <v>6</v>
          </cell>
          <cell r="J235">
            <v>1</v>
          </cell>
          <cell r="K235">
            <v>600</v>
          </cell>
          <cell r="L235" t="str">
            <v>ABS.8B31W</v>
          </cell>
          <cell r="M235" t="str">
            <v>A</v>
          </cell>
          <cell r="N235">
            <v>2</v>
          </cell>
          <cell r="O235">
            <v>1</v>
          </cell>
          <cell r="P235">
            <v>1</v>
          </cell>
        </row>
        <row r="236">
          <cell r="A236" t="str">
            <v>BRACKET CPT</v>
          </cell>
          <cell r="B236" t="str">
            <v>LG-TV</v>
          </cell>
          <cell r="C236">
            <v>3407</v>
          </cell>
          <cell r="D236" t="str">
            <v>BRACKET CPT 21SLIM (CAV.2)</v>
          </cell>
          <cell r="E236" t="str">
            <v>BRACKET CPT 21SLIM (CAV.2)</v>
          </cell>
          <cell r="F236" t="str">
            <v>BLK</v>
          </cell>
          <cell r="G236" t="str">
            <v>PCS'.</v>
          </cell>
          <cell r="H236" t="str">
            <v>-</v>
          </cell>
          <cell r="I236">
            <v>14.4</v>
          </cell>
          <cell r="J236">
            <v>1</v>
          </cell>
          <cell r="K236">
            <v>250</v>
          </cell>
          <cell r="L236" t="str">
            <v>HI-CP.3474</v>
          </cell>
          <cell r="M236" t="str">
            <v>A</v>
          </cell>
          <cell r="N236">
            <v>17.8</v>
          </cell>
          <cell r="O236">
            <v>1</v>
          </cell>
          <cell r="P236">
            <v>1</v>
          </cell>
        </row>
        <row r="237">
          <cell r="A237">
            <v>3520900056</v>
          </cell>
          <cell r="B237" t="str">
            <v>LG-TV</v>
          </cell>
          <cell r="C237">
            <v>3407</v>
          </cell>
          <cell r="D237" t="str">
            <v>INDICATOR 21SLIM (CAV.4)</v>
          </cell>
          <cell r="E237" t="str">
            <v>INDICATOR 21SLIM (CAV.4)</v>
          </cell>
          <cell r="F237" t="str">
            <v>NAT</v>
          </cell>
          <cell r="G237" t="str">
            <v>PCS'.</v>
          </cell>
          <cell r="H237" t="str">
            <v>-</v>
          </cell>
          <cell r="I237">
            <v>7</v>
          </cell>
          <cell r="J237">
            <v>1</v>
          </cell>
          <cell r="K237">
            <v>514.28571428571433</v>
          </cell>
          <cell r="L237" t="str">
            <v>ACR</v>
          </cell>
          <cell r="M237" t="str">
            <v>C</v>
          </cell>
          <cell r="N237">
            <v>3.6</v>
          </cell>
          <cell r="O237">
            <v>1.05</v>
          </cell>
          <cell r="P237">
            <v>1</v>
          </cell>
        </row>
        <row r="238">
          <cell r="A238" t="str">
            <v>PLA20001</v>
          </cell>
          <cell r="B238" t="str">
            <v>LUCKY</v>
          </cell>
          <cell r="C238">
            <v>2000</v>
          </cell>
          <cell r="D238" t="str">
            <v>CARD 2 (CAV.2)</v>
          </cell>
          <cell r="E238" t="str">
            <v>CARD 2  ที่เสียบการ์ด  CD</v>
          </cell>
          <cell r="F238" t="str">
            <v>GY</v>
          </cell>
          <cell r="G238" t="str">
            <v>PCS'.</v>
          </cell>
          <cell r="H238" t="str">
            <v>M</v>
          </cell>
          <cell r="I238">
            <v>19</v>
          </cell>
          <cell r="J238">
            <v>1</v>
          </cell>
          <cell r="K238">
            <v>189.47368421052633</v>
          </cell>
          <cell r="L238" t="str">
            <v>HI-IM</v>
          </cell>
          <cell r="M238" t="str">
            <v>A</v>
          </cell>
          <cell r="N238">
            <v>1.8</v>
          </cell>
          <cell r="O238">
            <v>2</v>
          </cell>
          <cell r="P238">
            <v>1</v>
          </cell>
        </row>
        <row r="239">
          <cell r="A239" t="str">
            <v>PLA20009</v>
          </cell>
          <cell r="B239" t="str">
            <v>LUCKY</v>
          </cell>
          <cell r="D239" t="str">
            <v>CARD KCD D-44-01 (CAV.2)</v>
          </cell>
          <cell r="E239" t="str">
            <v xml:space="preserve">CARD CKD D-44-01 </v>
          </cell>
          <cell r="F239" t="str">
            <v>GY</v>
          </cell>
          <cell r="G239" t="str">
            <v>PCS'.</v>
          </cell>
          <cell r="H239" t="str">
            <v>M</v>
          </cell>
          <cell r="I239">
            <v>18.3</v>
          </cell>
          <cell r="J239">
            <v>1</v>
          </cell>
          <cell r="K239">
            <v>196.72131147540983</v>
          </cell>
          <cell r="L239" t="str">
            <v>ABS.330</v>
          </cell>
          <cell r="M239" t="str">
            <v>A</v>
          </cell>
          <cell r="N239">
            <v>11</v>
          </cell>
          <cell r="O239">
            <v>3</v>
          </cell>
          <cell r="P239">
            <v>1</v>
          </cell>
        </row>
        <row r="240">
          <cell r="A240" t="str">
            <v>PLA20048 BLK</v>
          </cell>
          <cell r="B240" t="str">
            <v>LUCKY</v>
          </cell>
          <cell r="D240" t="str">
            <v>D-01-206 มือจับ</v>
          </cell>
          <cell r="E240" t="str">
            <v>D-01-206 มือจับ</v>
          </cell>
          <cell r="F240" t="str">
            <v>BLK</v>
          </cell>
          <cell r="G240" t="str">
            <v>PCS'.</v>
          </cell>
          <cell r="H240" t="str">
            <v>M</v>
          </cell>
          <cell r="I240">
            <v>67</v>
          </cell>
          <cell r="J240">
            <v>2</v>
          </cell>
          <cell r="K240">
            <v>53.731343283582092</v>
          </cell>
          <cell r="L240" t="str">
            <v>HI-IM</v>
          </cell>
          <cell r="M240" t="str">
            <v>A</v>
          </cell>
          <cell r="N240">
            <v>178</v>
          </cell>
          <cell r="O240">
            <v>7</v>
          </cell>
          <cell r="P240">
            <v>1</v>
          </cell>
        </row>
        <row r="241">
          <cell r="A241" t="str">
            <v>PLA20048 GY</v>
          </cell>
          <cell r="B241" t="str">
            <v>LUCKY</v>
          </cell>
          <cell r="C241">
            <v>1000</v>
          </cell>
          <cell r="D241" t="str">
            <v>D-01-206 มือจับ</v>
          </cell>
          <cell r="E241" t="str">
            <v>D-01-206 มือจับ</v>
          </cell>
          <cell r="F241" t="str">
            <v>GY</v>
          </cell>
          <cell r="G241" t="str">
            <v>PCS'.</v>
          </cell>
          <cell r="H241" t="str">
            <v>M</v>
          </cell>
          <cell r="I241">
            <v>67</v>
          </cell>
          <cell r="J241">
            <v>2</v>
          </cell>
          <cell r="K241">
            <v>53.731343283582092</v>
          </cell>
          <cell r="L241" t="str">
            <v>HI-IM</v>
          </cell>
          <cell r="M241" t="str">
            <v>A</v>
          </cell>
          <cell r="N241">
            <v>178</v>
          </cell>
          <cell r="O241">
            <v>7</v>
          </cell>
          <cell r="P241">
            <v>1</v>
          </cell>
        </row>
        <row r="242">
          <cell r="A242" t="str">
            <v>PLA20086,7,8 BLK</v>
          </cell>
          <cell r="B242" t="str">
            <v>LUCKY</v>
          </cell>
          <cell r="D242" t="str">
            <v>D-02,03,04-206 (SET)</v>
          </cell>
          <cell r="E242" t="str">
            <v>D-02,03,04-206 (SET)</v>
          </cell>
          <cell r="F242" t="str">
            <v>BLK</v>
          </cell>
          <cell r="G242" t="str">
            <v>SET</v>
          </cell>
          <cell r="H242" t="str">
            <v>M</v>
          </cell>
          <cell r="I242">
            <v>40</v>
          </cell>
          <cell r="J242">
            <v>1</v>
          </cell>
          <cell r="K242">
            <v>90</v>
          </cell>
          <cell r="L242" t="str">
            <v>HI-IM</v>
          </cell>
          <cell r="M242" t="str">
            <v>A</v>
          </cell>
          <cell r="N242">
            <v>17.600000000000001</v>
          </cell>
          <cell r="O242">
            <v>3.4</v>
          </cell>
          <cell r="P242">
            <v>1</v>
          </cell>
        </row>
        <row r="243">
          <cell r="A243" t="str">
            <v>PLA20086,7,8 GY</v>
          </cell>
          <cell r="B243" t="str">
            <v>LUCKY</v>
          </cell>
          <cell r="D243" t="str">
            <v>D-02,03,04-206 (SET)</v>
          </cell>
          <cell r="E243" t="str">
            <v>D-02,03,04-206 (SET)</v>
          </cell>
          <cell r="F243" t="str">
            <v>GY</v>
          </cell>
          <cell r="G243" t="str">
            <v>SET</v>
          </cell>
          <cell r="H243" t="str">
            <v>M</v>
          </cell>
          <cell r="I243">
            <v>40</v>
          </cell>
          <cell r="J243">
            <v>1</v>
          </cell>
          <cell r="K243">
            <v>90</v>
          </cell>
          <cell r="L243" t="str">
            <v>HI-IM</v>
          </cell>
          <cell r="M243" t="str">
            <v>A</v>
          </cell>
          <cell r="N243">
            <v>17.600000000000001</v>
          </cell>
          <cell r="O243">
            <v>3.4</v>
          </cell>
          <cell r="P243">
            <v>1</v>
          </cell>
        </row>
        <row r="244">
          <cell r="A244" t="str">
            <v>PLA20005</v>
          </cell>
          <cell r="B244" t="str">
            <v>LUCKY</v>
          </cell>
          <cell r="C244">
            <v>3000</v>
          </cell>
          <cell r="D244" t="str">
            <v>กล่องล้อ S-06-90 (CAV.2)</v>
          </cell>
          <cell r="E244" t="str">
            <v xml:space="preserve">กล่องล้อ S-06-90 </v>
          </cell>
          <cell r="F244" t="str">
            <v>NAT</v>
          </cell>
          <cell r="G244" t="str">
            <v>PCS'.</v>
          </cell>
          <cell r="H244" t="str">
            <v>-</v>
          </cell>
          <cell r="I244">
            <v>16</v>
          </cell>
          <cell r="J244">
            <v>1</v>
          </cell>
          <cell r="K244">
            <v>225</v>
          </cell>
          <cell r="L244">
            <v>8202</v>
          </cell>
          <cell r="M244" t="str">
            <v>C</v>
          </cell>
          <cell r="N244">
            <v>2</v>
          </cell>
          <cell r="O244">
            <v>1</v>
          </cell>
          <cell r="P244">
            <v>1</v>
          </cell>
        </row>
        <row r="245">
          <cell r="A245" t="str">
            <v>กันชน NO.1</v>
          </cell>
          <cell r="B245" t="str">
            <v>LUCKY</v>
          </cell>
          <cell r="D245" t="str">
            <v>กันชนรางเลื่อนตัวใน # 1 D-14-206 (CAV.4)</v>
          </cell>
          <cell r="E245" t="str">
            <v>กันชนรางเลื่อนตัวใน # 1 D-14-206</v>
          </cell>
          <cell r="F245" t="str">
            <v>NAT</v>
          </cell>
          <cell r="G245" t="str">
            <v>PCS'.</v>
          </cell>
          <cell r="H245" t="str">
            <v>-</v>
          </cell>
          <cell r="I245">
            <v>26</v>
          </cell>
          <cell r="J245">
            <v>1</v>
          </cell>
          <cell r="K245">
            <v>138.46153846153845</v>
          </cell>
          <cell r="L245">
            <v>8202</v>
          </cell>
          <cell r="M245" t="str">
            <v>A</v>
          </cell>
          <cell r="N245">
            <v>1</v>
          </cell>
          <cell r="O245">
            <v>2</v>
          </cell>
          <cell r="P245">
            <v>1</v>
          </cell>
        </row>
        <row r="246">
          <cell r="A246" t="str">
            <v>กันชน NO.2</v>
          </cell>
          <cell r="B246" t="str">
            <v>LUCKY</v>
          </cell>
          <cell r="D246" t="str">
            <v>กันชนรางเลื่อนตัวใน # 2 D-20-206 (CAV.4)</v>
          </cell>
          <cell r="E246" t="str">
            <v>กันชนรางเลื่อนตัวใน # 2 D-20-206</v>
          </cell>
          <cell r="F246" t="str">
            <v>NAT</v>
          </cell>
          <cell r="G246" t="str">
            <v>PCS'.</v>
          </cell>
          <cell r="H246" t="str">
            <v>-</v>
          </cell>
          <cell r="I246">
            <v>26</v>
          </cell>
          <cell r="J246">
            <v>1</v>
          </cell>
          <cell r="K246">
            <v>138.46153846153845</v>
          </cell>
          <cell r="L246" t="str">
            <v>ST1018</v>
          </cell>
          <cell r="M246" t="str">
            <v>A</v>
          </cell>
          <cell r="N246">
            <v>2.8</v>
          </cell>
          <cell r="O246">
            <v>3</v>
          </cell>
          <cell r="P246">
            <v>1</v>
          </cell>
        </row>
        <row r="247">
          <cell r="A247" t="str">
            <v>PLA20050</v>
          </cell>
          <cell r="B247" t="str">
            <v>LUCKY</v>
          </cell>
          <cell r="C247">
            <v>1000</v>
          </cell>
          <cell r="D247" t="str">
            <v>มือจับ KSG (D-44-03) (CAV.2)</v>
          </cell>
          <cell r="E247" t="str">
            <v>มือจับ KSG D-44-03</v>
          </cell>
          <cell r="F247" t="str">
            <v>GY</v>
          </cell>
          <cell r="G247" t="str">
            <v>PCS'.</v>
          </cell>
          <cell r="H247" t="str">
            <v>M</v>
          </cell>
          <cell r="I247">
            <v>40</v>
          </cell>
          <cell r="J247">
            <v>0.5</v>
          </cell>
          <cell r="K247">
            <v>90</v>
          </cell>
          <cell r="L247" t="str">
            <v>HI-IM</v>
          </cell>
          <cell r="M247" t="str">
            <v>A</v>
          </cell>
          <cell r="N247">
            <v>13</v>
          </cell>
          <cell r="O247">
            <v>1</v>
          </cell>
          <cell r="P247">
            <v>1</v>
          </cell>
        </row>
        <row r="248">
          <cell r="A248" t="str">
            <v>PLA20051</v>
          </cell>
          <cell r="B248" t="str">
            <v>LUCKY</v>
          </cell>
          <cell r="C248">
            <v>1000</v>
          </cell>
          <cell r="D248" t="str">
            <v>มือจับ M-HS-D/6 (CAV.2)</v>
          </cell>
          <cell r="E248" t="str">
            <v>มือจับ M-HS-D/6</v>
          </cell>
          <cell r="F248" t="str">
            <v>GY</v>
          </cell>
          <cell r="G248" t="str">
            <v>PCS'.</v>
          </cell>
          <cell r="H248" t="str">
            <v>M</v>
          </cell>
          <cell r="I248">
            <v>45</v>
          </cell>
          <cell r="J248">
            <v>0.75</v>
          </cell>
          <cell r="K248">
            <v>80</v>
          </cell>
          <cell r="L248" t="str">
            <v>HI-IM</v>
          </cell>
          <cell r="M248" t="str">
            <v>A</v>
          </cell>
          <cell r="N248">
            <v>30</v>
          </cell>
          <cell r="O248">
            <v>6</v>
          </cell>
          <cell r="P248">
            <v>1</v>
          </cell>
        </row>
        <row r="249">
          <cell r="A249" t="str">
            <v>PLA20081-2</v>
          </cell>
          <cell r="B249" t="str">
            <v>LUCKY</v>
          </cell>
          <cell r="D249" t="str">
            <v>มุมโต๊ะซ้าย &amp; ขวา (CAV.2)</v>
          </cell>
          <cell r="E249" t="str">
            <v>มุมโต๊ะซ้าย-ขวา สีเขียว (SET)</v>
          </cell>
          <cell r="F249" t="str">
            <v>GR</v>
          </cell>
          <cell r="G249" t="str">
            <v>SET</v>
          </cell>
          <cell r="H249" t="str">
            <v>M</v>
          </cell>
          <cell r="I249">
            <v>19</v>
          </cell>
          <cell r="J249">
            <v>0.5</v>
          </cell>
          <cell r="K249">
            <v>189.47368421052633</v>
          </cell>
          <cell r="L249" t="str">
            <v>HI-IM</v>
          </cell>
          <cell r="M249" t="str">
            <v>A</v>
          </cell>
          <cell r="N249">
            <v>20</v>
          </cell>
          <cell r="O249">
            <v>4</v>
          </cell>
          <cell r="P249">
            <v>1</v>
          </cell>
        </row>
        <row r="250">
          <cell r="A250" t="str">
            <v>PLA20052-3</v>
          </cell>
          <cell r="B250" t="str">
            <v>LUCKY</v>
          </cell>
          <cell r="C250">
            <v>1000</v>
          </cell>
          <cell r="D250" t="str">
            <v>มุมโต๊ะซ้าย &amp; ขวา (CAV.2)</v>
          </cell>
          <cell r="E250" t="str">
            <v>มุมโต๊ะซ้าย-ขวา สีเทา  (SET)</v>
          </cell>
          <cell r="F250" t="str">
            <v xml:space="preserve">GY </v>
          </cell>
          <cell r="G250" t="str">
            <v>SET</v>
          </cell>
          <cell r="H250" t="str">
            <v>M</v>
          </cell>
          <cell r="I250">
            <v>19</v>
          </cell>
          <cell r="J250">
            <v>0.5</v>
          </cell>
          <cell r="K250">
            <v>189.47368421052633</v>
          </cell>
          <cell r="L250" t="str">
            <v>HI-IM</v>
          </cell>
          <cell r="M250" t="str">
            <v>A</v>
          </cell>
          <cell r="N250">
            <v>20</v>
          </cell>
          <cell r="O250">
            <v>4</v>
          </cell>
          <cell r="P250">
            <v>1</v>
          </cell>
        </row>
        <row r="251">
          <cell r="A251" t="str">
            <v>PLA20054</v>
          </cell>
          <cell r="B251" t="str">
            <v>LUCKY</v>
          </cell>
          <cell r="D251" t="str">
            <v>มุมพลาสติก A-01-106 (CAV.2)</v>
          </cell>
          <cell r="E251" t="str">
            <v>มุมพลาสติก A-01-106</v>
          </cell>
          <cell r="F251" t="str">
            <v>NAT</v>
          </cell>
          <cell r="G251" t="str">
            <v>PCS'.</v>
          </cell>
          <cell r="H251" t="str">
            <v>-</v>
          </cell>
          <cell r="I251">
            <v>20</v>
          </cell>
          <cell r="J251">
            <v>0.75</v>
          </cell>
          <cell r="K251">
            <v>180</v>
          </cell>
          <cell r="L251" t="str">
            <v>ST1018</v>
          </cell>
          <cell r="M251" t="str">
            <v>A</v>
          </cell>
          <cell r="N251">
            <v>17</v>
          </cell>
          <cell r="O251">
            <v>2</v>
          </cell>
          <cell r="P251">
            <v>1</v>
          </cell>
        </row>
        <row r="252">
          <cell r="A252" t="str">
            <v>PLA20068</v>
          </cell>
          <cell r="B252" t="str">
            <v>LUCKY</v>
          </cell>
          <cell r="C252">
            <v>3000</v>
          </cell>
          <cell r="D252" t="str">
            <v>ล้อ S-07-90 (CAV.8)</v>
          </cell>
          <cell r="E252" t="str">
            <v>ล้อ S-07-90</v>
          </cell>
          <cell r="F252" t="str">
            <v>NAT</v>
          </cell>
          <cell r="G252" t="str">
            <v>PCS'.</v>
          </cell>
          <cell r="H252" t="str">
            <v>-</v>
          </cell>
          <cell r="I252">
            <v>7</v>
          </cell>
          <cell r="J252">
            <v>0.5</v>
          </cell>
          <cell r="K252">
            <v>514.28571428571433</v>
          </cell>
          <cell r="L252">
            <v>8202</v>
          </cell>
          <cell r="M252" t="str">
            <v>C</v>
          </cell>
          <cell r="N252">
            <v>2.4</v>
          </cell>
          <cell r="O252">
            <v>0.63</v>
          </cell>
          <cell r="P252">
            <v>1</v>
          </cell>
        </row>
        <row r="253">
          <cell r="A253" t="str">
            <v>PLA20069</v>
          </cell>
          <cell r="B253" t="str">
            <v>LUCKY</v>
          </cell>
          <cell r="D253" t="str">
            <v>ล้อ S-08-90 (CAV.8)</v>
          </cell>
          <cell r="E253" t="str">
            <v xml:space="preserve">ล้อ S-08-90 </v>
          </cell>
          <cell r="F253" t="str">
            <v>NAT</v>
          </cell>
          <cell r="G253" t="str">
            <v>PCS'.</v>
          </cell>
          <cell r="H253" t="str">
            <v>-</v>
          </cell>
          <cell r="I253">
            <v>7</v>
          </cell>
          <cell r="J253">
            <v>1</v>
          </cell>
          <cell r="K253">
            <v>514.28571428571433</v>
          </cell>
          <cell r="L253">
            <v>8202</v>
          </cell>
          <cell r="M253" t="str">
            <v>C</v>
          </cell>
          <cell r="N253">
            <v>2.4</v>
          </cell>
          <cell r="O253">
            <v>0.63</v>
          </cell>
          <cell r="P253">
            <v>1</v>
          </cell>
        </row>
        <row r="254">
          <cell r="A254" t="str">
            <v>PB33-4801KO</v>
          </cell>
          <cell r="B254" t="str">
            <v>MAT-JP</v>
          </cell>
          <cell r="C254">
            <v>43800</v>
          </cell>
          <cell r="D254" t="str">
            <v>LOCK LEVER A NC-EM22 (CAV.4)</v>
          </cell>
          <cell r="E254" t="str">
            <v>LOCK LEVER A BLK (NEW)</v>
          </cell>
          <cell r="F254" t="str">
            <v>BLK</v>
          </cell>
          <cell r="G254" t="str">
            <v>PCS'.</v>
          </cell>
          <cell r="H254" t="str">
            <v>-</v>
          </cell>
          <cell r="I254">
            <v>5</v>
          </cell>
          <cell r="J254">
            <v>1</v>
          </cell>
          <cell r="K254">
            <v>720</v>
          </cell>
          <cell r="L254" t="str">
            <v>POM 2005</v>
          </cell>
          <cell r="M254" t="str">
            <v>A</v>
          </cell>
          <cell r="N254">
            <v>3</v>
          </cell>
          <cell r="O254">
            <v>0.75</v>
          </cell>
          <cell r="P254">
            <v>1</v>
          </cell>
        </row>
        <row r="255">
          <cell r="A255" t="str">
            <v>PB33-4801KO.</v>
          </cell>
          <cell r="B255" t="str">
            <v>MAT-JP</v>
          </cell>
          <cell r="D255" t="str">
            <v>LOCK LEVER A NC-EM22 (CAV.4)</v>
          </cell>
          <cell r="E255" t="str">
            <v>LOCK LEVER A BLK (NEW)</v>
          </cell>
          <cell r="F255" t="str">
            <v>BLK</v>
          </cell>
          <cell r="G255" t="str">
            <v>PCS'.</v>
          </cell>
          <cell r="H255" t="str">
            <v>M</v>
          </cell>
          <cell r="I255">
            <v>5</v>
          </cell>
          <cell r="J255">
            <v>1</v>
          </cell>
          <cell r="K255">
            <v>720</v>
          </cell>
          <cell r="L255" t="str">
            <v>POM 2003</v>
          </cell>
          <cell r="M255" t="str">
            <v>A</v>
          </cell>
          <cell r="N255">
            <v>3</v>
          </cell>
          <cell r="O255">
            <v>0.75</v>
          </cell>
          <cell r="P255">
            <v>1</v>
          </cell>
        </row>
        <row r="256">
          <cell r="A256" t="str">
            <v>PB23-229</v>
          </cell>
          <cell r="B256" t="str">
            <v>MAT-JP</v>
          </cell>
          <cell r="D256" t="str">
            <v>SHAFT (CAV.2)</v>
          </cell>
          <cell r="E256" t="str">
            <v>SHAFT</v>
          </cell>
          <cell r="F256" t="str">
            <v>NAT</v>
          </cell>
          <cell r="G256" t="str">
            <v>PCS'.</v>
          </cell>
          <cell r="H256" t="str">
            <v>-</v>
          </cell>
          <cell r="I256">
            <v>10.3</v>
          </cell>
          <cell r="J256">
            <v>1</v>
          </cell>
          <cell r="K256">
            <v>349.51456310679612</v>
          </cell>
          <cell r="L256" t="str">
            <v>J105H</v>
          </cell>
          <cell r="M256" t="str">
            <v>C</v>
          </cell>
          <cell r="N256">
            <v>2.4</v>
          </cell>
          <cell r="O256">
            <v>1</v>
          </cell>
          <cell r="P256">
            <v>1</v>
          </cell>
        </row>
        <row r="257">
          <cell r="A257" t="str">
            <v>RH30T168-WO</v>
          </cell>
          <cell r="B257" t="str">
            <v>MAT-RC</v>
          </cell>
          <cell r="C257">
            <v>140</v>
          </cell>
          <cell r="D257" t="str">
            <v>BOTTOM FRAME  SK-J1800</v>
          </cell>
          <cell r="E257" t="str">
            <v xml:space="preserve">BOTTOM FRAME SK-J1800 </v>
          </cell>
          <cell r="F257" t="str">
            <v>WH</v>
          </cell>
          <cell r="G257" t="str">
            <v>PCS'.</v>
          </cell>
          <cell r="H257" t="str">
            <v>-</v>
          </cell>
          <cell r="I257">
            <v>66</v>
          </cell>
          <cell r="J257">
            <v>2</v>
          </cell>
          <cell r="K257">
            <v>54.545454545454547</v>
          </cell>
          <cell r="L257" t="str">
            <v>KB270</v>
          </cell>
          <cell r="M257" t="str">
            <v>C</v>
          </cell>
          <cell r="N257">
            <v>270</v>
          </cell>
          <cell r="O257">
            <v>8</v>
          </cell>
          <cell r="P257">
            <v>5</v>
          </cell>
        </row>
        <row r="258">
          <cell r="A258" t="str">
            <v>RS22H761-HO</v>
          </cell>
          <cell r="B258" t="str">
            <v>MAT-RC</v>
          </cell>
          <cell r="C258">
            <v>150000</v>
          </cell>
          <cell r="D258" t="str">
            <v>BUSH SJ-18N (CAV.8)</v>
          </cell>
          <cell r="E258" t="str">
            <v>BUSH  SR-SJ18N</v>
          </cell>
          <cell r="F258" t="str">
            <v>GY</v>
          </cell>
          <cell r="G258" t="str">
            <v>PCS'.</v>
          </cell>
          <cell r="H258" t="str">
            <v>M</v>
          </cell>
          <cell r="I258">
            <v>2</v>
          </cell>
          <cell r="J258">
            <v>1</v>
          </cell>
          <cell r="K258">
            <v>1800</v>
          </cell>
          <cell r="L258" t="str">
            <v>PET-255</v>
          </cell>
          <cell r="M258" t="str">
            <v>E</v>
          </cell>
          <cell r="N258">
            <v>0.4</v>
          </cell>
          <cell r="O258">
            <v>0.4</v>
          </cell>
          <cell r="P258">
            <v>1</v>
          </cell>
        </row>
        <row r="259">
          <cell r="A259" t="str">
            <v>SK14Y498-K</v>
          </cell>
          <cell r="B259" t="str">
            <v>MAT-RC</v>
          </cell>
          <cell r="D259" t="str">
            <v>HANDLE COVER SK-J1800</v>
          </cell>
          <cell r="E259" t="str">
            <v>HANDLE COVER  SK-J1800</v>
          </cell>
          <cell r="F259" t="str">
            <v>WH</v>
          </cell>
          <cell r="G259" t="str">
            <v>PCS'.</v>
          </cell>
          <cell r="H259" t="str">
            <v>-</v>
          </cell>
          <cell r="I259">
            <v>22</v>
          </cell>
          <cell r="J259">
            <v>1</v>
          </cell>
          <cell r="K259">
            <v>163.63636363636363</v>
          </cell>
          <cell r="L259" t="str">
            <v>KB260</v>
          </cell>
          <cell r="M259" t="str">
            <v>C</v>
          </cell>
          <cell r="N259">
            <v>16</v>
          </cell>
          <cell r="O259">
            <v>4</v>
          </cell>
          <cell r="P259">
            <v>1</v>
          </cell>
        </row>
        <row r="260">
          <cell r="A260" t="str">
            <v>RB15L168-WO</v>
          </cell>
          <cell r="B260" t="str">
            <v>MAT-RC</v>
          </cell>
          <cell r="D260" t="str">
            <v>HANDLE COVER SK-J1800</v>
          </cell>
          <cell r="E260" t="str">
            <v>HANDLE COVER  SK-J1800/IND</v>
          </cell>
          <cell r="F260" t="str">
            <v>W-13</v>
          </cell>
          <cell r="G260" t="str">
            <v>PCS'.</v>
          </cell>
          <cell r="H260" t="str">
            <v>-</v>
          </cell>
          <cell r="I260">
            <v>22</v>
          </cell>
          <cell r="J260">
            <v>1</v>
          </cell>
          <cell r="K260">
            <v>163.63636363636363</v>
          </cell>
          <cell r="L260" t="str">
            <v>KB260</v>
          </cell>
          <cell r="M260" t="str">
            <v>C</v>
          </cell>
          <cell r="N260">
            <v>16</v>
          </cell>
          <cell r="O260">
            <v>4</v>
          </cell>
          <cell r="P260">
            <v>1</v>
          </cell>
        </row>
        <row r="261">
          <cell r="A261" t="str">
            <v>QE30-246-KO</v>
          </cell>
          <cell r="B261" t="str">
            <v>MAT-RC</v>
          </cell>
          <cell r="C261">
            <v>200</v>
          </cell>
          <cell r="D261" t="str">
            <v>HANDLE SR-3N (CAV.2)</v>
          </cell>
          <cell r="E261" t="str">
            <v>HANDLE BLK SR-03G-S/JPN</v>
          </cell>
          <cell r="F261" t="str">
            <v>BLK</v>
          </cell>
          <cell r="G261" t="str">
            <v>PCS'.</v>
          </cell>
          <cell r="H261" t="str">
            <v>-</v>
          </cell>
          <cell r="I261">
            <v>18</v>
          </cell>
          <cell r="J261">
            <v>1</v>
          </cell>
          <cell r="K261">
            <v>200</v>
          </cell>
          <cell r="L261" t="str">
            <v>KB270</v>
          </cell>
          <cell r="M261" t="str">
            <v>A</v>
          </cell>
          <cell r="N261">
            <v>4.4000000000000004</v>
          </cell>
          <cell r="O261">
            <v>2</v>
          </cell>
          <cell r="P261">
            <v>1</v>
          </cell>
        </row>
        <row r="262">
          <cell r="A262" t="str">
            <v>SR140-120-K</v>
          </cell>
          <cell r="B262" t="str">
            <v>MAT-RC</v>
          </cell>
          <cell r="D262" t="str">
            <v>HANDLE SR-3N (CAV.2)</v>
          </cell>
          <cell r="E262" t="str">
            <v>HANDLE BLK SR-3N</v>
          </cell>
          <cell r="F262" t="str">
            <v>BLK</v>
          </cell>
          <cell r="G262" t="str">
            <v>PCS'.</v>
          </cell>
          <cell r="H262" t="str">
            <v>-</v>
          </cell>
          <cell r="I262">
            <v>18</v>
          </cell>
          <cell r="J262">
            <v>1</v>
          </cell>
          <cell r="K262">
            <v>200</v>
          </cell>
          <cell r="L262" t="str">
            <v>NYL-3130</v>
          </cell>
          <cell r="M262" t="str">
            <v>A</v>
          </cell>
          <cell r="N262">
            <v>5</v>
          </cell>
          <cell r="O262">
            <v>3</v>
          </cell>
          <cell r="P262">
            <v>1</v>
          </cell>
        </row>
        <row r="263">
          <cell r="A263" t="str">
            <v>QE30-246-P2</v>
          </cell>
          <cell r="B263" t="str">
            <v>MAT-RC</v>
          </cell>
          <cell r="D263" t="str">
            <v>HANDLE SR-3N (CAV.2)</v>
          </cell>
          <cell r="E263" t="str">
            <v>HANDLE SR-KT03G/JPN</v>
          </cell>
          <cell r="F263" t="str">
            <v>PK</v>
          </cell>
          <cell r="G263" t="str">
            <v>PCS'.</v>
          </cell>
          <cell r="H263" t="str">
            <v>-</v>
          </cell>
          <cell r="I263">
            <v>18</v>
          </cell>
          <cell r="J263">
            <v>1</v>
          </cell>
          <cell r="K263">
            <v>200</v>
          </cell>
          <cell r="L263" t="str">
            <v>KB260</v>
          </cell>
          <cell r="M263" t="str">
            <v>A</v>
          </cell>
          <cell r="N263">
            <v>4.4000000000000004</v>
          </cell>
          <cell r="O263">
            <v>2</v>
          </cell>
          <cell r="P263">
            <v>1</v>
          </cell>
        </row>
        <row r="264">
          <cell r="A264" t="str">
            <v>QE30-246-W9</v>
          </cell>
          <cell r="B264" t="str">
            <v>MAT-RC</v>
          </cell>
          <cell r="C264">
            <v>1800</v>
          </cell>
          <cell r="D264" t="str">
            <v>HANDLE SR-3N (CAV.2)</v>
          </cell>
          <cell r="E264" t="str">
            <v>HANDLE SR-03G/JPN</v>
          </cell>
          <cell r="F264" t="str">
            <v>W-51</v>
          </cell>
          <cell r="G264" t="str">
            <v>PCS'.</v>
          </cell>
          <cell r="H264" t="str">
            <v>-</v>
          </cell>
          <cell r="I264">
            <v>18</v>
          </cell>
          <cell r="J264">
            <v>1</v>
          </cell>
          <cell r="K264">
            <v>200</v>
          </cell>
          <cell r="L264" t="str">
            <v>KB270</v>
          </cell>
          <cell r="M264" t="str">
            <v>C</v>
          </cell>
          <cell r="N264">
            <v>4.4000000000000004</v>
          </cell>
          <cell r="O264">
            <v>2</v>
          </cell>
          <cell r="P264">
            <v>1</v>
          </cell>
        </row>
        <row r="265">
          <cell r="A265" t="str">
            <v>QE30-246-WU</v>
          </cell>
          <cell r="B265" t="str">
            <v>MAT-RC</v>
          </cell>
          <cell r="D265" t="str">
            <v>HANDLE SR-3N (CAV.2)</v>
          </cell>
          <cell r="E265" t="str">
            <v>HANDLE SR-3NB/HK</v>
          </cell>
          <cell r="F265" t="str">
            <v>S/W</v>
          </cell>
          <cell r="G265" t="str">
            <v>PCS'.</v>
          </cell>
          <cell r="H265" t="str">
            <v>-</v>
          </cell>
          <cell r="I265">
            <v>18</v>
          </cell>
          <cell r="J265">
            <v>1</v>
          </cell>
          <cell r="K265">
            <v>200</v>
          </cell>
          <cell r="L265" t="str">
            <v>J105H</v>
          </cell>
          <cell r="M265" t="str">
            <v>C</v>
          </cell>
          <cell r="N265">
            <v>4.4000000000000004</v>
          </cell>
          <cell r="O265">
            <v>2</v>
          </cell>
          <cell r="P265">
            <v>1</v>
          </cell>
        </row>
        <row r="266">
          <cell r="A266" t="str">
            <v>QE30T166-KO</v>
          </cell>
          <cell r="B266" t="str">
            <v>MAT-RC</v>
          </cell>
          <cell r="D266" t="str">
            <v>HANDLE SR-10,18 (CAV.4)</v>
          </cell>
          <cell r="E266" t="str">
            <v>HANDLE BLK SR-W10-18GHU/HK</v>
          </cell>
          <cell r="F266" t="str">
            <v>BLK</v>
          </cell>
          <cell r="G266" t="str">
            <v>PCS'.</v>
          </cell>
          <cell r="H266" t="str">
            <v>-</v>
          </cell>
          <cell r="I266">
            <v>13.6</v>
          </cell>
          <cell r="J266">
            <v>1</v>
          </cell>
          <cell r="K266">
            <v>264.70588235294116</v>
          </cell>
          <cell r="L266" t="str">
            <v>KB260</v>
          </cell>
          <cell r="M266" t="str">
            <v>A</v>
          </cell>
          <cell r="N266">
            <v>11.8</v>
          </cell>
          <cell r="O266">
            <v>2</v>
          </cell>
          <cell r="P266">
            <v>1</v>
          </cell>
        </row>
        <row r="267">
          <cell r="A267" t="str">
            <v>QE30T166-JD</v>
          </cell>
          <cell r="B267" t="str">
            <v>MAT-RC</v>
          </cell>
          <cell r="D267" t="str">
            <v>HANDLE SR-10,18 (CAV.4)</v>
          </cell>
          <cell r="E267" t="str">
            <v>HANDLE SR-10, 18</v>
          </cell>
          <cell r="F267" t="str">
            <v>DG</v>
          </cell>
          <cell r="G267" t="str">
            <v>PCS'.</v>
          </cell>
          <cell r="H267" t="str">
            <v>-</v>
          </cell>
          <cell r="I267">
            <v>13.6</v>
          </cell>
          <cell r="J267">
            <v>1</v>
          </cell>
          <cell r="K267">
            <v>264.70588235294116</v>
          </cell>
          <cell r="L267" t="str">
            <v>KB260</v>
          </cell>
          <cell r="M267" t="str">
            <v>A</v>
          </cell>
          <cell r="N267">
            <v>11.8</v>
          </cell>
          <cell r="O267">
            <v>2</v>
          </cell>
          <cell r="P267">
            <v>1</v>
          </cell>
        </row>
        <row r="268">
          <cell r="A268" t="str">
            <v>SR140-990-K</v>
          </cell>
          <cell r="B268" t="str">
            <v>MAT-RC</v>
          </cell>
          <cell r="D268" t="str">
            <v>HANDLE SR-10,18 (CAV.4)</v>
          </cell>
          <cell r="E268" t="str">
            <v>HANDLE GY SR-W10-22</v>
          </cell>
          <cell r="F268" t="str">
            <v>GY</v>
          </cell>
          <cell r="G268" t="str">
            <v>PCS'.</v>
          </cell>
          <cell r="H268" t="str">
            <v>-</v>
          </cell>
          <cell r="I268">
            <v>13.6</v>
          </cell>
          <cell r="J268">
            <v>1</v>
          </cell>
          <cell r="K268">
            <v>264.70588235294116</v>
          </cell>
          <cell r="L268" t="str">
            <v>NYL-3130</v>
          </cell>
          <cell r="M268" t="str">
            <v>A</v>
          </cell>
          <cell r="N268">
            <v>17</v>
          </cell>
          <cell r="O268">
            <v>2</v>
          </cell>
          <cell r="P268">
            <v>1</v>
          </cell>
        </row>
        <row r="269">
          <cell r="A269" t="str">
            <v>QE30T166-HO</v>
          </cell>
          <cell r="B269" t="str">
            <v>MAT-RC</v>
          </cell>
          <cell r="D269" t="str">
            <v>HANDLE SR-10,18 (CAV.4)</v>
          </cell>
          <cell r="E269" t="str">
            <v>HANDLE SR-818HN</v>
          </cell>
          <cell r="F269" t="str">
            <v>GY</v>
          </cell>
          <cell r="G269" t="str">
            <v>PCS'.</v>
          </cell>
          <cell r="H269" t="str">
            <v>-</v>
          </cell>
          <cell r="I269">
            <v>13.6</v>
          </cell>
          <cell r="J269">
            <v>1</v>
          </cell>
          <cell r="K269">
            <v>264.70588235294116</v>
          </cell>
          <cell r="L269" t="str">
            <v>KB260</v>
          </cell>
          <cell r="M269" t="str">
            <v>A</v>
          </cell>
          <cell r="N269">
            <v>11.8</v>
          </cell>
          <cell r="O269">
            <v>2</v>
          </cell>
          <cell r="P269">
            <v>1</v>
          </cell>
        </row>
        <row r="270">
          <cell r="A270" t="str">
            <v>QE30T166-WO</v>
          </cell>
          <cell r="B270" t="str">
            <v>MAT-RC</v>
          </cell>
          <cell r="D270" t="str">
            <v>HANDLE SR-10,18 (CAV.4)</v>
          </cell>
          <cell r="E270" t="str">
            <v>HANDLE WHITE SR-W18PA-W/PCP</v>
          </cell>
          <cell r="F270" t="str">
            <v>WH</v>
          </cell>
          <cell r="G270" t="str">
            <v>PCS'.</v>
          </cell>
          <cell r="H270" t="str">
            <v>-</v>
          </cell>
          <cell r="I270">
            <v>13.6</v>
          </cell>
          <cell r="J270">
            <v>1</v>
          </cell>
          <cell r="K270">
            <v>264.70588235294116</v>
          </cell>
          <cell r="L270" t="str">
            <v>KB260</v>
          </cell>
          <cell r="M270" t="str">
            <v>C</v>
          </cell>
          <cell r="N270">
            <v>11.8</v>
          </cell>
          <cell r="O270">
            <v>2</v>
          </cell>
          <cell r="P270">
            <v>1</v>
          </cell>
        </row>
        <row r="271">
          <cell r="A271" t="str">
            <v>QE30T271-WU</v>
          </cell>
          <cell r="B271" t="str">
            <v>MAT-RC</v>
          </cell>
          <cell r="C271">
            <v>7100</v>
          </cell>
          <cell r="D271" t="str">
            <v>HANDLE SR-G06-10 (CAV.2)</v>
          </cell>
          <cell r="E271" t="str">
            <v>HANDLE SR-G06-10</v>
          </cell>
          <cell r="F271" t="str">
            <v>S/W</v>
          </cell>
          <cell r="G271" t="str">
            <v>PCS'.</v>
          </cell>
          <cell r="H271" t="str">
            <v>-</v>
          </cell>
          <cell r="I271">
            <v>11.5</v>
          </cell>
          <cell r="J271">
            <v>1</v>
          </cell>
          <cell r="K271">
            <v>313.04347826086956</v>
          </cell>
          <cell r="L271" t="str">
            <v>J105H</v>
          </cell>
          <cell r="M271" t="str">
            <v>C</v>
          </cell>
          <cell r="N271">
            <v>7</v>
          </cell>
          <cell r="O271">
            <v>1.5</v>
          </cell>
          <cell r="P271">
            <v>1</v>
          </cell>
        </row>
        <row r="272">
          <cell r="A272" t="str">
            <v>QE30T271-EG</v>
          </cell>
          <cell r="B272" t="str">
            <v>MAT-RC</v>
          </cell>
          <cell r="C272">
            <v>2800</v>
          </cell>
          <cell r="D272" t="str">
            <v>HANDLE SR-G06-10 (CAV.2)</v>
          </cell>
          <cell r="E272" t="str">
            <v>HANDLE SR-G06-10</v>
          </cell>
          <cell r="F272" t="str">
            <v>D/G</v>
          </cell>
          <cell r="G272" t="str">
            <v>PCS'.</v>
          </cell>
          <cell r="H272" t="str">
            <v>M</v>
          </cell>
          <cell r="I272">
            <v>11.5</v>
          </cell>
          <cell r="J272">
            <v>1</v>
          </cell>
          <cell r="K272">
            <v>313.04347826086956</v>
          </cell>
          <cell r="L272" t="str">
            <v>J105H</v>
          </cell>
          <cell r="M272" t="str">
            <v>A</v>
          </cell>
          <cell r="N272">
            <v>7</v>
          </cell>
          <cell r="O272">
            <v>1.5</v>
          </cell>
          <cell r="P272">
            <v>1</v>
          </cell>
        </row>
        <row r="273">
          <cell r="A273" t="str">
            <v>QE30T270-WU</v>
          </cell>
          <cell r="B273" t="str">
            <v>MAT-RC</v>
          </cell>
          <cell r="C273">
            <v>4500</v>
          </cell>
          <cell r="D273" t="str">
            <v>HANDLE SR-G18 (CAV.2)</v>
          </cell>
          <cell r="E273" t="str">
            <v>HANDLE SR-G18</v>
          </cell>
          <cell r="F273" t="str">
            <v>S/W</v>
          </cell>
          <cell r="G273" t="str">
            <v>PCS'.</v>
          </cell>
          <cell r="H273" t="str">
            <v>-</v>
          </cell>
          <cell r="I273">
            <v>11.5</v>
          </cell>
          <cell r="J273">
            <v>1</v>
          </cell>
          <cell r="K273">
            <v>313.04347826086956</v>
          </cell>
          <cell r="L273" t="str">
            <v>J105H</v>
          </cell>
          <cell r="M273" t="str">
            <v>C</v>
          </cell>
          <cell r="N273">
            <v>9</v>
          </cell>
          <cell r="O273">
            <v>1.1000000000000001</v>
          </cell>
          <cell r="P273">
            <v>1</v>
          </cell>
        </row>
        <row r="274">
          <cell r="A274" t="str">
            <v>QE30T270-EG</v>
          </cell>
          <cell r="B274" t="str">
            <v>MAT-RC</v>
          </cell>
          <cell r="C274">
            <v>600</v>
          </cell>
          <cell r="D274" t="str">
            <v>HANDLE SR-G18 (CAV.2)</v>
          </cell>
          <cell r="E274" t="str">
            <v>HANDLE SR-G18</v>
          </cell>
          <cell r="F274" t="str">
            <v>D/G</v>
          </cell>
          <cell r="G274" t="str">
            <v>PCS'.</v>
          </cell>
          <cell r="H274" t="str">
            <v>M</v>
          </cell>
          <cell r="I274">
            <v>11.5</v>
          </cell>
          <cell r="J274">
            <v>1</v>
          </cell>
          <cell r="K274">
            <v>313.04347826086956</v>
          </cell>
          <cell r="L274" t="str">
            <v>J105H</v>
          </cell>
          <cell r="M274" t="str">
            <v>A</v>
          </cell>
          <cell r="N274">
            <v>9</v>
          </cell>
          <cell r="O274">
            <v>1.1000000000000001</v>
          </cell>
          <cell r="P274">
            <v>1</v>
          </cell>
        </row>
        <row r="275">
          <cell r="A275" t="str">
            <v>SK1743-493-K</v>
          </cell>
          <cell r="B275" t="str">
            <v>MAT-RC</v>
          </cell>
          <cell r="C275">
            <v>200</v>
          </cell>
          <cell r="D275" t="str">
            <v>HINGE SHAFT SK-J1800 (CAV.4)</v>
          </cell>
          <cell r="E275" t="str">
            <v>HINGE SHAFT  SK-J1800</v>
          </cell>
          <cell r="F275" t="str">
            <v>WH</v>
          </cell>
          <cell r="G275" t="str">
            <v>PCS'.</v>
          </cell>
          <cell r="H275" t="str">
            <v>-</v>
          </cell>
          <cell r="I275">
            <v>12</v>
          </cell>
          <cell r="J275">
            <v>1</v>
          </cell>
          <cell r="K275">
            <v>300</v>
          </cell>
          <cell r="L275" t="str">
            <v>POM</v>
          </cell>
          <cell r="M275" t="str">
            <v>C</v>
          </cell>
          <cell r="N275">
            <v>3</v>
          </cell>
          <cell r="O275">
            <v>2</v>
          </cell>
          <cell r="P275">
            <v>1</v>
          </cell>
        </row>
        <row r="276">
          <cell r="A276" t="str">
            <v>SK15WT498-K</v>
          </cell>
          <cell r="B276" t="str">
            <v>MAT-RC</v>
          </cell>
          <cell r="D276" t="str">
            <v>HOOK LEVER SK-J1800</v>
          </cell>
          <cell r="E276" t="str">
            <v>HOOK LEVER SK-J1800</v>
          </cell>
          <cell r="F276" t="str">
            <v>WH</v>
          </cell>
          <cell r="G276" t="str">
            <v>PCS'.</v>
          </cell>
          <cell r="H276" t="str">
            <v>-</v>
          </cell>
          <cell r="I276">
            <v>15</v>
          </cell>
          <cell r="J276">
            <v>1</v>
          </cell>
          <cell r="K276">
            <v>240</v>
          </cell>
          <cell r="L276" t="str">
            <v>TO-XM</v>
          </cell>
          <cell r="M276" t="str">
            <v>C</v>
          </cell>
          <cell r="N276">
            <v>12</v>
          </cell>
          <cell r="O276">
            <v>3</v>
          </cell>
          <cell r="P276">
            <v>1</v>
          </cell>
        </row>
        <row r="277">
          <cell r="A277" t="str">
            <v>RE05L168-WO</v>
          </cell>
          <cell r="B277" t="str">
            <v>MAT-RC</v>
          </cell>
          <cell r="D277" t="str">
            <v>HOOK LEVER SK-J1800</v>
          </cell>
          <cell r="E277" t="str">
            <v>HOOK LEVER SK-J1800(YP/IND)</v>
          </cell>
          <cell r="F277" t="str">
            <v>WH</v>
          </cell>
          <cell r="G277" t="str">
            <v>PCS'.</v>
          </cell>
          <cell r="H277" t="str">
            <v>-</v>
          </cell>
          <cell r="I277">
            <v>15</v>
          </cell>
          <cell r="J277">
            <v>1</v>
          </cell>
          <cell r="K277">
            <v>240</v>
          </cell>
          <cell r="L277" t="str">
            <v>TO-XM</v>
          </cell>
          <cell r="M277" t="str">
            <v>C</v>
          </cell>
          <cell r="N277">
            <v>12</v>
          </cell>
          <cell r="O277">
            <v>3</v>
          </cell>
          <cell r="P277">
            <v>1</v>
          </cell>
        </row>
        <row r="278">
          <cell r="A278" t="str">
            <v>SR15WT592-K</v>
          </cell>
          <cell r="B278" t="str">
            <v>MAT-RC</v>
          </cell>
          <cell r="C278">
            <v>100</v>
          </cell>
          <cell r="D278" t="str">
            <v>HOOK LEVER SR-UH36 (CAV.2)</v>
          </cell>
          <cell r="E278" t="str">
            <v>HOOK LEVER  SR-UH36</v>
          </cell>
          <cell r="F278" t="str">
            <v>WH</v>
          </cell>
          <cell r="G278" t="str">
            <v>PCS'.</v>
          </cell>
          <cell r="H278" t="str">
            <v>-</v>
          </cell>
          <cell r="I278">
            <v>25</v>
          </cell>
          <cell r="J278">
            <v>1</v>
          </cell>
          <cell r="K278">
            <v>144</v>
          </cell>
          <cell r="L278" t="str">
            <v>TO-XM</v>
          </cell>
          <cell r="M278" t="str">
            <v>C</v>
          </cell>
          <cell r="N278">
            <v>17.2</v>
          </cell>
          <cell r="O278">
            <v>2.2000000000000002</v>
          </cell>
          <cell r="P278">
            <v>1</v>
          </cell>
        </row>
        <row r="279">
          <cell r="A279" t="str">
            <v>SR15WT592-K..</v>
          </cell>
          <cell r="B279" t="str">
            <v>MAT-RC</v>
          </cell>
          <cell r="D279" t="str">
            <v>HOOK LEVER SR-UH36 (CAV.2)</v>
          </cell>
          <cell r="E279" t="str">
            <v>HOOK LEVER  SR-UH36</v>
          </cell>
          <cell r="F279" t="str">
            <v>WH</v>
          </cell>
          <cell r="G279" t="str">
            <v>PCS'.</v>
          </cell>
          <cell r="H279" t="str">
            <v>M</v>
          </cell>
          <cell r="I279">
            <v>25</v>
          </cell>
          <cell r="J279">
            <v>1</v>
          </cell>
          <cell r="K279">
            <v>144</v>
          </cell>
          <cell r="L279" t="str">
            <v>TO-XM</v>
          </cell>
          <cell r="M279" t="str">
            <v>C</v>
          </cell>
          <cell r="N279">
            <v>17.2</v>
          </cell>
          <cell r="O279">
            <v>2.2000000000000002</v>
          </cell>
          <cell r="P279">
            <v>1</v>
          </cell>
        </row>
        <row r="280">
          <cell r="A280" t="str">
            <v>QN30T270-WO</v>
          </cell>
          <cell r="B280" t="str">
            <v>MAT-RC</v>
          </cell>
          <cell r="D280" t="str">
            <v>LAMP BOARD COVER SR-G10-18 (CAV.2)</v>
          </cell>
          <cell r="E280" t="str">
            <v>LAMP BOARD COVER SR-G10-18</v>
          </cell>
          <cell r="F280" t="str">
            <v>WH</v>
          </cell>
          <cell r="G280" t="str">
            <v>PCS'.</v>
          </cell>
          <cell r="H280" t="str">
            <v>-</v>
          </cell>
          <cell r="I280">
            <v>12</v>
          </cell>
          <cell r="J280">
            <v>2</v>
          </cell>
          <cell r="K280">
            <v>300</v>
          </cell>
          <cell r="L280" t="str">
            <v>TO-VOA</v>
          </cell>
          <cell r="M280" t="str">
            <v>B</v>
          </cell>
          <cell r="N280">
            <v>5.6</v>
          </cell>
          <cell r="O280">
            <v>1.5</v>
          </cell>
          <cell r="P280">
            <v>1</v>
          </cell>
        </row>
        <row r="281">
          <cell r="A281" t="str">
            <v>QN30T272-WO</v>
          </cell>
          <cell r="B281" t="str">
            <v>MAT-RC</v>
          </cell>
          <cell r="D281" t="str">
            <v>LAMP BOARD COVER SR-G06 (CAV.2)</v>
          </cell>
          <cell r="E281" t="str">
            <v>LAMP BOARD COVER SR-G06</v>
          </cell>
          <cell r="F281" t="str">
            <v>WH</v>
          </cell>
          <cell r="G281" t="str">
            <v>PCS'.</v>
          </cell>
          <cell r="H281" t="str">
            <v>-</v>
          </cell>
          <cell r="I281">
            <v>10.5</v>
          </cell>
          <cell r="J281">
            <v>2</v>
          </cell>
          <cell r="K281">
            <v>342.85714285714283</v>
          </cell>
          <cell r="L281" t="str">
            <v>TO-VOA</v>
          </cell>
          <cell r="M281" t="str">
            <v>B</v>
          </cell>
          <cell r="N281">
            <v>3.8</v>
          </cell>
          <cell r="O281">
            <v>1.5</v>
          </cell>
          <cell r="P281">
            <v>1</v>
          </cell>
        </row>
        <row r="282">
          <cell r="A282" t="str">
            <v>QN30T270-WO.</v>
          </cell>
          <cell r="B282" t="str">
            <v>MAT-RC</v>
          </cell>
          <cell r="C282">
            <v>30000</v>
          </cell>
          <cell r="D282" t="str">
            <v>LAMP BOARD COVER SR-G10-18 (CAV.2)</v>
          </cell>
          <cell r="E282" t="str">
            <v>LAMP BOARD COVER SR-G10-18</v>
          </cell>
          <cell r="F282" t="str">
            <v>WH</v>
          </cell>
          <cell r="G282" t="str">
            <v>PCS'.</v>
          </cell>
          <cell r="H282" t="str">
            <v>-</v>
          </cell>
          <cell r="I282">
            <v>12</v>
          </cell>
          <cell r="J282">
            <v>2</v>
          </cell>
          <cell r="K282">
            <v>300</v>
          </cell>
          <cell r="L282" t="str">
            <v>TO-XM</v>
          </cell>
          <cell r="M282" t="str">
            <v>B</v>
          </cell>
          <cell r="N282">
            <v>5.6</v>
          </cell>
          <cell r="O282">
            <v>1.5</v>
          </cell>
          <cell r="P282">
            <v>1</v>
          </cell>
        </row>
        <row r="283">
          <cell r="A283" t="str">
            <v>QN30T272-WO.</v>
          </cell>
          <cell r="B283" t="str">
            <v>MAT-RC</v>
          </cell>
          <cell r="C283">
            <v>10000</v>
          </cell>
          <cell r="D283" t="str">
            <v>LAMP BOARD COVER SR-G06 (CAV.2)</v>
          </cell>
          <cell r="E283" t="str">
            <v>LAMP BOARD COVER SR-G06</v>
          </cell>
          <cell r="F283" t="str">
            <v>WH</v>
          </cell>
          <cell r="G283" t="str">
            <v>PCS'.</v>
          </cell>
          <cell r="H283" t="str">
            <v>-</v>
          </cell>
          <cell r="I283">
            <v>10.5</v>
          </cell>
          <cell r="J283">
            <v>2</v>
          </cell>
          <cell r="K283">
            <v>342.85714285714283</v>
          </cell>
          <cell r="L283" t="str">
            <v>TO-XM</v>
          </cell>
          <cell r="M283" t="str">
            <v>B</v>
          </cell>
          <cell r="N283">
            <v>3.8</v>
          </cell>
          <cell r="O283">
            <v>1.5</v>
          </cell>
          <cell r="P283">
            <v>1</v>
          </cell>
        </row>
        <row r="284">
          <cell r="A284" t="str">
            <v>QB10T270-WU</v>
          </cell>
          <cell r="B284" t="str">
            <v>MAT-RC</v>
          </cell>
          <cell r="C284">
            <v>2400</v>
          </cell>
          <cell r="D284" t="str">
            <v>LID KNOB (S) SR-G06-18 (CAV.2)</v>
          </cell>
          <cell r="E284" t="str">
            <v>LID KNOB (S) SR-G06-18</v>
          </cell>
          <cell r="F284" t="str">
            <v>S/W</v>
          </cell>
          <cell r="G284" t="str">
            <v>PCS'.</v>
          </cell>
          <cell r="H284" t="str">
            <v>-</v>
          </cell>
          <cell r="I284">
            <v>20</v>
          </cell>
          <cell r="J284">
            <v>2</v>
          </cell>
          <cell r="K284">
            <v>180</v>
          </cell>
          <cell r="L284" t="str">
            <v>J105H</v>
          </cell>
          <cell r="M284" t="str">
            <v>C</v>
          </cell>
          <cell r="N284">
            <v>10.4</v>
          </cell>
          <cell r="O284">
            <v>1.5</v>
          </cell>
          <cell r="P284">
            <v>2</v>
          </cell>
        </row>
        <row r="285">
          <cell r="A285" t="str">
            <v>QB10T270-EG</v>
          </cell>
          <cell r="B285" t="str">
            <v>MAT-RC</v>
          </cell>
          <cell r="C285">
            <v>700</v>
          </cell>
          <cell r="D285" t="str">
            <v>LID KNOB (S) SR-G06-18 (CAV.2)</v>
          </cell>
          <cell r="E285" t="str">
            <v>LID KNOB (S) SR-G06-18</v>
          </cell>
          <cell r="F285" t="str">
            <v>D/G</v>
          </cell>
          <cell r="G285" t="str">
            <v>PCS'.</v>
          </cell>
          <cell r="H285" t="str">
            <v>M</v>
          </cell>
          <cell r="I285">
            <v>20</v>
          </cell>
          <cell r="J285">
            <v>2</v>
          </cell>
          <cell r="K285">
            <v>180</v>
          </cell>
          <cell r="L285" t="str">
            <v>J105H</v>
          </cell>
          <cell r="M285" t="str">
            <v>A</v>
          </cell>
          <cell r="N285">
            <v>10.4</v>
          </cell>
          <cell r="O285">
            <v>1.5</v>
          </cell>
          <cell r="P285">
            <v>2</v>
          </cell>
        </row>
        <row r="286">
          <cell r="A286" t="str">
            <v>QB10T278-EG</v>
          </cell>
          <cell r="B286" t="str">
            <v>MAT-RC</v>
          </cell>
          <cell r="D286" t="str">
            <v>LID KNOB (G) SR-G06-18 (MOTOR) (CAV.2)</v>
          </cell>
          <cell r="E286" t="str">
            <v>LID KNOB (G) SR-G06-18 (MOTOR)</v>
          </cell>
          <cell r="F286" t="str">
            <v>D/G</v>
          </cell>
          <cell r="G286" t="str">
            <v>PCS'.</v>
          </cell>
          <cell r="H286" t="str">
            <v>M</v>
          </cell>
          <cell r="I286">
            <v>20</v>
          </cell>
          <cell r="J286">
            <v>2</v>
          </cell>
          <cell r="K286">
            <v>180</v>
          </cell>
          <cell r="L286" t="str">
            <v>J105H</v>
          </cell>
          <cell r="M286" t="str">
            <v>A</v>
          </cell>
          <cell r="N286">
            <v>11</v>
          </cell>
          <cell r="O286">
            <v>1.1000000000000001</v>
          </cell>
          <cell r="P286">
            <v>2</v>
          </cell>
        </row>
        <row r="287">
          <cell r="A287" t="str">
            <v>QB10T278-WU</v>
          </cell>
          <cell r="B287" t="str">
            <v>MAT-RC</v>
          </cell>
          <cell r="C287">
            <v>100</v>
          </cell>
          <cell r="D287" t="str">
            <v>LID KNOB (G) SR-G06-18 (MOTOR) (CAV.2)</v>
          </cell>
          <cell r="E287" t="str">
            <v>LID KNOB (G) SR-G06-18 (MOTOR)</v>
          </cell>
          <cell r="F287" t="str">
            <v>S/W</v>
          </cell>
          <cell r="G287" t="str">
            <v>PCS'.</v>
          </cell>
          <cell r="H287" t="str">
            <v>-</v>
          </cell>
          <cell r="I287">
            <v>20</v>
          </cell>
          <cell r="J287">
            <v>2</v>
          </cell>
          <cell r="K287">
            <v>180</v>
          </cell>
          <cell r="L287" t="str">
            <v>J105H</v>
          </cell>
          <cell r="M287" t="str">
            <v>C</v>
          </cell>
          <cell r="N287">
            <v>11</v>
          </cell>
          <cell r="O287">
            <v>1.1000000000000001</v>
          </cell>
          <cell r="P287">
            <v>2</v>
          </cell>
        </row>
        <row r="288">
          <cell r="A288" t="str">
            <v>RN23T908</v>
          </cell>
          <cell r="B288" t="str">
            <v>MAT-RC</v>
          </cell>
          <cell r="D288" t="str">
            <v>LCD HOLDER TMB 10,18</v>
          </cell>
          <cell r="E288" t="str">
            <v>LCD HOLDER SR-TMB18</v>
          </cell>
          <cell r="F288" t="str">
            <v>W-51</v>
          </cell>
          <cell r="G288" t="str">
            <v>PCS'.</v>
          </cell>
          <cell r="H288" t="str">
            <v>-</v>
          </cell>
          <cell r="I288">
            <v>12</v>
          </cell>
          <cell r="J288">
            <v>2</v>
          </cell>
          <cell r="K288">
            <v>300</v>
          </cell>
          <cell r="L288" t="str">
            <v>KB260</v>
          </cell>
          <cell r="M288" t="str">
            <v>A</v>
          </cell>
          <cell r="N288">
            <v>4</v>
          </cell>
          <cell r="O288">
            <v>2</v>
          </cell>
          <cell r="P288">
            <v>1</v>
          </cell>
        </row>
        <row r="289">
          <cell r="A289" t="str">
            <v>RN23T909</v>
          </cell>
          <cell r="B289" t="str">
            <v>MAT-RC</v>
          </cell>
          <cell r="D289" t="str">
            <v>LCD HOLDER TMB 10,18</v>
          </cell>
          <cell r="E289" t="str">
            <v>LCD HOLDER SR-TMB10</v>
          </cell>
          <cell r="F289" t="str">
            <v>W-51</v>
          </cell>
          <cell r="G289" t="str">
            <v>PCS'.</v>
          </cell>
          <cell r="H289" t="str">
            <v>-</v>
          </cell>
          <cell r="I289">
            <v>12</v>
          </cell>
          <cell r="J289">
            <v>2</v>
          </cell>
          <cell r="K289">
            <v>300</v>
          </cell>
          <cell r="L289" t="str">
            <v>KB260</v>
          </cell>
          <cell r="M289" t="str">
            <v>A</v>
          </cell>
          <cell r="N289">
            <v>4</v>
          </cell>
          <cell r="O289">
            <v>2</v>
          </cell>
          <cell r="P289">
            <v>1</v>
          </cell>
        </row>
        <row r="290">
          <cell r="A290" t="str">
            <v>RN23A908</v>
          </cell>
          <cell r="B290" t="str">
            <v>MAT-RC</v>
          </cell>
          <cell r="D290" t="str">
            <v>LCD HOLDER TMB 10,18</v>
          </cell>
          <cell r="E290" t="str">
            <v>LCD HOLDER SR-TMB18</v>
          </cell>
          <cell r="F290" t="str">
            <v>W-51</v>
          </cell>
          <cell r="G290" t="str">
            <v>PCS'.</v>
          </cell>
          <cell r="H290" t="str">
            <v>-</v>
          </cell>
          <cell r="I290">
            <v>12</v>
          </cell>
          <cell r="J290">
            <v>2</v>
          </cell>
          <cell r="K290">
            <v>300</v>
          </cell>
          <cell r="L290" t="str">
            <v>PP.8200R</v>
          </cell>
          <cell r="M290" t="str">
            <v>A</v>
          </cell>
          <cell r="N290">
            <v>4</v>
          </cell>
          <cell r="O290">
            <v>2</v>
          </cell>
          <cell r="P290">
            <v>1</v>
          </cell>
        </row>
        <row r="291">
          <cell r="A291" t="str">
            <v>RN23A909</v>
          </cell>
          <cell r="B291" t="str">
            <v>MAT-RC</v>
          </cell>
          <cell r="D291" t="str">
            <v>LCD HOLDER TMB 10,18</v>
          </cell>
          <cell r="E291" t="str">
            <v>LCD HOLDER SR-TMB10</v>
          </cell>
          <cell r="F291" t="str">
            <v>W-51</v>
          </cell>
          <cell r="G291" t="str">
            <v>PCS'.</v>
          </cell>
          <cell r="H291" t="str">
            <v>-</v>
          </cell>
          <cell r="I291">
            <v>12</v>
          </cell>
          <cell r="J291">
            <v>2</v>
          </cell>
          <cell r="K291">
            <v>300</v>
          </cell>
          <cell r="L291" t="str">
            <v>PP.8200R</v>
          </cell>
          <cell r="M291" t="str">
            <v>A</v>
          </cell>
          <cell r="N291">
            <v>4</v>
          </cell>
          <cell r="O291">
            <v>2</v>
          </cell>
          <cell r="P291">
            <v>1</v>
          </cell>
        </row>
        <row r="292">
          <cell r="A292" t="str">
            <v>RN23A908-NB700</v>
          </cell>
          <cell r="B292" t="str">
            <v>MAT-RC</v>
          </cell>
          <cell r="D292" t="str">
            <v>LCD HOLDER TMB 10,18</v>
          </cell>
          <cell r="E292" t="str">
            <v>LCD HOLDER SR-TMB18</v>
          </cell>
          <cell r="F292" t="str">
            <v>W-51</v>
          </cell>
          <cell r="G292" t="str">
            <v>PCS'.</v>
          </cell>
          <cell r="H292" t="str">
            <v>-</v>
          </cell>
          <cell r="I292">
            <v>12</v>
          </cell>
          <cell r="J292">
            <v>2</v>
          </cell>
          <cell r="K292">
            <v>300</v>
          </cell>
          <cell r="L292" t="str">
            <v>NB700</v>
          </cell>
          <cell r="M292" t="str">
            <v>A</v>
          </cell>
          <cell r="N292">
            <v>4</v>
          </cell>
          <cell r="O292">
            <v>2</v>
          </cell>
          <cell r="P292">
            <v>1</v>
          </cell>
        </row>
        <row r="293">
          <cell r="A293" t="str">
            <v>RN23A909-NB700</v>
          </cell>
          <cell r="B293" t="str">
            <v>MAT-RC</v>
          </cell>
          <cell r="D293" t="str">
            <v>LCD HOLDER TMB 10,18</v>
          </cell>
          <cell r="E293" t="str">
            <v>LCD HOLDER SR-TMB10</v>
          </cell>
          <cell r="F293" t="str">
            <v>W-51</v>
          </cell>
          <cell r="G293" t="str">
            <v>PCS'.</v>
          </cell>
          <cell r="H293" t="str">
            <v>-</v>
          </cell>
          <cell r="I293">
            <v>12</v>
          </cell>
          <cell r="J293">
            <v>2</v>
          </cell>
          <cell r="K293">
            <v>300</v>
          </cell>
          <cell r="L293" t="str">
            <v>NB700</v>
          </cell>
          <cell r="M293" t="str">
            <v>A</v>
          </cell>
          <cell r="N293">
            <v>4</v>
          </cell>
          <cell r="O293">
            <v>2</v>
          </cell>
          <cell r="P293">
            <v>1</v>
          </cell>
        </row>
        <row r="294">
          <cell r="A294" t="str">
            <v>RB60T265-KOU</v>
          </cell>
          <cell r="B294" t="str">
            <v>MAT-RC</v>
          </cell>
          <cell r="D294" t="str">
            <v>OUTER LID COVER ASS'Y</v>
          </cell>
          <cell r="E294" t="str">
            <v>OUTER LID COVER ASS'Y SH15PS-S/PCP</v>
          </cell>
          <cell r="F294" t="str">
            <v>BLK</v>
          </cell>
          <cell r="G294" t="str">
            <v>PCS'.</v>
          </cell>
          <cell r="H294" t="str">
            <v>-</v>
          </cell>
          <cell r="I294">
            <v>50</v>
          </cell>
          <cell r="J294">
            <v>2</v>
          </cell>
          <cell r="K294">
            <v>72</v>
          </cell>
          <cell r="L294" t="str">
            <v>KB270</v>
          </cell>
          <cell r="M294" t="str">
            <v>A</v>
          </cell>
          <cell r="N294">
            <v>88.5</v>
          </cell>
          <cell r="O294">
            <v>25</v>
          </cell>
          <cell r="P294">
            <v>5</v>
          </cell>
        </row>
        <row r="295">
          <cell r="A295" t="str">
            <v>RB60T265-T5U</v>
          </cell>
          <cell r="B295" t="str">
            <v>MAT-RC</v>
          </cell>
          <cell r="D295" t="str">
            <v>OUTER LID COVER ASS'Y</v>
          </cell>
          <cell r="E295" t="str">
            <v>OTUER LID COVER ASS'Y SR-TA-15,18</v>
          </cell>
          <cell r="F295" t="str">
            <v>MB</v>
          </cell>
          <cell r="G295" t="str">
            <v>PCS'.</v>
          </cell>
          <cell r="H295" t="str">
            <v>-</v>
          </cell>
          <cell r="I295">
            <v>50</v>
          </cell>
          <cell r="J295">
            <v>2</v>
          </cell>
          <cell r="K295">
            <v>72</v>
          </cell>
          <cell r="L295" t="str">
            <v>KB270</v>
          </cell>
          <cell r="M295" t="str">
            <v>A</v>
          </cell>
          <cell r="N295">
            <v>88.5</v>
          </cell>
          <cell r="O295">
            <v>25</v>
          </cell>
          <cell r="P295">
            <v>7</v>
          </cell>
        </row>
        <row r="296">
          <cell r="A296" t="str">
            <v>RB60T265-XHU</v>
          </cell>
          <cell r="B296" t="str">
            <v>MAT-RC</v>
          </cell>
          <cell r="D296" t="str">
            <v>OUTER LID COVER ASS'Y</v>
          </cell>
          <cell r="E296" t="str">
            <v>OUTER LID COVER ASS'Y SR-TA15,18</v>
          </cell>
          <cell r="F296" t="str">
            <v>MS</v>
          </cell>
          <cell r="G296" t="str">
            <v>PCS'.</v>
          </cell>
          <cell r="H296" t="str">
            <v>-</v>
          </cell>
          <cell r="I296">
            <v>50</v>
          </cell>
          <cell r="J296">
            <v>2</v>
          </cell>
          <cell r="K296">
            <v>72</v>
          </cell>
          <cell r="L296" t="str">
            <v>KB270</v>
          </cell>
          <cell r="M296" t="str">
            <v>A</v>
          </cell>
          <cell r="N296">
            <v>88.5</v>
          </cell>
          <cell r="O296">
            <v>25</v>
          </cell>
          <cell r="P296">
            <v>7</v>
          </cell>
        </row>
        <row r="297">
          <cell r="A297" t="str">
            <v>RB60H448-W9</v>
          </cell>
          <cell r="B297" t="str">
            <v>MAT-RC</v>
          </cell>
          <cell r="D297" t="str">
            <v>OUTER LID COVER ASS'Y</v>
          </cell>
          <cell r="E297" t="str">
            <v>OUTER LID COVER ASS'Y TH18-KN</v>
          </cell>
          <cell r="F297" t="str">
            <v>W-51</v>
          </cell>
          <cell r="G297" t="str">
            <v>PCS'.(A)</v>
          </cell>
          <cell r="H297" t="str">
            <v>-</v>
          </cell>
          <cell r="I297">
            <v>50</v>
          </cell>
          <cell r="J297">
            <v>2</v>
          </cell>
          <cell r="K297">
            <v>72</v>
          </cell>
          <cell r="L297" t="str">
            <v>KB270</v>
          </cell>
          <cell r="M297" t="str">
            <v>A</v>
          </cell>
          <cell r="N297">
            <v>88.5</v>
          </cell>
          <cell r="O297">
            <v>25</v>
          </cell>
          <cell r="P297">
            <v>7</v>
          </cell>
        </row>
        <row r="298">
          <cell r="A298" t="str">
            <v>SR19W-958-AK</v>
          </cell>
          <cell r="B298" t="str">
            <v>MAT-RC</v>
          </cell>
          <cell r="D298" t="str">
            <v>OUTER LID COVER ASS'Y</v>
          </cell>
          <cell r="E298" t="str">
            <v>OUTER LID COVER ASS'Y SH15-18</v>
          </cell>
          <cell r="F298" t="str">
            <v>WH</v>
          </cell>
          <cell r="G298" t="str">
            <v>PCS'.</v>
          </cell>
          <cell r="H298" t="str">
            <v>-</v>
          </cell>
          <cell r="I298">
            <v>50</v>
          </cell>
          <cell r="J298">
            <v>2</v>
          </cell>
          <cell r="K298">
            <v>72</v>
          </cell>
          <cell r="L298" t="str">
            <v>KB270</v>
          </cell>
          <cell r="M298" t="str">
            <v>A</v>
          </cell>
          <cell r="N298">
            <v>88.5</v>
          </cell>
          <cell r="O298">
            <v>25</v>
          </cell>
          <cell r="P298">
            <v>7</v>
          </cell>
        </row>
        <row r="299">
          <cell r="A299" t="str">
            <v>RB60H448-AK</v>
          </cell>
          <cell r="B299" t="str">
            <v>MAT-RC</v>
          </cell>
          <cell r="D299" t="str">
            <v>OUTER LID COVER ASS'Y</v>
          </cell>
          <cell r="E299" t="str">
            <v>OUTER LID COVER ASS'Y SR-TA-15,18</v>
          </cell>
          <cell r="F299" t="str">
            <v>WH</v>
          </cell>
          <cell r="G299" t="str">
            <v>PCS'.</v>
          </cell>
          <cell r="H299" t="str">
            <v>-</v>
          </cell>
          <cell r="I299">
            <v>50</v>
          </cell>
          <cell r="J299">
            <v>2</v>
          </cell>
          <cell r="K299">
            <v>72</v>
          </cell>
          <cell r="L299" t="str">
            <v>KB270</v>
          </cell>
          <cell r="M299" t="str">
            <v>A</v>
          </cell>
          <cell r="N299">
            <v>88.5</v>
          </cell>
          <cell r="O299">
            <v>25</v>
          </cell>
          <cell r="P299">
            <v>7</v>
          </cell>
        </row>
        <row r="300">
          <cell r="A300" t="str">
            <v>SK19WT498-K</v>
          </cell>
          <cell r="B300" t="str">
            <v>MAT-RC</v>
          </cell>
          <cell r="D300" t="str">
            <v>OUTER LID COVER SK-J1800</v>
          </cell>
          <cell r="E300" t="str">
            <v>OUTER LID COVER  SK-J1800</v>
          </cell>
          <cell r="F300" t="str">
            <v>WH</v>
          </cell>
          <cell r="G300" t="str">
            <v>PCS'.</v>
          </cell>
          <cell r="H300" t="str">
            <v>-</v>
          </cell>
          <cell r="I300">
            <v>80</v>
          </cell>
          <cell r="J300">
            <v>2</v>
          </cell>
          <cell r="K300">
            <v>45</v>
          </cell>
          <cell r="L300" t="str">
            <v>KB270</v>
          </cell>
          <cell r="M300" t="str">
            <v>A</v>
          </cell>
          <cell r="N300">
            <v>160</v>
          </cell>
          <cell r="O300">
            <v>8</v>
          </cell>
          <cell r="P300">
            <v>7</v>
          </cell>
        </row>
        <row r="301">
          <cell r="A301" t="str">
            <v>RB60L168-WO</v>
          </cell>
          <cell r="B301" t="str">
            <v>MAT-RC</v>
          </cell>
          <cell r="D301" t="str">
            <v>OUTER LID COVER SK-J1800 (NEW)</v>
          </cell>
          <cell r="E301" t="str">
            <v>OUTER LID COVER  SK-J1800-YP/IND (NEW)</v>
          </cell>
          <cell r="F301" t="str">
            <v>WH</v>
          </cell>
          <cell r="G301" t="str">
            <v>PCS'.</v>
          </cell>
          <cell r="H301" t="str">
            <v>-</v>
          </cell>
          <cell r="I301">
            <v>80</v>
          </cell>
          <cell r="J301">
            <v>2</v>
          </cell>
          <cell r="K301">
            <v>45</v>
          </cell>
          <cell r="L301" t="str">
            <v>KB270</v>
          </cell>
          <cell r="M301" t="str">
            <v>A</v>
          </cell>
          <cell r="N301">
            <v>167</v>
          </cell>
          <cell r="O301">
            <v>4</v>
          </cell>
          <cell r="P301">
            <v>7</v>
          </cell>
        </row>
        <row r="302">
          <cell r="A302" t="str">
            <v>RB60H450-W9</v>
          </cell>
          <cell r="B302" t="str">
            <v>MAT-RC</v>
          </cell>
          <cell r="D302" t="str">
            <v>OUTER LID COVER TA-10</v>
          </cell>
          <cell r="E302" t="str">
            <v>OUTER LID COVER ASS'Y  TH10</v>
          </cell>
          <cell r="F302" t="str">
            <v>W-51</v>
          </cell>
          <cell r="G302" t="str">
            <v>PCS'.(A)</v>
          </cell>
          <cell r="H302" t="str">
            <v>-</v>
          </cell>
          <cell r="I302">
            <v>50</v>
          </cell>
          <cell r="J302">
            <v>2</v>
          </cell>
          <cell r="K302">
            <v>72</v>
          </cell>
          <cell r="L302" t="str">
            <v>KB270</v>
          </cell>
          <cell r="M302" t="str">
            <v>A</v>
          </cell>
          <cell r="N302">
            <v>87</v>
          </cell>
          <cell r="O302">
            <v>20</v>
          </cell>
          <cell r="P302">
            <v>7</v>
          </cell>
        </row>
        <row r="303">
          <cell r="A303" t="str">
            <v>RB60H450-AK</v>
          </cell>
          <cell r="B303" t="str">
            <v>MAT-RC</v>
          </cell>
          <cell r="D303" t="str">
            <v>OUTER LID COVER TA-10</v>
          </cell>
          <cell r="E303" t="str">
            <v>OUTER LID COVER ASS'Y  TA 10</v>
          </cell>
          <cell r="F303" t="str">
            <v>WH</v>
          </cell>
          <cell r="G303" t="str">
            <v>PCS'.</v>
          </cell>
          <cell r="H303" t="str">
            <v>-</v>
          </cell>
          <cell r="I303">
            <v>50</v>
          </cell>
          <cell r="J303">
            <v>2</v>
          </cell>
          <cell r="K303">
            <v>72</v>
          </cell>
          <cell r="L303" t="str">
            <v>KB270</v>
          </cell>
          <cell r="M303" t="str">
            <v>A</v>
          </cell>
          <cell r="N303">
            <v>87</v>
          </cell>
          <cell r="O303">
            <v>20</v>
          </cell>
          <cell r="P303">
            <v>5</v>
          </cell>
        </row>
        <row r="304">
          <cell r="A304" t="str">
            <v>SR19W-858-AK</v>
          </cell>
          <cell r="B304" t="str">
            <v>MAT-RC</v>
          </cell>
          <cell r="D304" t="str">
            <v>OUTER LID COVER TA-10</v>
          </cell>
          <cell r="E304" t="str">
            <v xml:space="preserve">OUTER LID COVER ASS'Y  SR-SH-10 WH </v>
          </cell>
          <cell r="F304" t="str">
            <v>WH</v>
          </cell>
          <cell r="G304" t="str">
            <v>PCS'.</v>
          </cell>
          <cell r="H304" t="str">
            <v>-</v>
          </cell>
          <cell r="I304">
            <v>50</v>
          </cell>
          <cell r="J304">
            <v>2</v>
          </cell>
          <cell r="K304">
            <v>72</v>
          </cell>
          <cell r="L304" t="str">
            <v>KB270</v>
          </cell>
          <cell r="M304" t="str">
            <v>A</v>
          </cell>
          <cell r="N304">
            <v>87</v>
          </cell>
          <cell r="O304">
            <v>20</v>
          </cell>
          <cell r="P304">
            <v>5</v>
          </cell>
        </row>
        <row r="305">
          <cell r="A305" t="str">
            <v>SK12WT498-K</v>
          </cell>
          <cell r="B305" t="str">
            <v>MAT-RC</v>
          </cell>
          <cell r="D305" t="str">
            <v>OUTER LID SK-J1800</v>
          </cell>
          <cell r="E305" t="str">
            <v>OUTER LID  SK-J1800</v>
          </cell>
          <cell r="F305" t="str">
            <v>WH</v>
          </cell>
          <cell r="G305" t="str">
            <v>PCS'.</v>
          </cell>
          <cell r="H305" t="str">
            <v>-</v>
          </cell>
          <cell r="I305">
            <v>75</v>
          </cell>
          <cell r="J305">
            <v>2</v>
          </cell>
          <cell r="K305">
            <v>48</v>
          </cell>
          <cell r="L305" t="str">
            <v>KB260</v>
          </cell>
          <cell r="M305" t="str">
            <v>C</v>
          </cell>
          <cell r="N305">
            <v>246</v>
          </cell>
          <cell r="O305">
            <v>10</v>
          </cell>
          <cell r="P305">
            <v>7</v>
          </cell>
        </row>
        <row r="306">
          <cell r="A306" t="str">
            <v>RB01L168-WO</v>
          </cell>
          <cell r="B306" t="str">
            <v>MAT-RC</v>
          </cell>
          <cell r="D306" t="str">
            <v>OUTER LID SK-J1800</v>
          </cell>
          <cell r="E306" t="str">
            <v>OUTER LID  SK-J1800(YP/IND)</v>
          </cell>
          <cell r="F306" t="str">
            <v>WH</v>
          </cell>
          <cell r="G306" t="str">
            <v>PCS'.</v>
          </cell>
          <cell r="H306" t="str">
            <v>-</v>
          </cell>
          <cell r="I306">
            <v>75</v>
          </cell>
          <cell r="J306">
            <v>2</v>
          </cell>
          <cell r="K306">
            <v>48</v>
          </cell>
          <cell r="L306" t="str">
            <v>KB260</v>
          </cell>
          <cell r="M306" t="str">
            <v>C</v>
          </cell>
          <cell r="N306">
            <v>246</v>
          </cell>
          <cell r="O306">
            <v>10</v>
          </cell>
          <cell r="P306">
            <v>7</v>
          </cell>
        </row>
        <row r="307">
          <cell r="A307" t="str">
            <v>RB01H450-W9</v>
          </cell>
          <cell r="B307" t="str">
            <v>MAT-RC</v>
          </cell>
          <cell r="D307" t="str">
            <v>OUTER LID SR-10</v>
          </cell>
          <cell r="E307" t="str">
            <v>OUTER LID SR-TH10KN-OF/HK</v>
          </cell>
          <cell r="F307" t="str">
            <v>W-51</v>
          </cell>
          <cell r="G307" t="str">
            <v>PCS'.</v>
          </cell>
          <cell r="H307" t="str">
            <v>-</v>
          </cell>
          <cell r="I307">
            <v>62</v>
          </cell>
          <cell r="J307">
            <v>2</v>
          </cell>
          <cell r="K307">
            <v>58.064516129032256</v>
          </cell>
          <cell r="L307" t="str">
            <v>KB260</v>
          </cell>
          <cell r="M307" t="str">
            <v>D</v>
          </cell>
          <cell r="N307">
            <v>136</v>
          </cell>
          <cell r="O307">
            <v>12</v>
          </cell>
          <cell r="P307">
            <v>5</v>
          </cell>
        </row>
        <row r="308">
          <cell r="A308" t="str">
            <v>RB01H450-WO</v>
          </cell>
          <cell r="B308" t="str">
            <v>MAT-RC</v>
          </cell>
          <cell r="D308" t="str">
            <v>OUTER LID SR-10</v>
          </cell>
          <cell r="E308" t="str">
            <v>OUTER LID SR-SH10K/HK</v>
          </cell>
          <cell r="F308" t="str">
            <v>WH</v>
          </cell>
          <cell r="G308" t="str">
            <v>PCS'.</v>
          </cell>
          <cell r="H308" t="str">
            <v>-</v>
          </cell>
          <cell r="I308">
            <v>62</v>
          </cell>
          <cell r="J308">
            <v>2</v>
          </cell>
          <cell r="K308">
            <v>58.064516129032256</v>
          </cell>
          <cell r="L308" t="str">
            <v>KB260</v>
          </cell>
          <cell r="M308" t="str">
            <v>C</v>
          </cell>
          <cell r="N308">
            <v>136</v>
          </cell>
          <cell r="O308">
            <v>12</v>
          </cell>
          <cell r="P308">
            <v>7</v>
          </cell>
        </row>
        <row r="309">
          <cell r="A309" t="str">
            <v>RB01H448-KO</v>
          </cell>
          <cell r="B309" t="str">
            <v>MAT-RC</v>
          </cell>
          <cell r="D309" t="str">
            <v>OUTER LID 15,18</v>
          </cell>
          <cell r="E309" t="str">
            <v xml:space="preserve">OUTER LID SR-SH15PS-S/PCP BLK </v>
          </cell>
          <cell r="F309" t="str">
            <v>BLK</v>
          </cell>
          <cell r="G309" t="str">
            <v>PCS'.</v>
          </cell>
          <cell r="H309" t="str">
            <v>-</v>
          </cell>
          <cell r="I309">
            <v>62</v>
          </cell>
          <cell r="J309">
            <v>2</v>
          </cell>
          <cell r="K309">
            <v>58.064516129032256</v>
          </cell>
          <cell r="L309" t="str">
            <v>KB260</v>
          </cell>
          <cell r="M309" t="str">
            <v>C</v>
          </cell>
          <cell r="N309">
            <v>144</v>
          </cell>
          <cell r="O309">
            <v>21</v>
          </cell>
          <cell r="P309">
            <v>7</v>
          </cell>
        </row>
        <row r="310">
          <cell r="A310" t="str">
            <v>RB01H448-T5</v>
          </cell>
          <cell r="B310" t="str">
            <v>MAT-RC</v>
          </cell>
          <cell r="D310" t="str">
            <v>OUTER LID 15,18</v>
          </cell>
          <cell r="E310" t="str">
            <v>OUTER LID TS-15,18</v>
          </cell>
          <cell r="F310" t="str">
            <v>MB</v>
          </cell>
          <cell r="G310" t="str">
            <v>PCS'.</v>
          </cell>
          <cell r="H310" t="str">
            <v>-</v>
          </cell>
          <cell r="I310">
            <v>62</v>
          </cell>
          <cell r="J310">
            <v>2</v>
          </cell>
          <cell r="K310">
            <v>58.064516129032256</v>
          </cell>
          <cell r="L310" t="str">
            <v>KB260</v>
          </cell>
          <cell r="M310" t="str">
            <v>C</v>
          </cell>
          <cell r="N310">
            <v>144</v>
          </cell>
          <cell r="O310">
            <v>21</v>
          </cell>
          <cell r="P310">
            <v>7</v>
          </cell>
        </row>
        <row r="311">
          <cell r="A311" t="str">
            <v>RB01H448-XH</v>
          </cell>
          <cell r="B311" t="str">
            <v>MAT-RC</v>
          </cell>
          <cell r="D311" t="str">
            <v>OUTER LID 15,18</v>
          </cell>
          <cell r="E311" t="str">
            <v>OUTER LID TA-15,18</v>
          </cell>
          <cell r="F311" t="str">
            <v>MS</v>
          </cell>
          <cell r="G311" t="str">
            <v>PCS'.</v>
          </cell>
          <cell r="H311" t="str">
            <v>-</v>
          </cell>
          <cell r="I311">
            <v>62</v>
          </cell>
          <cell r="J311">
            <v>2</v>
          </cell>
          <cell r="K311">
            <v>58.064516129032256</v>
          </cell>
          <cell r="L311" t="str">
            <v>KB260</v>
          </cell>
          <cell r="M311" t="str">
            <v>C</v>
          </cell>
          <cell r="N311">
            <v>144</v>
          </cell>
          <cell r="O311">
            <v>21</v>
          </cell>
          <cell r="P311">
            <v>7</v>
          </cell>
        </row>
        <row r="312">
          <cell r="A312" t="str">
            <v>RB01H448-W9</v>
          </cell>
          <cell r="B312" t="str">
            <v>MAT-RC</v>
          </cell>
          <cell r="C312">
            <v>7290</v>
          </cell>
          <cell r="D312" t="str">
            <v>OUTER LID 15,18</v>
          </cell>
          <cell r="E312" t="str">
            <v>OUTER LID SR-TH18KN-OF/HK</v>
          </cell>
          <cell r="F312" t="str">
            <v>W-51</v>
          </cell>
          <cell r="G312" t="str">
            <v>PCS'.</v>
          </cell>
          <cell r="H312" t="str">
            <v>-</v>
          </cell>
          <cell r="I312">
            <v>62</v>
          </cell>
          <cell r="J312">
            <v>2</v>
          </cell>
          <cell r="K312">
            <v>58.064516129032256</v>
          </cell>
          <cell r="L312" t="str">
            <v>KB260</v>
          </cell>
          <cell r="M312" t="str">
            <v>D</v>
          </cell>
          <cell r="N312">
            <v>144</v>
          </cell>
          <cell r="O312">
            <v>21</v>
          </cell>
          <cell r="P312">
            <v>5</v>
          </cell>
        </row>
        <row r="313">
          <cell r="A313" t="str">
            <v>RB01H761-W9</v>
          </cell>
          <cell r="B313" t="str">
            <v>MAT-RC</v>
          </cell>
          <cell r="D313" t="str">
            <v>OUTER LID 15,18</v>
          </cell>
          <cell r="E313" t="str">
            <v>OUTER LID SR-TH18KN-OF/HK</v>
          </cell>
          <cell r="F313" t="str">
            <v>W-51</v>
          </cell>
          <cell r="G313" t="str">
            <v>PCS'.</v>
          </cell>
          <cell r="H313" t="str">
            <v>-</v>
          </cell>
          <cell r="I313">
            <v>62</v>
          </cell>
          <cell r="J313">
            <v>2</v>
          </cell>
          <cell r="K313">
            <v>58.064516129032256</v>
          </cell>
          <cell r="L313" t="str">
            <v>J105H</v>
          </cell>
          <cell r="M313" t="str">
            <v>C</v>
          </cell>
          <cell r="N313">
            <v>144</v>
          </cell>
          <cell r="O313">
            <v>21</v>
          </cell>
          <cell r="P313">
            <v>7</v>
          </cell>
        </row>
        <row r="314">
          <cell r="A314" t="str">
            <v>RB01H448-WO</v>
          </cell>
          <cell r="B314" t="str">
            <v>MAT-RC</v>
          </cell>
          <cell r="D314" t="str">
            <v>OUTER LID 15,18</v>
          </cell>
          <cell r="E314" t="str">
            <v>OUTER LID TA-15,18</v>
          </cell>
          <cell r="F314" t="str">
            <v>WH</v>
          </cell>
          <cell r="G314" t="str">
            <v>PCS'.</v>
          </cell>
          <cell r="H314" t="str">
            <v>-</v>
          </cell>
          <cell r="I314">
            <v>62</v>
          </cell>
          <cell r="J314">
            <v>2</v>
          </cell>
          <cell r="K314">
            <v>58.064516129032256</v>
          </cell>
          <cell r="L314" t="str">
            <v>KB260</v>
          </cell>
          <cell r="M314" t="str">
            <v>C</v>
          </cell>
          <cell r="N314">
            <v>144</v>
          </cell>
          <cell r="O314">
            <v>21</v>
          </cell>
          <cell r="P314">
            <v>7</v>
          </cell>
        </row>
        <row r="315">
          <cell r="A315" t="str">
            <v>SR12W958-K</v>
          </cell>
          <cell r="B315" t="str">
            <v>MAT-RC</v>
          </cell>
          <cell r="D315" t="str">
            <v>OUTER LID 15,18</v>
          </cell>
          <cell r="E315" t="str">
            <v>OUTER LID SR-SH-15,18</v>
          </cell>
          <cell r="F315" t="str">
            <v>WH</v>
          </cell>
          <cell r="G315" t="str">
            <v>PCS'.</v>
          </cell>
          <cell r="H315" t="str">
            <v>-</v>
          </cell>
          <cell r="I315">
            <v>62</v>
          </cell>
          <cell r="J315">
            <v>2</v>
          </cell>
          <cell r="K315">
            <v>58.064516129032256</v>
          </cell>
          <cell r="L315" t="str">
            <v>KB260</v>
          </cell>
          <cell r="M315" t="str">
            <v>C</v>
          </cell>
          <cell r="N315">
            <v>144</v>
          </cell>
          <cell r="O315">
            <v>21</v>
          </cell>
          <cell r="P315">
            <v>7</v>
          </cell>
        </row>
        <row r="316">
          <cell r="A316" t="str">
            <v>QS22T2951$$</v>
          </cell>
          <cell r="B316" t="str">
            <v>MAT-RC</v>
          </cell>
          <cell r="C316">
            <v>300</v>
          </cell>
          <cell r="D316" t="str">
            <v>PAN GUIDE SR-972 (CAV.4)</v>
          </cell>
          <cell r="E316" t="str">
            <v>PAN GUIDE SR-972</v>
          </cell>
          <cell r="F316" t="str">
            <v>BLK</v>
          </cell>
          <cell r="G316" t="str">
            <v>PCS'.</v>
          </cell>
          <cell r="H316" t="str">
            <v>-</v>
          </cell>
          <cell r="I316">
            <v>12.5</v>
          </cell>
          <cell r="J316">
            <v>2</v>
          </cell>
          <cell r="K316">
            <v>288</v>
          </cell>
          <cell r="L316" t="str">
            <v>PPS</v>
          </cell>
          <cell r="M316" t="str">
            <v>E</v>
          </cell>
          <cell r="N316">
            <v>1.2</v>
          </cell>
          <cell r="O316">
            <v>1.6</v>
          </cell>
          <cell r="P316">
            <v>1</v>
          </cell>
        </row>
        <row r="317">
          <cell r="A317" t="str">
            <v>RH01H663-W9</v>
          </cell>
          <cell r="B317" t="str">
            <v>MAT-RC</v>
          </cell>
          <cell r="C317">
            <v>100</v>
          </cell>
          <cell r="D317" t="str">
            <v>PCB BASE SR-TF10N, TF18N</v>
          </cell>
          <cell r="E317" t="str">
            <v>PCB BASE SR-TF10N, TF18N</v>
          </cell>
          <cell r="F317" t="str">
            <v>W-51</v>
          </cell>
          <cell r="G317" t="str">
            <v>PCS'.</v>
          </cell>
          <cell r="H317" t="str">
            <v>-</v>
          </cell>
          <cell r="I317">
            <v>54</v>
          </cell>
          <cell r="J317">
            <v>1</v>
          </cell>
          <cell r="K317">
            <v>66.666666666666671</v>
          </cell>
          <cell r="L317" t="str">
            <v>KB270</v>
          </cell>
          <cell r="M317" t="str">
            <v>A</v>
          </cell>
          <cell r="N317">
            <v>30</v>
          </cell>
          <cell r="O317">
            <v>3</v>
          </cell>
          <cell r="P317">
            <v>3</v>
          </cell>
        </row>
        <row r="318">
          <cell r="A318" t="str">
            <v>RH01T751-W9-1</v>
          </cell>
          <cell r="B318" t="str">
            <v>MAT-RC</v>
          </cell>
          <cell r="D318" t="str">
            <v>PCB BASE SR-TMA-10, 18 (CAV.2)</v>
          </cell>
          <cell r="E318" t="str">
            <v>PCB BASE SR-TMA-10, 18</v>
          </cell>
          <cell r="F318" t="str">
            <v>W-51</v>
          </cell>
          <cell r="G318" t="str">
            <v>PCS'.</v>
          </cell>
          <cell r="H318" t="str">
            <v>-</v>
          </cell>
          <cell r="I318">
            <v>34</v>
          </cell>
          <cell r="J318">
            <v>1</v>
          </cell>
          <cell r="K318">
            <v>105.88235294117646</v>
          </cell>
          <cell r="L318" t="str">
            <v>NB700</v>
          </cell>
          <cell r="M318" t="str">
            <v>A</v>
          </cell>
          <cell r="N318">
            <v>32</v>
          </cell>
          <cell r="O318">
            <v>6</v>
          </cell>
          <cell r="P318">
            <v>3</v>
          </cell>
        </row>
        <row r="319">
          <cell r="A319" t="str">
            <v>SR220U591-K</v>
          </cell>
          <cell r="B319" t="str">
            <v>MAT-RC</v>
          </cell>
          <cell r="C319">
            <v>300</v>
          </cell>
          <cell r="D319" t="str">
            <v>SWITCH PANEL SR-28, 42 (CAV.2)</v>
          </cell>
          <cell r="E319" t="str">
            <v>SWITCH  PANEL BLK  SR-28/UL</v>
          </cell>
          <cell r="F319" t="str">
            <v>BLK</v>
          </cell>
          <cell r="G319" t="str">
            <v>PCS'.</v>
          </cell>
          <cell r="H319" t="str">
            <v>-</v>
          </cell>
          <cell r="I319">
            <v>42</v>
          </cell>
          <cell r="J319">
            <v>1</v>
          </cell>
          <cell r="K319">
            <v>85.714285714285708</v>
          </cell>
          <cell r="L319" t="str">
            <v>NYL-3130</v>
          </cell>
          <cell r="M319" t="str">
            <v>C</v>
          </cell>
          <cell r="N319">
            <v>42</v>
          </cell>
          <cell r="O319">
            <v>1.5</v>
          </cell>
          <cell r="P319">
            <v>1</v>
          </cell>
        </row>
        <row r="320">
          <cell r="A320" t="str">
            <v>SR220U591-K.</v>
          </cell>
          <cell r="B320" t="str">
            <v>MAT-RC</v>
          </cell>
          <cell r="D320" t="str">
            <v>SWITCH PANEL SR-28, 42 (CAV.2)</v>
          </cell>
          <cell r="E320" t="str">
            <v>SWITCH  PANEL BLK  SR-28/UL</v>
          </cell>
          <cell r="F320" t="str">
            <v>BLK</v>
          </cell>
          <cell r="G320" t="str">
            <v>PCS'.</v>
          </cell>
          <cell r="H320" t="str">
            <v>-</v>
          </cell>
          <cell r="I320">
            <v>42</v>
          </cell>
          <cell r="J320">
            <v>1</v>
          </cell>
          <cell r="K320">
            <v>85.714285714285708</v>
          </cell>
          <cell r="L320" t="str">
            <v>NYL-1030</v>
          </cell>
          <cell r="M320" t="str">
            <v>C</v>
          </cell>
          <cell r="N320">
            <v>42</v>
          </cell>
          <cell r="O320">
            <v>1.5</v>
          </cell>
          <cell r="P320">
            <v>1</v>
          </cell>
        </row>
        <row r="321">
          <cell r="A321" t="str">
            <v>SR220C593-K</v>
          </cell>
          <cell r="B321" t="str">
            <v>MAT-RC</v>
          </cell>
          <cell r="C321">
            <v>100</v>
          </cell>
          <cell r="D321" t="str">
            <v>SWITCH PANEL SR-28, 42 (CAV.2)</v>
          </cell>
          <cell r="E321" t="str">
            <v>SWITCH PANEL BLK SR-28/CSA</v>
          </cell>
          <cell r="F321" t="str">
            <v>BLK</v>
          </cell>
          <cell r="G321" t="str">
            <v>PCS'.</v>
          </cell>
          <cell r="H321" t="str">
            <v>-</v>
          </cell>
          <cell r="I321">
            <v>42</v>
          </cell>
          <cell r="J321">
            <v>1</v>
          </cell>
          <cell r="K321">
            <v>85.714285714285708</v>
          </cell>
          <cell r="L321" t="str">
            <v>NYL-1030</v>
          </cell>
          <cell r="M321" t="str">
            <v>C</v>
          </cell>
          <cell r="N321">
            <v>42</v>
          </cell>
          <cell r="O321">
            <v>1.5</v>
          </cell>
          <cell r="P321">
            <v>1</v>
          </cell>
        </row>
        <row r="322">
          <cell r="A322" t="str">
            <v>SR220H591-K</v>
          </cell>
          <cell r="B322" t="str">
            <v>MAT-RC</v>
          </cell>
          <cell r="C322">
            <v>1000</v>
          </cell>
          <cell r="D322" t="str">
            <v>SWITCH PANEL SR-28, 42 (CAV.2)</v>
          </cell>
          <cell r="E322" t="str">
            <v>SWITCH PANEL SR-28-42 (TOYOBO-01XM)</v>
          </cell>
          <cell r="F322" t="str">
            <v>WH</v>
          </cell>
          <cell r="G322" t="str">
            <v>PCS'.</v>
          </cell>
          <cell r="H322" t="str">
            <v>-</v>
          </cell>
          <cell r="I322">
            <v>42</v>
          </cell>
          <cell r="J322">
            <v>1</v>
          </cell>
          <cell r="K322">
            <v>85.714285714285708</v>
          </cell>
          <cell r="L322" t="str">
            <v>TO-XM</v>
          </cell>
          <cell r="M322" t="str">
            <v>C</v>
          </cell>
          <cell r="N322">
            <v>41</v>
          </cell>
          <cell r="O322">
            <v>2</v>
          </cell>
          <cell r="P322">
            <v>2</v>
          </cell>
        </row>
        <row r="323">
          <cell r="A323" t="str">
            <v>SR220H591-K.</v>
          </cell>
          <cell r="B323" t="str">
            <v>MAT-RC</v>
          </cell>
          <cell r="D323" t="str">
            <v>SWITCH PANEL SR-28, 42 (CAV.2)</v>
          </cell>
          <cell r="E323" t="str">
            <v>SWITCH PANEL SR-28-42 (TOYOBO-01XM)</v>
          </cell>
          <cell r="F323" t="str">
            <v>WH</v>
          </cell>
          <cell r="G323" t="str">
            <v>PCS'.</v>
          </cell>
          <cell r="H323" t="str">
            <v>M</v>
          </cell>
          <cell r="I323">
            <v>42</v>
          </cell>
          <cell r="J323">
            <v>1</v>
          </cell>
          <cell r="K323">
            <v>85.714285714285708</v>
          </cell>
          <cell r="L323" t="str">
            <v>TO-XM</v>
          </cell>
          <cell r="M323" t="str">
            <v>C</v>
          </cell>
          <cell r="N323">
            <v>41</v>
          </cell>
          <cell r="O323">
            <v>2</v>
          </cell>
          <cell r="P323">
            <v>2</v>
          </cell>
        </row>
        <row r="324">
          <cell r="A324" t="str">
            <v>SR220J691-K.</v>
          </cell>
          <cell r="B324" t="str">
            <v>MAT-RC</v>
          </cell>
          <cell r="D324" t="str">
            <v>SWITCH PANEL SR-28, 42 (CAV.2)</v>
          </cell>
          <cell r="E324" t="str">
            <v>SWITCH PANEL (SR-28-42, TOYOBO-VOA)</v>
          </cell>
          <cell r="F324" t="str">
            <v>WH</v>
          </cell>
          <cell r="G324" t="str">
            <v>PCS'.</v>
          </cell>
          <cell r="H324" t="str">
            <v>-</v>
          </cell>
          <cell r="I324">
            <v>42</v>
          </cell>
          <cell r="J324">
            <v>1</v>
          </cell>
          <cell r="K324">
            <v>85.714285714285708</v>
          </cell>
          <cell r="L324" t="str">
            <v>TO-XM</v>
          </cell>
          <cell r="M324" t="str">
            <v>C</v>
          </cell>
          <cell r="N324">
            <v>41</v>
          </cell>
          <cell r="O324">
            <v>2</v>
          </cell>
          <cell r="P324">
            <v>2</v>
          </cell>
        </row>
        <row r="325">
          <cell r="A325" t="str">
            <v>SR220J691-K</v>
          </cell>
          <cell r="B325" t="str">
            <v>MAT-RC</v>
          </cell>
          <cell r="C325">
            <v>100</v>
          </cell>
          <cell r="D325" t="str">
            <v>SWITCH PANEL SR-28, 42 (CAV.2)</v>
          </cell>
          <cell r="E325" t="str">
            <v>SWITCH PANEL (SR-28-42, TOYOBO-VOA)</v>
          </cell>
          <cell r="F325" t="str">
            <v>WH</v>
          </cell>
          <cell r="G325" t="str">
            <v>PCS'.</v>
          </cell>
          <cell r="H325" t="str">
            <v>-</v>
          </cell>
          <cell r="I325">
            <v>42</v>
          </cell>
          <cell r="J325">
            <v>1</v>
          </cell>
          <cell r="K325">
            <v>85.714285714285708</v>
          </cell>
          <cell r="L325" t="str">
            <v>TO-VOA</v>
          </cell>
          <cell r="M325" t="str">
            <v>C</v>
          </cell>
          <cell r="N325">
            <v>41</v>
          </cell>
          <cell r="O325">
            <v>2</v>
          </cell>
          <cell r="P325">
            <v>2</v>
          </cell>
        </row>
        <row r="326">
          <cell r="A326" t="str">
            <v>RN10H6161-W9</v>
          </cell>
          <cell r="B326" t="str">
            <v>MAT-RC</v>
          </cell>
          <cell r="D326" t="str">
            <v>SWITCH PANEL TE-10,18 (CAV.2)</v>
          </cell>
          <cell r="E326" t="str">
            <v>SWITCH PANEL  SR-TE10,18/ALL</v>
          </cell>
          <cell r="F326" t="str">
            <v>W-51</v>
          </cell>
          <cell r="G326" t="str">
            <v>PCS'.</v>
          </cell>
          <cell r="H326" t="str">
            <v>-</v>
          </cell>
          <cell r="I326">
            <v>28</v>
          </cell>
          <cell r="J326">
            <v>1</v>
          </cell>
          <cell r="K326">
            <v>128.57142857142858</v>
          </cell>
          <cell r="L326" t="str">
            <v>PP.8200R</v>
          </cell>
          <cell r="M326" t="str">
            <v>C</v>
          </cell>
          <cell r="N326">
            <v>24</v>
          </cell>
          <cell r="O326">
            <v>5.5</v>
          </cell>
          <cell r="P326">
            <v>2</v>
          </cell>
        </row>
        <row r="327">
          <cell r="A327" t="str">
            <v>RN10H6161-XH</v>
          </cell>
          <cell r="B327" t="str">
            <v>MAT-RC</v>
          </cell>
          <cell r="D327" t="str">
            <v>SWITCH PANEL TE-10,18 (CAV.2)</v>
          </cell>
          <cell r="E327" t="str">
            <v>SWITCH PANEL  SR-TE18FY-MB</v>
          </cell>
          <cell r="F327" t="str">
            <v>MS</v>
          </cell>
          <cell r="G327" t="str">
            <v>PCS'.</v>
          </cell>
          <cell r="H327" t="str">
            <v>M</v>
          </cell>
          <cell r="I327">
            <v>28</v>
          </cell>
          <cell r="J327">
            <v>1</v>
          </cell>
          <cell r="K327">
            <v>128.57142857142858</v>
          </cell>
          <cell r="L327" t="str">
            <v>PP.8200R</v>
          </cell>
          <cell r="M327" t="str">
            <v>C</v>
          </cell>
          <cell r="N327">
            <v>24</v>
          </cell>
          <cell r="O327">
            <v>5.5</v>
          </cell>
          <cell r="P327">
            <v>2</v>
          </cell>
        </row>
        <row r="328">
          <cell r="A328" t="str">
            <v>RN10H6161-KO</v>
          </cell>
          <cell r="B328" t="str">
            <v>MAT-RC</v>
          </cell>
          <cell r="D328" t="str">
            <v>SWITCH PANEL TE-10,18 (CAV.2)</v>
          </cell>
          <cell r="E328" t="str">
            <v>SWITCH PANEL BLACK (TE-10,18)</v>
          </cell>
          <cell r="F328" t="str">
            <v>BLK</v>
          </cell>
          <cell r="G328" t="str">
            <v>PCS'.</v>
          </cell>
          <cell r="H328" t="str">
            <v>M</v>
          </cell>
          <cell r="I328">
            <v>28</v>
          </cell>
          <cell r="J328">
            <v>1</v>
          </cell>
          <cell r="K328">
            <v>128.57142857142858</v>
          </cell>
          <cell r="L328" t="str">
            <v>PP.8200R</v>
          </cell>
          <cell r="M328" t="str">
            <v>C</v>
          </cell>
          <cell r="N328">
            <v>24</v>
          </cell>
          <cell r="O328">
            <v>5.5</v>
          </cell>
          <cell r="P328">
            <v>2</v>
          </cell>
        </row>
        <row r="329">
          <cell r="A329" t="str">
            <v>RN10H663-W9</v>
          </cell>
          <cell r="B329" t="str">
            <v>MAT-RC</v>
          </cell>
          <cell r="D329" t="str">
            <v>SWITCH PANEL TF-10,18</v>
          </cell>
          <cell r="E329" t="str">
            <v>SWITCH PANEL  SR-TF10,TF18N</v>
          </cell>
          <cell r="F329" t="str">
            <v>W-51</v>
          </cell>
          <cell r="G329" t="str">
            <v>PCS'.</v>
          </cell>
          <cell r="H329" t="str">
            <v>-</v>
          </cell>
          <cell r="I329">
            <v>32</v>
          </cell>
          <cell r="J329">
            <v>1</v>
          </cell>
          <cell r="K329">
            <v>112.5</v>
          </cell>
          <cell r="L329" t="str">
            <v>NB700</v>
          </cell>
          <cell r="M329" t="str">
            <v>C</v>
          </cell>
          <cell r="N329">
            <v>29</v>
          </cell>
          <cell r="O329">
            <v>3</v>
          </cell>
          <cell r="P329">
            <v>2</v>
          </cell>
        </row>
        <row r="330">
          <cell r="A330" t="str">
            <v>RN10T751-W9</v>
          </cell>
          <cell r="B330" t="str">
            <v>MAT-RC</v>
          </cell>
          <cell r="C330">
            <v>600</v>
          </cell>
          <cell r="D330" t="str">
            <v>SWITCH PANEL TMA-10,18</v>
          </cell>
          <cell r="E330" t="str">
            <v>SWITCH PANEL  SR-TMA18,TMA10</v>
          </cell>
          <cell r="F330" t="str">
            <v>W-51</v>
          </cell>
          <cell r="G330" t="str">
            <v>PCS'.</v>
          </cell>
          <cell r="H330" t="str">
            <v>-</v>
          </cell>
          <cell r="I330">
            <v>60</v>
          </cell>
          <cell r="J330">
            <v>1</v>
          </cell>
          <cell r="K330">
            <v>60</v>
          </cell>
          <cell r="L330" t="str">
            <v>NB700</v>
          </cell>
          <cell r="M330" t="str">
            <v>C</v>
          </cell>
          <cell r="N330">
            <v>27.5</v>
          </cell>
          <cell r="O330">
            <v>3.8</v>
          </cell>
          <cell r="P330">
            <v>2</v>
          </cell>
        </row>
        <row r="331">
          <cell r="A331" t="str">
            <v>RN10L815-XH</v>
          </cell>
          <cell r="B331" t="str">
            <v>MAT-RC</v>
          </cell>
          <cell r="D331" t="str">
            <v>SWITCH PANEL TMA-10,18</v>
          </cell>
          <cell r="E331" t="str">
            <v>SWITCH PANEL TMA10,18</v>
          </cell>
          <cell r="F331" t="str">
            <v>MS</v>
          </cell>
          <cell r="G331" t="str">
            <v>PCS'.</v>
          </cell>
          <cell r="H331" t="str">
            <v>M</v>
          </cell>
          <cell r="I331">
            <v>60</v>
          </cell>
          <cell r="J331">
            <v>1</v>
          </cell>
          <cell r="K331">
            <v>60</v>
          </cell>
          <cell r="L331" t="str">
            <v>NB700</v>
          </cell>
          <cell r="M331" t="str">
            <v>C</v>
          </cell>
          <cell r="N331">
            <v>29</v>
          </cell>
          <cell r="O331">
            <v>3.8</v>
          </cell>
          <cell r="P331">
            <v>2</v>
          </cell>
        </row>
        <row r="332">
          <cell r="A332" t="str">
            <v>RN10T908-W9</v>
          </cell>
          <cell r="B332" t="str">
            <v>MAT-RC</v>
          </cell>
          <cell r="D332" t="str">
            <v>SWITHC PANEL SR-TMB10,18</v>
          </cell>
          <cell r="E332" t="str">
            <v>SWITHC PANEL SR-TMB10,18</v>
          </cell>
          <cell r="F332" t="str">
            <v>W-51</v>
          </cell>
          <cell r="G332" t="str">
            <v>PCS'.</v>
          </cell>
          <cell r="H332" t="str">
            <v>-</v>
          </cell>
          <cell r="I332">
            <v>60</v>
          </cell>
          <cell r="J332">
            <v>2</v>
          </cell>
          <cell r="K332">
            <v>60</v>
          </cell>
          <cell r="L332" t="str">
            <v>KB260</v>
          </cell>
          <cell r="M332" t="str">
            <v>C</v>
          </cell>
          <cell r="N332">
            <v>29</v>
          </cell>
          <cell r="O332">
            <v>5</v>
          </cell>
          <cell r="P332">
            <v>1</v>
          </cell>
        </row>
        <row r="333">
          <cell r="A333" t="str">
            <v>RN10A909-W9</v>
          </cell>
          <cell r="B333" t="str">
            <v>MAT-RC</v>
          </cell>
          <cell r="D333" t="str">
            <v>SWITHC PANEL SR-TMB10,18</v>
          </cell>
          <cell r="E333" t="str">
            <v>SWITHC PANEL SR-TMB10,18</v>
          </cell>
          <cell r="F333" t="str">
            <v>W-51</v>
          </cell>
          <cell r="G333" t="str">
            <v>PCS'.</v>
          </cell>
          <cell r="H333" t="str">
            <v>-</v>
          </cell>
          <cell r="I333">
            <v>60</v>
          </cell>
          <cell r="J333">
            <v>2</v>
          </cell>
          <cell r="K333">
            <v>60</v>
          </cell>
          <cell r="L333" t="str">
            <v>PP.8200R</v>
          </cell>
          <cell r="M333" t="str">
            <v>A</v>
          </cell>
          <cell r="N333">
            <v>29</v>
          </cell>
          <cell r="O333">
            <v>5</v>
          </cell>
          <cell r="P333">
            <v>1</v>
          </cell>
        </row>
        <row r="334">
          <cell r="A334" t="str">
            <v>RN10A909-NB700</v>
          </cell>
          <cell r="B334" t="str">
            <v>MAT-RC</v>
          </cell>
          <cell r="D334" t="str">
            <v>SWITHC PANEL SR-TMB10,18</v>
          </cell>
          <cell r="E334" t="str">
            <v>SWITHC PANEL SR-TMB10,18</v>
          </cell>
          <cell r="F334" t="str">
            <v>W-51</v>
          </cell>
          <cell r="G334" t="str">
            <v>PCS'.</v>
          </cell>
          <cell r="H334" t="str">
            <v>-</v>
          </cell>
          <cell r="I334">
            <v>60</v>
          </cell>
          <cell r="J334">
            <v>2</v>
          </cell>
          <cell r="K334">
            <v>60</v>
          </cell>
          <cell r="L334" t="str">
            <v>NB700</v>
          </cell>
          <cell r="M334" t="str">
            <v>A</v>
          </cell>
          <cell r="N334">
            <v>29</v>
          </cell>
          <cell r="O334">
            <v>5</v>
          </cell>
          <cell r="P334">
            <v>1</v>
          </cell>
        </row>
        <row r="335">
          <cell r="A335" t="str">
            <v>SR22W-590-K</v>
          </cell>
          <cell r="B335" t="str">
            <v>MAT-RC</v>
          </cell>
          <cell r="C335">
            <v>100</v>
          </cell>
          <cell r="D335" t="str">
            <v>SWITCH PANEL UH36N</v>
          </cell>
          <cell r="E335" t="str">
            <v>SWITCH PANEL W SR-UH36</v>
          </cell>
          <cell r="F335" t="str">
            <v>WH</v>
          </cell>
          <cell r="G335" t="str">
            <v>PCS'.</v>
          </cell>
          <cell r="H335" t="str">
            <v>-</v>
          </cell>
          <cell r="I335">
            <v>60</v>
          </cell>
          <cell r="J335">
            <v>1</v>
          </cell>
          <cell r="K335">
            <v>60</v>
          </cell>
          <cell r="L335" t="str">
            <v>TO-VOA</v>
          </cell>
          <cell r="M335" t="str">
            <v>C</v>
          </cell>
          <cell r="N335">
            <v>44</v>
          </cell>
          <cell r="O335">
            <v>5.2</v>
          </cell>
          <cell r="P335">
            <v>2</v>
          </cell>
        </row>
        <row r="336">
          <cell r="A336" t="str">
            <v>SR22W-590-K.</v>
          </cell>
          <cell r="B336" t="str">
            <v>MAT-RC</v>
          </cell>
          <cell r="D336" t="str">
            <v>SWITCH PANEL UH36N</v>
          </cell>
          <cell r="E336" t="str">
            <v>SWITCH PANEL W SR-UH36</v>
          </cell>
          <cell r="F336" t="str">
            <v>WH</v>
          </cell>
          <cell r="G336" t="str">
            <v>PCS'.</v>
          </cell>
          <cell r="H336" t="str">
            <v>-</v>
          </cell>
          <cell r="I336">
            <v>60</v>
          </cell>
          <cell r="J336">
            <v>1</v>
          </cell>
          <cell r="K336">
            <v>60</v>
          </cell>
          <cell r="L336" t="str">
            <v>TO-XM</v>
          </cell>
          <cell r="M336" t="str">
            <v>C</v>
          </cell>
          <cell r="N336">
            <v>44</v>
          </cell>
          <cell r="O336">
            <v>5.2</v>
          </cell>
          <cell r="P336">
            <v>2</v>
          </cell>
        </row>
        <row r="337">
          <cell r="A337" t="str">
            <v>SR22W-590-K..</v>
          </cell>
          <cell r="B337" t="str">
            <v>MAT-RC</v>
          </cell>
          <cell r="D337" t="str">
            <v>SWITCH PANEL UH36N</v>
          </cell>
          <cell r="E337" t="str">
            <v>SWITCH PANEL W SR-UH36</v>
          </cell>
          <cell r="F337" t="str">
            <v>WH</v>
          </cell>
          <cell r="G337" t="str">
            <v>PCS'.</v>
          </cell>
          <cell r="H337" t="str">
            <v>M</v>
          </cell>
          <cell r="I337">
            <v>60</v>
          </cell>
          <cell r="J337">
            <v>1</v>
          </cell>
          <cell r="K337">
            <v>60</v>
          </cell>
          <cell r="L337" t="str">
            <v>TO-XM</v>
          </cell>
          <cell r="M337" t="str">
            <v>C</v>
          </cell>
          <cell r="N337">
            <v>44</v>
          </cell>
          <cell r="O337">
            <v>5.2</v>
          </cell>
          <cell r="P337">
            <v>2</v>
          </cell>
        </row>
        <row r="338">
          <cell r="A338" t="str">
            <v>RN10U500-WO</v>
          </cell>
          <cell r="B338" t="str">
            <v>MAT-RC</v>
          </cell>
          <cell r="D338" t="str">
            <v>SWITCH PANEL UH36N</v>
          </cell>
          <cell r="E338" t="str">
            <v>SWITCH PANEL  UH36N/TH,FR,TWN</v>
          </cell>
          <cell r="F338" t="str">
            <v>WH</v>
          </cell>
          <cell r="G338" t="str">
            <v>PCS'.</v>
          </cell>
          <cell r="H338" t="str">
            <v>M</v>
          </cell>
          <cell r="I338">
            <v>60</v>
          </cell>
          <cell r="J338">
            <v>1</v>
          </cell>
          <cell r="K338">
            <v>60</v>
          </cell>
          <cell r="L338" t="str">
            <v>TO-XM</v>
          </cell>
          <cell r="M338" t="str">
            <v>C</v>
          </cell>
          <cell r="N338">
            <v>44</v>
          </cell>
          <cell r="O338">
            <v>5.2</v>
          </cell>
          <cell r="P338">
            <v>2</v>
          </cell>
        </row>
        <row r="339">
          <cell r="A339" t="str">
            <v>QN10T295-W9</v>
          </cell>
          <cell r="B339" t="str">
            <v>MAT-RC</v>
          </cell>
          <cell r="D339" t="str">
            <v>SWITCH PANEL UH36N</v>
          </cell>
          <cell r="E339" t="str">
            <v>SWITCH PANEL  SR972</v>
          </cell>
          <cell r="F339" t="str">
            <v>W-51</v>
          </cell>
          <cell r="G339" t="str">
            <v>PCS'.</v>
          </cell>
          <cell r="H339" t="str">
            <v>M</v>
          </cell>
          <cell r="I339">
            <v>60</v>
          </cell>
          <cell r="J339">
            <v>1</v>
          </cell>
          <cell r="K339">
            <v>60</v>
          </cell>
          <cell r="L339" t="str">
            <v>TO-XM</v>
          </cell>
          <cell r="M339" t="str">
            <v>C</v>
          </cell>
          <cell r="N339">
            <v>44.3</v>
          </cell>
          <cell r="O339">
            <v>6.2</v>
          </cell>
          <cell r="P339">
            <v>2</v>
          </cell>
        </row>
        <row r="340">
          <cell r="A340" t="str">
            <v>QN10-246-KO</v>
          </cell>
          <cell r="B340" t="str">
            <v>MAT-RC</v>
          </cell>
          <cell r="C340">
            <v>50</v>
          </cell>
          <cell r="D340" t="str">
            <v>SWITHC PANEL SR-3N (CAV.2)</v>
          </cell>
          <cell r="E340" t="str">
            <v>SW. PANEL BLK 03G-S/JPN</v>
          </cell>
          <cell r="F340" t="str">
            <v>BLK</v>
          </cell>
          <cell r="G340" t="str">
            <v>PCS'.</v>
          </cell>
          <cell r="H340" t="str">
            <v>M</v>
          </cell>
          <cell r="I340">
            <v>18</v>
          </cell>
          <cell r="J340">
            <v>1</v>
          </cell>
          <cell r="K340">
            <v>200</v>
          </cell>
          <cell r="L340" t="str">
            <v>NB700</v>
          </cell>
          <cell r="M340" t="str">
            <v>A</v>
          </cell>
          <cell r="N340">
            <v>7.2</v>
          </cell>
          <cell r="O340">
            <v>1.5</v>
          </cell>
          <cell r="P340">
            <v>1</v>
          </cell>
        </row>
        <row r="341">
          <cell r="A341" t="str">
            <v>SR220-120-K</v>
          </cell>
          <cell r="B341" t="str">
            <v>MAT-RC</v>
          </cell>
          <cell r="D341" t="str">
            <v>SWITHC PANEL SR-3N (CAV.2)</v>
          </cell>
          <cell r="E341" t="str">
            <v>SW. PANEL SR-3N</v>
          </cell>
          <cell r="F341" t="str">
            <v>BLK</v>
          </cell>
          <cell r="G341" t="str">
            <v>PCS'.</v>
          </cell>
          <cell r="H341" t="str">
            <v>-</v>
          </cell>
          <cell r="I341">
            <v>18</v>
          </cell>
          <cell r="J341">
            <v>1</v>
          </cell>
          <cell r="K341">
            <v>200</v>
          </cell>
          <cell r="L341" t="str">
            <v>NYL-3130</v>
          </cell>
          <cell r="M341" t="str">
            <v>A</v>
          </cell>
          <cell r="N341">
            <v>10</v>
          </cell>
          <cell r="O341">
            <v>2.5</v>
          </cell>
          <cell r="P341">
            <v>1</v>
          </cell>
        </row>
        <row r="342">
          <cell r="A342" t="str">
            <v>QN10-246-P2</v>
          </cell>
          <cell r="B342" t="str">
            <v>MAT-RC</v>
          </cell>
          <cell r="D342" t="str">
            <v>SWITHC PANEL SR-3N (CAV.2)</v>
          </cell>
          <cell r="E342" t="str">
            <v xml:space="preserve">SW. PANEL SR-KT03G/JPN PINK </v>
          </cell>
          <cell r="F342" t="str">
            <v>PK</v>
          </cell>
          <cell r="G342" t="str">
            <v>PCS'.</v>
          </cell>
          <cell r="H342" t="str">
            <v>M</v>
          </cell>
          <cell r="I342">
            <v>18</v>
          </cell>
          <cell r="J342">
            <v>1</v>
          </cell>
          <cell r="K342">
            <v>200</v>
          </cell>
          <cell r="L342" t="str">
            <v>NB700</v>
          </cell>
          <cell r="M342" t="str">
            <v>A</v>
          </cell>
          <cell r="N342">
            <v>7.2</v>
          </cell>
          <cell r="O342">
            <v>1.5</v>
          </cell>
          <cell r="P342">
            <v>1</v>
          </cell>
        </row>
        <row r="343">
          <cell r="A343" t="str">
            <v>QN10-246-W9</v>
          </cell>
          <cell r="B343" t="str">
            <v>MAT-RC</v>
          </cell>
          <cell r="C343">
            <v>200</v>
          </cell>
          <cell r="D343" t="str">
            <v>SWITHC PANEL SR-3N (CAV.2)</v>
          </cell>
          <cell r="E343" t="str">
            <v>SW. PANEL WHITE SR-03G</v>
          </cell>
          <cell r="F343" t="str">
            <v>W-51</v>
          </cell>
          <cell r="G343" t="str">
            <v>PCS'.</v>
          </cell>
          <cell r="H343" t="str">
            <v>-</v>
          </cell>
          <cell r="I343">
            <v>18</v>
          </cell>
          <cell r="J343">
            <v>1</v>
          </cell>
          <cell r="K343">
            <v>200</v>
          </cell>
          <cell r="L343" t="str">
            <v>NB700</v>
          </cell>
          <cell r="M343" t="str">
            <v>C</v>
          </cell>
          <cell r="N343">
            <v>7.2</v>
          </cell>
          <cell r="O343">
            <v>1.5</v>
          </cell>
          <cell r="P343">
            <v>1</v>
          </cell>
        </row>
        <row r="344">
          <cell r="A344" t="str">
            <v>RE00A746-W9</v>
          </cell>
          <cell r="B344" t="str">
            <v>MAT-RC</v>
          </cell>
          <cell r="C344">
            <v>7196</v>
          </cell>
          <cell r="D344" t="str">
            <v>UPPER FRAME SJ-18N</v>
          </cell>
          <cell r="E344" t="str">
            <v>UPPER FRAME SJ18N</v>
          </cell>
          <cell r="F344" t="str">
            <v>W-51</v>
          </cell>
          <cell r="G344" t="str">
            <v>PCS'.</v>
          </cell>
          <cell r="H344" t="str">
            <v>-</v>
          </cell>
          <cell r="I344">
            <v>52</v>
          </cell>
          <cell r="J344">
            <v>2</v>
          </cell>
          <cell r="K344">
            <v>69.230769230769226</v>
          </cell>
          <cell r="L344" t="str">
            <v>CLAP</v>
          </cell>
          <cell r="M344" t="str">
            <v>A</v>
          </cell>
          <cell r="N344">
            <v>156</v>
          </cell>
          <cell r="O344">
            <v>31</v>
          </cell>
          <cell r="P344">
            <v>7</v>
          </cell>
        </row>
        <row r="345">
          <cell r="A345" t="str">
            <v>RE00A746-W9-E</v>
          </cell>
          <cell r="B345" t="str">
            <v>MAT-RC</v>
          </cell>
          <cell r="D345" t="str">
            <v>UPPER FRAME SJ-18N</v>
          </cell>
          <cell r="E345" t="str">
            <v>UPPER FRAME SJ18N</v>
          </cell>
          <cell r="F345" t="str">
            <v>W-51</v>
          </cell>
          <cell r="G345" t="str">
            <v>PCS'.</v>
          </cell>
          <cell r="H345" t="str">
            <v>-</v>
          </cell>
          <cell r="I345">
            <v>52</v>
          </cell>
          <cell r="J345">
            <v>2</v>
          </cell>
          <cell r="K345">
            <v>69.230769230769226</v>
          </cell>
          <cell r="L345" t="str">
            <v>CLAP</v>
          </cell>
          <cell r="M345" t="str">
            <v>A</v>
          </cell>
          <cell r="N345">
            <v>156</v>
          </cell>
          <cell r="O345">
            <v>31</v>
          </cell>
          <cell r="P345">
            <v>7</v>
          </cell>
        </row>
        <row r="346">
          <cell r="A346" t="str">
            <v>RE00H746-W9</v>
          </cell>
          <cell r="B346" t="str">
            <v>MAT-RC</v>
          </cell>
          <cell r="D346" t="str">
            <v>UPPER FRAME SJ-18N</v>
          </cell>
          <cell r="E346" t="str">
            <v>UPPER FRAME SJ18N</v>
          </cell>
          <cell r="F346" t="str">
            <v>W-51</v>
          </cell>
          <cell r="G346" t="str">
            <v>PCS'.</v>
          </cell>
          <cell r="H346" t="str">
            <v>-</v>
          </cell>
          <cell r="I346">
            <v>52</v>
          </cell>
          <cell r="J346">
            <v>2</v>
          </cell>
          <cell r="K346">
            <v>69.230769230769226</v>
          </cell>
          <cell r="L346" t="str">
            <v>KB270</v>
          </cell>
          <cell r="M346" t="str">
            <v>A</v>
          </cell>
          <cell r="N346">
            <v>148</v>
          </cell>
          <cell r="O346">
            <v>27</v>
          </cell>
          <cell r="P346">
            <v>7</v>
          </cell>
        </row>
        <row r="347">
          <cell r="A347" t="str">
            <v>RE00H761-WO</v>
          </cell>
          <cell r="B347" t="str">
            <v>MAT-RC</v>
          </cell>
          <cell r="D347" t="str">
            <v>UPPER FRAME SJ-18N</v>
          </cell>
          <cell r="E347" t="str">
            <v>UPPER FRAME SJ18N</v>
          </cell>
          <cell r="F347" t="str">
            <v>WH</v>
          </cell>
          <cell r="G347" t="str">
            <v>PCS'.</v>
          </cell>
          <cell r="H347" t="str">
            <v>-</v>
          </cell>
          <cell r="I347">
            <v>52</v>
          </cell>
          <cell r="J347">
            <v>2</v>
          </cell>
          <cell r="K347">
            <v>69.230769230769226</v>
          </cell>
          <cell r="L347" t="str">
            <v>KB270</v>
          </cell>
          <cell r="M347" t="str">
            <v>A</v>
          </cell>
          <cell r="N347">
            <v>158</v>
          </cell>
          <cell r="O347">
            <v>31</v>
          </cell>
          <cell r="P347">
            <v>7</v>
          </cell>
        </row>
        <row r="348">
          <cell r="A348" t="str">
            <v>SK13WT498-K</v>
          </cell>
          <cell r="B348" t="str">
            <v>MAT-RC</v>
          </cell>
          <cell r="C348">
            <v>150</v>
          </cell>
          <cell r="D348" t="str">
            <v>UPPER FRAME SK-J1800</v>
          </cell>
          <cell r="E348" t="str">
            <v>UPPER FRAME  SK-J1800</v>
          </cell>
          <cell r="F348" t="str">
            <v>WH</v>
          </cell>
          <cell r="G348" t="str">
            <v>PCS'.</v>
          </cell>
          <cell r="H348" t="str">
            <v>-</v>
          </cell>
          <cell r="I348">
            <v>56</v>
          </cell>
          <cell r="J348">
            <v>2</v>
          </cell>
          <cell r="K348">
            <v>64.285714285714292</v>
          </cell>
          <cell r="L348" t="str">
            <v>KB270</v>
          </cell>
          <cell r="M348" t="str">
            <v>A</v>
          </cell>
          <cell r="N348">
            <v>149</v>
          </cell>
          <cell r="O348">
            <v>22</v>
          </cell>
          <cell r="P348">
            <v>7</v>
          </cell>
        </row>
        <row r="349">
          <cell r="A349" t="str">
            <v>RE00L617-XH</v>
          </cell>
          <cell r="B349" t="str">
            <v>MAT-RC</v>
          </cell>
          <cell r="D349" t="str">
            <v>UPPER FRAME SR-TE10 (NEW)</v>
          </cell>
          <cell r="E349" t="str">
            <v>UPPER FRAME SR-TE10 (NEW)</v>
          </cell>
          <cell r="F349" t="str">
            <v>MS</v>
          </cell>
          <cell r="G349" t="str">
            <v>PCS'.</v>
          </cell>
          <cell r="H349" t="str">
            <v>-</v>
          </cell>
          <cell r="I349">
            <v>62</v>
          </cell>
          <cell r="J349">
            <v>2</v>
          </cell>
          <cell r="K349">
            <v>58.064516129032256</v>
          </cell>
          <cell r="L349" t="str">
            <v>CLAP</v>
          </cell>
          <cell r="M349" t="str">
            <v>A</v>
          </cell>
          <cell r="N349">
            <v>177</v>
          </cell>
          <cell r="O349">
            <v>22</v>
          </cell>
          <cell r="P349">
            <v>7</v>
          </cell>
        </row>
        <row r="350">
          <cell r="A350" t="str">
            <v>RE00L617-XH-E</v>
          </cell>
          <cell r="B350" t="str">
            <v>MAT-RC</v>
          </cell>
          <cell r="D350" t="str">
            <v>UPPER FRAME SR-TE10 (NEW)</v>
          </cell>
          <cell r="E350" t="str">
            <v>UPPER FRAME SR-TE10 (NEW)</v>
          </cell>
          <cell r="F350" t="str">
            <v>MS</v>
          </cell>
          <cell r="G350" t="str">
            <v>PCS'.</v>
          </cell>
          <cell r="H350" t="str">
            <v>-</v>
          </cell>
          <cell r="I350">
            <v>62</v>
          </cell>
          <cell r="J350">
            <v>2</v>
          </cell>
          <cell r="K350">
            <v>58.064516129032256</v>
          </cell>
          <cell r="L350" t="str">
            <v>CLAP(EXP)</v>
          </cell>
          <cell r="M350" t="str">
            <v>A</v>
          </cell>
          <cell r="N350">
            <v>177</v>
          </cell>
          <cell r="O350">
            <v>22</v>
          </cell>
          <cell r="P350">
            <v>7</v>
          </cell>
        </row>
        <row r="351">
          <cell r="A351" t="str">
            <v>RE00L617-W9</v>
          </cell>
          <cell r="B351" t="str">
            <v>MAT-RC</v>
          </cell>
          <cell r="C351">
            <v>4836</v>
          </cell>
          <cell r="D351" t="str">
            <v>UPPER FRAME SR-TE10 (NEW)</v>
          </cell>
          <cell r="E351" t="str">
            <v>UPPER FRAME SR-TE10 (NEW)</v>
          </cell>
          <cell r="F351" t="str">
            <v>W-51</v>
          </cell>
          <cell r="G351" t="str">
            <v>PCS'.</v>
          </cell>
          <cell r="H351" t="str">
            <v>-</v>
          </cell>
          <cell r="I351">
            <v>62</v>
          </cell>
          <cell r="J351">
            <v>2</v>
          </cell>
          <cell r="K351">
            <v>58.064516129032256</v>
          </cell>
          <cell r="L351" t="str">
            <v>CLAP</v>
          </cell>
          <cell r="M351" t="str">
            <v>A</v>
          </cell>
          <cell r="N351">
            <v>177</v>
          </cell>
          <cell r="O351">
            <v>22</v>
          </cell>
          <cell r="P351">
            <v>7</v>
          </cell>
        </row>
        <row r="352">
          <cell r="A352" t="str">
            <v>RE00L617-W9-E</v>
          </cell>
          <cell r="B352" t="str">
            <v>MAT-RC</v>
          </cell>
          <cell r="D352" t="str">
            <v>UPPER FRAME SR-TE10 (NEW)</v>
          </cell>
          <cell r="E352" t="str">
            <v>UPPER FRAME SR-TE10 (NEW)</v>
          </cell>
          <cell r="F352" t="str">
            <v>W-51</v>
          </cell>
          <cell r="G352" t="str">
            <v>PCS'.</v>
          </cell>
          <cell r="H352" t="str">
            <v>-</v>
          </cell>
          <cell r="I352">
            <v>62</v>
          </cell>
          <cell r="J352">
            <v>2</v>
          </cell>
          <cell r="K352">
            <v>58.064516129032256</v>
          </cell>
          <cell r="L352" t="str">
            <v>CLAP(EXP)</v>
          </cell>
          <cell r="M352" t="str">
            <v>A</v>
          </cell>
          <cell r="N352">
            <v>177</v>
          </cell>
          <cell r="O352">
            <v>22</v>
          </cell>
          <cell r="P352">
            <v>7</v>
          </cell>
        </row>
        <row r="353">
          <cell r="A353" t="str">
            <v>RE00L616-XH</v>
          </cell>
          <cell r="B353" t="str">
            <v>MAT-RC</v>
          </cell>
          <cell r="D353" t="str">
            <v>UPPER FRAME SR-TE18 (NEW)</v>
          </cell>
          <cell r="E353" t="str">
            <v>UPPER FRAME SR-TE18 (NEW)</v>
          </cell>
          <cell r="F353" t="str">
            <v>MS</v>
          </cell>
          <cell r="G353" t="str">
            <v>PCS'.</v>
          </cell>
          <cell r="H353" t="str">
            <v>-</v>
          </cell>
          <cell r="I353">
            <v>50</v>
          </cell>
          <cell r="J353">
            <v>2</v>
          </cell>
          <cell r="K353">
            <v>72</v>
          </cell>
          <cell r="L353" t="str">
            <v>CLAP</v>
          </cell>
          <cell r="M353" t="str">
            <v>A</v>
          </cell>
          <cell r="N353">
            <v>201</v>
          </cell>
          <cell r="O353">
            <v>25</v>
          </cell>
          <cell r="P353">
            <v>7</v>
          </cell>
        </row>
        <row r="354">
          <cell r="A354" t="str">
            <v>RE00L616-XH-E</v>
          </cell>
          <cell r="B354" t="str">
            <v>MAT-RC</v>
          </cell>
          <cell r="D354" t="str">
            <v>UPPER FRAME SR-TE18 (NEW)</v>
          </cell>
          <cell r="E354" t="str">
            <v>UPPER FRAME SR-TE18 (NEW)</v>
          </cell>
          <cell r="F354" t="str">
            <v>MS</v>
          </cell>
          <cell r="G354" t="str">
            <v>PCS'.</v>
          </cell>
          <cell r="H354" t="str">
            <v>-</v>
          </cell>
          <cell r="I354">
            <v>50</v>
          </cell>
          <cell r="J354">
            <v>2</v>
          </cell>
          <cell r="K354">
            <v>72</v>
          </cell>
          <cell r="L354" t="str">
            <v>CLAP(EXP)</v>
          </cell>
          <cell r="M354" t="str">
            <v>A</v>
          </cell>
          <cell r="N354">
            <v>201</v>
          </cell>
          <cell r="O354">
            <v>25</v>
          </cell>
          <cell r="P354">
            <v>7</v>
          </cell>
        </row>
        <row r="355">
          <cell r="A355" t="str">
            <v>RE00L616-W9</v>
          </cell>
          <cell r="B355" t="str">
            <v>MAT-RC</v>
          </cell>
          <cell r="C355">
            <v>23960</v>
          </cell>
          <cell r="D355" t="str">
            <v>UPPER FRAME SR-TE18 (NEW)</v>
          </cell>
          <cell r="E355" t="str">
            <v>UPPER FRAME SR-TE18 (NEW)</v>
          </cell>
          <cell r="F355" t="str">
            <v>W-51</v>
          </cell>
          <cell r="G355" t="str">
            <v>PCS'.</v>
          </cell>
          <cell r="H355" t="str">
            <v>-</v>
          </cell>
          <cell r="I355">
            <v>50</v>
          </cell>
          <cell r="J355">
            <v>2</v>
          </cell>
          <cell r="K355">
            <v>72</v>
          </cell>
          <cell r="L355" t="str">
            <v>CLAP</v>
          </cell>
          <cell r="M355" t="str">
            <v>A</v>
          </cell>
          <cell r="N355">
            <v>201</v>
          </cell>
          <cell r="O355">
            <v>25</v>
          </cell>
          <cell r="P355">
            <v>7</v>
          </cell>
        </row>
        <row r="356">
          <cell r="A356" t="str">
            <v>RE00L616-W9-E</v>
          </cell>
          <cell r="B356" t="str">
            <v>MAT-RC</v>
          </cell>
          <cell r="D356" t="str">
            <v>UPPER FRAME SR-TE18 (NEW)</v>
          </cell>
          <cell r="E356" t="str">
            <v>UPPER FRAME SR-TE18 (NEW)</v>
          </cell>
          <cell r="F356" t="str">
            <v>W-51</v>
          </cell>
          <cell r="G356" t="str">
            <v>PCS'.</v>
          </cell>
          <cell r="H356" t="str">
            <v>-</v>
          </cell>
          <cell r="I356">
            <v>50</v>
          </cell>
          <cell r="J356">
            <v>2</v>
          </cell>
          <cell r="K356">
            <v>72</v>
          </cell>
          <cell r="L356" t="str">
            <v>CLAP(EXP)</v>
          </cell>
          <cell r="M356" t="str">
            <v>A</v>
          </cell>
          <cell r="N356">
            <v>201</v>
          </cell>
          <cell r="O356">
            <v>25</v>
          </cell>
          <cell r="P356">
            <v>7</v>
          </cell>
        </row>
        <row r="357">
          <cell r="A357" t="str">
            <v>RE00H6171-XH</v>
          </cell>
          <cell r="B357" t="str">
            <v>MAT-RC</v>
          </cell>
          <cell r="D357" t="str">
            <v>UPPER FRAME TE-10</v>
          </cell>
          <cell r="E357" t="str">
            <v>UPPER FRAME SR-TE10FY-MS เก่า</v>
          </cell>
          <cell r="F357" t="str">
            <v>MS</v>
          </cell>
          <cell r="G357" t="str">
            <v>PCS'.</v>
          </cell>
          <cell r="H357" t="str">
            <v>-</v>
          </cell>
          <cell r="I357">
            <v>62</v>
          </cell>
          <cell r="J357">
            <v>2</v>
          </cell>
          <cell r="K357">
            <v>58.064516129032256</v>
          </cell>
          <cell r="L357" t="str">
            <v>KB270</v>
          </cell>
          <cell r="M357" t="str">
            <v>A</v>
          </cell>
          <cell r="N357">
            <v>171</v>
          </cell>
          <cell r="O357">
            <v>16</v>
          </cell>
          <cell r="P357">
            <v>7</v>
          </cell>
        </row>
        <row r="358">
          <cell r="A358" t="str">
            <v>RE00A6171-W9</v>
          </cell>
          <cell r="B358" t="str">
            <v>MAT-RC</v>
          </cell>
          <cell r="C358">
            <v>12</v>
          </cell>
          <cell r="D358" t="str">
            <v>UPPER FRAME TE-10</v>
          </cell>
          <cell r="E358" t="str">
            <v>UPPER FRAME TE10N/PCN      เก่า</v>
          </cell>
          <cell r="F358" t="str">
            <v>W-51</v>
          </cell>
          <cell r="G358" t="str">
            <v>PCS'.</v>
          </cell>
          <cell r="H358" t="str">
            <v>-</v>
          </cell>
          <cell r="I358">
            <v>62</v>
          </cell>
          <cell r="J358">
            <v>2</v>
          </cell>
          <cell r="K358">
            <v>58.064516129032256</v>
          </cell>
          <cell r="L358" t="str">
            <v>CLAP</v>
          </cell>
          <cell r="M358" t="str">
            <v>A</v>
          </cell>
          <cell r="N358">
            <v>179</v>
          </cell>
          <cell r="O358">
            <v>19</v>
          </cell>
          <cell r="P358">
            <v>7</v>
          </cell>
        </row>
        <row r="359">
          <cell r="A359" t="str">
            <v>RE00A6171-W9-E</v>
          </cell>
          <cell r="B359" t="str">
            <v>MAT-RC</v>
          </cell>
          <cell r="D359" t="str">
            <v>UPPER FRAME TE-10</v>
          </cell>
          <cell r="E359" t="str">
            <v>UPPER FRAME TE10N/PCN      เก่า</v>
          </cell>
          <cell r="F359" t="str">
            <v>W-51</v>
          </cell>
          <cell r="G359" t="str">
            <v>PCS'.</v>
          </cell>
          <cell r="H359" t="str">
            <v>-</v>
          </cell>
          <cell r="I359">
            <v>62</v>
          </cell>
          <cell r="J359">
            <v>2</v>
          </cell>
          <cell r="K359">
            <v>58.064516129032256</v>
          </cell>
          <cell r="L359" t="str">
            <v>CLAP(EXP)</v>
          </cell>
          <cell r="M359" t="str">
            <v>A</v>
          </cell>
          <cell r="N359">
            <v>179</v>
          </cell>
          <cell r="O359">
            <v>19</v>
          </cell>
          <cell r="P359">
            <v>7</v>
          </cell>
        </row>
        <row r="360">
          <cell r="A360" t="str">
            <v>RE00H6171-W9</v>
          </cell>
          <cell r="B360" t="str">
            <v>MAT-RC</v>
          </cell>
          <cell r="D360" t="str">
            <v>UPPER FRAME TE-10</v>
          </cell>
          <cell r="E360" t="str">
            <v>UPPER FRAME TE10N/PCN      เก่า</v>
          </cell>
          <cell r="F360" t="str">
            <v>W-51</v>
          </cell>
          <cell r="G360" t="str">
            <v>PCS'.</v>
          </cell>
          <cell r="H360" t="str">
            <v>-</v>
          </cell>
          <cell r="I360">
            <v>62</v>
          </cell>
          <cell r="J360">
            <v>2</v>
          </cell>
          <cell r="K360">
            <v>58.064516129032256</v>
          </cell>
          <cell r="L360" t="str">
            <v>KB270</v>
          </cell>
          <cell r="M360" t="str">
            <v>A</v>
          </cell>
          <cell r="N360">
            <v>171</v>
          </cell>
          <cell r="O360">
            <v>16</v>
          </cell>
          <cell r="P360">
            <v>7</v>
          </cell>
        </row>
        <row r="361">
          <cell r="A361" t="str">
            <v>RE00A616-KO</v>
          </cell>
          <cell r="B361" t="str">
            <v>MAT-RC</v>
          </cell>
          <cell r="D361" t="str">
            <v>UPPER FRAME TE-18</v>
          </cell>
          <cell r="E361" t="str">
            <v>UPPER FRAME TE 18 BLK         เก่า</v>
          </cell>
          <cell r="F361" t="str">
            <v>BLK</v>
          </cell>
          <cell r="G361" t="str">
            <v>PCS'.</v>
          </cell>
          <cell r="H361" t="str">
            <v>-</v>
          </cell>
          <cell r="I361">
            <v>65</v>
          </cell>
          <cell r="J361">
            <v>2</v>
          </cell>
          <cell r="K361">
            <v>55.384615384615387</v>
          </cell>
          <cell r="L361" t="str">
            <v>CLAP</v>
          </cell>
          <cell r="M361" t="str">
            <v>C</v>
          </cell>
          <cell r="N361">
            <v>208</v>
          </cell>
          <cell r="O361">
            <v>20</v>
          </cell>
          <cell r="P361">
            <v>7</v>
          </cell>
        </row>
        <row r="362">
          <cell r="A362" t="str">
            <v>RE00H6161-XH</v>
          </cell>
          <cell r="B362" t="str">
            <v>MAT-RC</v>
          </cell>
          <cell r="C362">
            <v>1336</v>
          </cell>
          <cell r="D362" t="str">
            <v>UPPER FRAME TE-18</v>
          </cell>
          <cell r="E362" t="str">
            <v>UPPER FRAME SR-TE18FY-MS  เก่า</v>
          </cell>
          <cell r="F362" t="str">
            <v>MS</v>
          </cell>
          <cell r="G362" t="str">
            <v>PCS'.</v>
          </cell>
          <cell r="H362" t="str">
            <v>-</v>
          </cell>
          <cell r="I362">
            <v>65</v>
          </cell>
          <cell r="J362">
            <v>2</v>
          </cell>
          <cell r="K362">
            <v>55.384615384615387</v>
          </cell>
          <cell r="L362" t="str">
            <v>KB270</v>
          </cell>
          <cell r="M362" t="str">
            <v>A</v>
          </cell>
          <cell r="N362">
            <v>199</v>
          </cell>
          <cell r="O362">
            <v>19</v>
          </cell>
          <cell r="P362">
            <v>7</v>
          </cell>
        </row>
        <row r="363">
          <cell r="A363" t="str">
            <v>RE00H6161-XH.</v>
          </cell>
          <cell r="B363" t="str">
            <v>MAT-RC</v>
          </cell>
          <cell r="D363" t="str">
            <v>UPPER FRAME TE-18</v>
          </cell>
          <cell r="E363" t="str">
            <v>UPPER FRAME SR-TE18FY-MS  เก่า</v>
          </cell>
          <cell r="F363" t="str">
            <v>MS</v>
          </cell>
          <cell r="G363" t="str">
            <v>PCS'.</v>
          </cell>
          <cell r="H363" t="str">
            <v>-</v>
          </cell>
          <cell r="I363">
            <v>65</v>
          </cell>
          <cell r="J363">
            <v>2</v>
          </cell>
          <cell r="K363">
            <v>55.384615384615387</v>
          </cell>
          <cell r="L363" t="str">
            <v>CLAP</v>
          </cell>
          <cell r="M363" t="str">
            <v>A</v>
          </cell>
          <cell r="N363">
            <v>208</v>
          </cell>
          <cell r="O363">
            <v>19</v>
          </cell>
          <cell r="P363">
            <v>7</v>
          </cell>
        </row>
        <row r="364">
          <cell r="A364" t="str">
            <v>RE00A6161-W9</v>
          </cell>
          <cell r="B364" t="str">
            <v>MAT-RC</v>
          </cell>
          <cell r="C364">
            <v>2784</v>
          </cell>
          <cell r="D364" t="str">
            <v>UPPER FRAME TE-18</v>
          </cell>
          <cell r="E364" t="str">
            <v>UPPER FRAME TE18N/PCN       เก่า</v>
          </cell>
          <cell r="F364" t="str">
            <v>W-51</v>
          </cell>
          <cell r="G364" t="str">
            <v>PCS'.</v>
          </cell>
          <cell r="H364" t="str">
            <v>-</v>
          </cell>
          <cell r="I364">
            <v>65</v>
          </cell>
          <cell r="J364">
            <v>2</v>
          </cell>
          <cell r="K364">
            <v>55.384615384615387</v>
          </cell>
          <cell r="L364" t="str">
            <v>CLAP</v>
          </cell>
          <cell r="M364" t="str">
            <v>A</v>
          </cell>
          <cell r="N364">
            <v>208</v>
          </cell>
          <cell r="O364">
            <v>20</v>
          </cell>
          <cell r="P364">
            <v>7</v>
          </cell>
        </row>
        <row r="365">
          <cell r="A365" t="str">
            <v>RE00H6161-W9</v>
          </cell>
          <cell r="B365" t="str">
            <v>MAT-RC</v>
          </cell>
          <cell r="D365" t="str">
            <v>UPPER FRAME TE-18</v>
          </cell>
          <cell r="E365" t="str">
            <v>UPPER FRAME TE18N/PCN       เก่า</v>
          </cell>
          <cell r="F365" t="str">
            <v>W-51</v>
          </cell>
          <cell r="G365" t="str">
            <v>PCS'.</v>
          </cell>
          <cell r="H365" t="str">
            <v>-</v>
          </cell>
          <cell r="I365">
            <v>65</v>
          </cell>
          <cell r="J365">
            <v>2</v>
          </cell>
          <cell r="K365">
            <v>55.384615384615387</v>
          </cell>
          <cell r="L365" t="str">
            <v>KB270</v>
          </cell>
          <cell r="M365" t="str">
            <v>A</v>
          </cell>
          <cell r="N365">
            <v>199</v>
          </cell>
          <cell r="O365">
            <v>19</v>
          </cell>
          <cell r="P365">
            <v>7</v>
          </cell>
        </row>
        <row r="366">
          <cell r="A366" t="str">
            <v>AE-119210</v>
          </cell>
          <cell r="B366" t="str">
            <v>MAT-RF</v>
          </cell>
          <cell r="D366" t="str">
            <v>BASE HANDLE</v>
          </cell>
          <cell r="E366" t="str">
            <v>BASE HANDLE</v>
          </cell>
          <cell r="F366" t="str">
            <v>PS</v>
          </cell>
          <cell r="G366" t="str">
            <v>PCS'.</v>
          </cell>
          <cell r="H366" t="str">
            <v>M</v>
          </cell>
          <cell r="I366">
            <v>60</v>
          </cell>
          <cell r="J366">
            <v>1</v>
          </cell>
          <cell r="K366">
            <v>60</v>
          </cell>
          <cell r="L366" t="str">
            <v>EA314</v>
          </cell>
          <cell r="M366" t="str">
            <v>C</v>
          </cell>
          <cell r="N366">
            <v>54</v>
          </cell>
          <cell r="O366">
            <v>7</v>
          </cell>
          <cell r="P366">
            <v>3</v>
          </cell>
        </row>
        <row r="367">
          <cell r="A367" t="str">
            <v>AE-119190</v>
          </cell>
          <cell r="B367" t="str">
            <v>MAT-RF</v>
          </cell>
          <cell r="D367" t="str">
            <v>BASE HANDLE</v>
          </cell>
          <cell r="E367" t="str">
            <v>BASE HANDLE</v>
          </cell>
          <cell r="F367" t="str">
            <v>PG</v>
          </cell>
          <cell r="G367" t="str">
            <v>PCS'.</v>
          </cell>
          <cell r="H367" t="str">
            <v>M</v>
          </cell>
          <cell r="I367">
            <v>60</v>
          </cell>
          <cell r="J367">
            <v>1</v>
          </cell>
          <cell r="K367">
            <v>60</v>
          </cell>
          <cell r="L367" t="str">
            <v>EA314</v>
          </cell>
          <cell r="M367" t="str">
            <v>C</v>
          </cell>
          <cell r="N367">
            <v>54</v>
          </cell>
          <cell r="O367">
            <v>7</v>
          </cell>
          <cell r="P367">
            <v>3</v>
          </cell>
        </row>
        <row r="368">
          <cell r="A368" t="str">
            <v>AG-129320</v>
          </cell>
          <cell r="B368" t="str">
            <v>MAT-RF</v>
          </cell>
          <cell r="D368" t="str">
            <v>BRACKET FAN MOTOR F 2  DOOR</v>
          </cell>
          <cell r="E368" t="str">
            <v>BRACKET FAN MOTOR 2 DOOR</v>
          </cell>
          <cell r="F368" t="str">
            <v>NAT</v>
          </cell>
          <cell r="G368" t="str">
            <v>PCS'.</v>
          </cell>
          <cell r="H368" t="str">
            <v>-</v>
          </cell>
          <cell r="I368">
            <v>50</v>
          </cell>
          <cell r="J368">
            <v>1</v>
          </cell>
          <cell r="K368">
            <v>72</v>
          </cell>
          <cell r="L368" t="str">
            <v>PP.841J</v>
          </cell>
          <cell r="M368" t="str">
            <v>A</v>
          </cell>
          <cell r="N368">
            <v>32</v>
          </cell>
          <cell r="O368">
            <v>11</v>
          </cell>
          <cell r="P368">
            <v>1</v>
          </cell>
        </row>
        <row r="369">
          <cell r="A369" t="str">
            <v>AG-117211</v>
          </cell>
          <cell r="B369" t="str">
            <v>MAT-RF</v>
          </cell>
          <cell r="C369">
            <v>13800</v>
          </cell>
          <cell r="D369" t="str">
            <v xml:space="preserve">BRACKET FAN MOTOR F </v>
          </cell>
          <cell r="E369" t="str">
            <v>BRACKET FAN MOTOR F</v>
          </cell>
          <cell r="F369" t="str">
            <v>NAT</v>
          </cell>
          <cell r="G369" t="str">
            <v>PCS'.</v>
          </cell>
          <cell r="H369" t="str">
            <v>-</v>
          </cell>
          <cell r="I369">
            <v>50</v>
          </cell>
          <cell r="J369">
            <v>1</v>
          </cell>
          <cell r="K369">
            <v>72</v>
          </cell>
          <cell r="L369" t="str">
            <v>PP.841J</v>
          </cell>
          <cell r="M369" t="str">
            <v>A</v>
          </cell>
          <cell r="N369">
            <v>29.4</v>
          </cell>
          <cell r="O369">
            <v>1.2</v>
          </cell>
          <cell r="P369">
            <v>1</v>
          </cell>
        </row>
        <row r="370">
          <cell r="A370" t="str">
            <v>AD-300543</v>
          </cell>
          <cell r="B370" t="str">
            <v>MAT-RF</v>
          </cell>
          <cell r="C370">
            <v>500</v>
          </cell>
          <cell r="D370" t="str">
            <v>BASE CONTROL DOOR</v>
          </cell>
          <cell r="E370" t="str">
            <v>BASE CONTROL DOOR</v>
          </cell>
          <cell r="F370" t="str">
            <v>NAT</v>
          </cell>
          <cell r="G370" t="str">
            <v>PCS'.</v>
          </cell>
          <cell r="H370" t="str">
            <v>-</v>
          </cell>
          <cell r="I370">
            <v>50</v>
          </cell>
          <cell r="J370">
            <v>1</v>
          </cell>
          <cell r="K370">
            <v>72</v>
          </cell>
          <cell r="L370" t="str">
            <v>AP 102</v>
          </cell>
          <cell r="M370" t="str">
            <v>A</v>
          </cell>
          <cell r="N370">
            <v>18.600000000000001</v>
          </cell>
          <cell r="O370">
            <v>3.9</v>
          </cell>
          <cell r="P370">
            <v>1</v>
          </cell>
        </row>
        <row r="371">
          <cell r="A371" t="str">
            <v>AD-247904-1</v>
          </cell>
          <cell r="B371" t="str">
            <v>MAT-RF</v>
          </cell>
          <cell r="D371" t="str">
            <v>ESCUTCHEON FCB</v>
          </cell>
          <cell r="E371" t="str">
            <v>ESCUTCHEON FCB'</v>
          </cell>
          <cell r="F371" t="str">
            <v>NAT</v>
          </cell>
          <cell r="G371" t="str">
            <v>PCS'.</v>
          </cell>
          <cell r="H371" t="str">
            <v>-</v>
          </cell>
          <cell r="I371">
            <v>35</v>
          </cell>
          <cell r="J371">
            <v>1</v>
          </cell>
          <cell r="K371">
            <v>102.85714285714286</v>
          </cell>
          <cell r="L371" t="str">
            <v>AS</v>
          </cell>
          <cell r="M371" t="str">
            <v>C</v>
          </cell>
          <cell r="N371">
            <v>19</v>
          </cell>
          <cell r="O371">
            <v>10</v>
          </cell>
          <cell r="P371">
            <v>4</v>
          </cell>
        </row>
        <row r="372">
          <cell r="A372" t="str">
            <v>AD-252613-1</v>
          </cell>
          <cell r="B372" t="str">
            <v>MAT-RF</v>
          </cell>
          <cell r="D372" t="str">
            <v>ESCUTCHEON FCB</v>
          </cell>
          <cell r="E372" t="str">
            <v>ESCUTCHEON FCB' (B173F)</v>
          </cell>
          <cell r="F372" t="str">
            <v>NAT</v>
          </cell>
          <cell r="G372" t="str">
            <v>PCS'.</v>
          </cell>
          <cell r="H372" t="str">
            <v>-</v>
          </cell>
          <cell r="I372">
            <v>35</v>
          </cell>
          <cell r="J372">
            <v>1</v>
          </cell>
          <cell r="K372">
            <v>102.85714285714286</v>
          </cell>
          <cell r="L372" t="str">
            <v>AS</v>
          </cell>
          <cell r="M372" t="str">
            <v>C</v>
          </cell>
          <cell r="N372">
            <v>19</v>
          </cell>
          <cell r="O372">
            <v>10</v>
          </cell>
          <cell r="P372">
            <v>4</v>
          </cell>
        </row>
        <row r="373">
          <cell r="A373" t="str">
            <v>AE-125053</v>
          </cell>
          <cell r="B373" t="str">
            <v>MAT-RF</v>
          </cell>
          <cell r="D373" t="str">
            <v>ESCUTCHEON HANDLE (A183Z)</v>
          </cell>
          <cell r="E373" t="str">
            <v>ESCUTCHEON HANDLE (A183Z)</v>
          </cell>
          <cell r="F373" t="str">
            <v>NAT</v>
          </cell>
          <cell r="G373" t="str">
            <v>PCS'.</v>
          </cell>
          <cell r="H373" t="str">
            <v>-</v>
          </cell>
          <cell r="I373">
            <v>23</v>
          </cell>
          <cell r="J373">
            <v>1</v>
          </cell>
          <cell r="K373">
            <v>156.52173913043478</v>
          </cell>
          <cell r="L373" t="str">
            <v>AS</v>
          </cell>
          <cell r="M373" t="str">
            <v>C</v>
          </cell>
          <cell r="N373">
            <v>14</v>
          </cell>
          <cell r="O373">
            <v>4.2</v>
          </cell>
          <cell r="P373">
            <v>4</v>
          </cell>
        </row>
        <row r="374">
          <cell r="A374" t="str">
            <v>AE-127360</v>
          </cell>
          <cell r="B374" t="str">
            <v>MAT-RF</v>
          </cell>
          <cell r="D374" t="str">
            <v>ESCUTCHEON HANDLE (A183Z)</v>
          </cell>
          <cell r="E374" t="str">
            <v>ESCUTCHEON HANDLE (A183Z)</v>
          </cell>
          <cell r="F374" t="str">
            <v>NAT</v>
          </cell>
          <cell r="G374" t="str">
            <v>PCS'.</v>
          </cell>
          <cell r="H374" t="str">
            <v>-</v>
          </cell>
          <cell r="I374">
            <v>23</v>
          </cell>
          <cell r="J374">
            <v>1</v>
          </cell>
          <cell r="K374">
            <v>156.52173913043478</v>
          </cell>
          <cell r="L374" t="str">
            <v>AS</v>
          </cell>
          <cell r="M374" t="str">
            <v>C</v>
          </cell>
          <cell r="N374">
            <v>14</v>
          </cell>
          <cell r="O374">
            <v>4.2</v>
          </cell>
          <cell r="P374">
            <v>4</v>
          </cell>
        </row>
        <row r="375">
          <cell r="A375" t="str">
            <v>AE-118560</v>
          </cell>
          <cell r="B375" t="str">
            <v>MAT-RF</v>
          </cell>
          <cell r="D375" t="str">
            <v>ESCUTCHEON HANDLE 1 DOOR</v>
          </cell>
          <cell r="E375" t="str">
            <v>ESCUTCHEON HANDLE 1 DOOR '</v>
          </cell>
          <cell r="F375" t="str">
            <v>NAT</v>
          </cell>
          <cell r="G375" t="str">
            <v>PCS'.</v>
          </cell>
          <cell r="H375" t="str">
            <v>-</v>
          </cell>
          <cell r="I375">
            <v>36</v>
          </cell>
          <cell r="J375">
            <v>1</v>
          </cell>
          <cell r="K375">
            <v>100</v>
          </cell>
          <cell r="L375" t="str">
            <v>EA314</v>
          </cell>
          <cell r="M375" t="str">
            <v>C</v>
          </cell>
          <cell r="N375">
            <v>14</v>
          </cell>
          <cell r="O375">
            <v>4</v>
          </cell>
          <cell r="P375">
            <v>4</v>
          </cell>
        </row>
        <row r="376">
          <cell r="A376" t="str">
            <v>AD-275174</v>
          </cell>
          <cell r="B376" t="str">
            <v>MAT-RF</v>
          </cell>
          <cell r="D376" t="str">
            <v>ESCUTCHEON HANDLE 2 DOOR</v>
          </cell>
          <cell r="E376" t="str">
            <v>ESCUTCHEON HANDLE 2 DOOR '</v>
          </cell>
          <cell r="F376" t="str">
            <v>NAT</v>
          </cell>
          <cell r="G376" t="str">
            <v>PCS'.</v>
          </cell>
          <cell r="H376" t="str">
            <v>-</v>
          </cell>
          <cell r="I376">
            <v>36</v>
          </cell>
          <cell r="J376">
            <v>1</v>
          </cell>
          <cell r="K376">
            <v>100</v>
          </cell>
          <cell r="L376" t="str">
            <v>AS</v>
          </cell>
          <cell r="M376" t="str">
            <v>C</v>
          </cell>
          <cell r="N376">
            <v>24</v>
          </cell>
          <cell r="O376">
            <v>5</v>
          </cell>
          <cell r="P376">
            <v>4</v>
          </cell>
        </row>
        <row r="377">
          <cell r="A377" t="str">
            <v>AD-275184</v>
          </cell>
          <cell r="B377" t="str">
            <v>MAT-RF</v>
          </cell>
          <cell r="D377" t="str">
            <v>ESCUTCHEON HANDLE 2 DOOR</v>
          </cell>
          <cell r="E377" t="str">
            <v>ESCUTCHEON HANDLE 2 DOOR '</v>
          </cell>
          <cell r="F377" t="str">
            <v>NAT</v>
          </cell>
          <cell r="G377" t="str">
            <v>PCS'.</v>
          </cell>
          <cell r="H377" t="str">
            <v>-</v>
          </cell>
          <cell r="I377">
            <v>36</v>
          </cell>
          <cell r="J377">
            <v>1</v>
          </cell>
          <cell r="K377">
            <v>100</v>
          </cell>
          <cell r="L377" t="str">
            <v>AS</v>
          </cell>
          <cell r="M377" t="str">
            <v>C</v>
          </cell>
          <cell r="N377">
            <v>24</v>
          </cell>
          <cell r="O377">
            <v>5</v>
          </cell>
          <cell r="P377">
            <v>4</v>
          </cell>
        </row>
        <row r="378">
          <cell r="A378" t="str">
            <v>AE-128732</v>
          </cell>
          <cell r="B378" t="str">
            <v>MAT-RF</v>
          </cell>
          <cell r="D378" t="str">
            <v>ESCUTCHEON HANDLE 2005 '(CAV.2)</v>
          </cell>
          <cell r="E378" t="str">
            <v>ESCUTCHEON HANDLE 2005 '</v>
          </cell>
          <cell r="F378" t="str">
            <v>NAT</v>
          </cell>
          <cell r="G378" t="str">
            <v>PCS'.</v>
          </cell>
          <cell r="H378" t="str">
            <v>-</v>
          </cell>
          <cell r="I378">
            <v>36</v>
          </cell>
          <cell r="J378">
            <v>1</v>
          </cell>
          <cell r="K378">
            <v>100</v>
          </cell>
          <cell r="L378" t="str">
            <v>AS</v>
          </cell>
          <cell r="M378" t="str">
            <v>C</v>
          </cell>
          <cell r="N378">
            <v>27</v>
          </cell>
          <cell r="O378">
            <v>7</v>
          </cell>
          <cell r="P378">
            <v>4</v>
          </cell>
        </row>
        <row r="379">
          <cell r="A379" t="str">
            <v>AE-128742</v>
          </cell>
          <cell r="B379" t="str">
            <v>MAT-RF</v>
          </cell>
          <cell r="D379" t="str">
            <v>ESCUTCHEON HANDLE 2005 '(CAV.2)</v>
          </cell>
          <cell r="E379" t="str">
            <v>ESCUTCHEON HANDLE 2005 '</v>
          </cell>
          <cell r="F379" t="str">
            <v>NAT</v>
          </cell>
          <cell r="G379" t="str">
            <v>PCS'.</v>
          </cell>
          <cell r="H379" t="str">
            <v>-</v>
          </cell>
          <cell r="I379">
            <v>36</v>
          </cell>
          <cell r="J379">
            <v>1</v>
          </cell>
          <cell r="K379">
            <v>100</v>
          </cell>
          <cell r="L379" t="str">
            <v>AS</v>
          </cell>
          <cell r="M379" t="str">
            <v>C</v>
          </cell>
          <cell r="N379">
            <v>27</v>
          </cell>
          <cell r="O379">
            <v>7</v>
          </cell>
          <cell r="P379">
            <v>4</v>
          </cell>
        </row>
        <row r="380">
          <cell r="A380" t="str">
            <v>AD-265283</v>
          </cell>
          <cell r="B380" t="str">
            <v>MAT-RF</v>
          </cell>
          <cell r="D380" t="str">
            <v>ESCUTCHEON WATER DISPENSER 2005 ' (CAV.2)</v>
          </cell>
          <cell r="E380" t="str">
            <v>ESCUTCHEON WATER DISPENSER 2005 '</v>
          </cell>
          <cell r="F380" t="str">
            <v>NAT</v>
          </cell>
          <cell r="G380" t="str">
            <v>PCS'.</v>
          </cell>
          <cell r="H380" t="str">
            <v>-</v>
          </cell>
          <cell r="I380">
            <v>25</v>
          </cell>
          <cell r="J380">
            <v>1</v>
          </cell>
          <cell r="K380">
            <v>144</v>
          </cell>
          <cell r="L380" t="str">
            <v>AS</v>
          </cell>
          <cell r="M380" t="str">
            <v>C</v>
          </cell>
          <cell r="N380">
            <v>9.5</v>
          </cell>
          <cell r="O380">
            <v>0.8</v>
          </cell>
          <cell r="P380">
            <v>1.5</v>
          </cell>
        </row>
        <row r="381">
          <cell r="A381" t="str">
            <v>AD-290890</v>
          </cell>
          <cell r="B381" t="str">
            <v>MAT-RF</v>
          </cell>
          <cell r="C381">
            <v>8400</v>
          </cell>
          <cell r="D381" t="str">
            <v>ESCUTCHEON WATER DISPENSER 2005 ' (CAV.2)</v>
          </cell>
          <cell r="E381" t="str">
            <v>ESCUTCHEON WATER DISPENSER 2005 '</v>
          </cell>
          <cell r="F381" t="str">
            <v>NAT</v>
          </cell>
          <cell r="G381" t="str">
            <v>PCS'.</v>
          </cell>
          <cell r="H381" t="str">
            <v>-</v>
          </cell>
          <cell r="I381">
            <v>25</v>
          </cell>
          <cell r="J381">
            <v>1</v>
          </cell>
          <cell r="K381">
            <v>144</v>
          </cell>
          <cell r="L381" t="str">
            <v>AS</v>
          </cell>
          <cell r="M381" t="str">
            <v>C</v>
          </cell>
          <cell r="N381">
            <v>9.5</v>
          </cell>
          <cell r="O381">
            <v>0.8</v>
          </cell>
          <cell r="P381">
            <v>1.5</v>
          </cell>
        </row>
        <row r="382">
          <cell r="A382" t="str">
            <v>AD-290962</v>
          </cell>
          <cell r="B382" t="str">
            <v>MAT-RF</v>
          </cell>
          <cell r="C382">
            <v>3780</v>
          </cell>
          <cell r="D382" t="str">
            <v>ESCUTCHEON HANDLE 1 DOOR 2006(CAV.2)</v>
          </cell>
          <cell r="E382" t="str">
            <v>ESCUTCHEON HANDLE 1 DOOR '2006</v>
          </cell>
          <cell r="F382" t="str">
            <v>NAT</v>
          </cell>
          <cell r="G382" t="str">
            <v>PCS'.</v>
          </cell>
          <cell r="H382" t="str">
            <v>-</v>
          </cell>
          <cell r="I382">
            <v>22.5</v>
          </cell>
          <cell r="J382">
            <v>1</v>
          </cell>
          <cell r="K382">
            <v>160</v>
          </cell>
          <cell r="L382" t="str">
            <v>AS</v>
          </cell>
          <cell r="M382" t="str">
            <v>C</v>
          </cell>
          <cell r="N382">
            <v>27</v>
          </cell>
          <cell r="O382">
            <v>7</v>
          </cell>
          <cell r="P382">
            <v>3</v>
          </cell>
        </row>
        <row r="383">
          <cell r="A383" t="str">
            <v>AD-290972</v>
          </cell>
          <cell r="B383" t="str">
            <v>MAT-RF</v>
          </cell>
          <cell r="D383" t="str">
            <v>ESCUTCHEON HANDLE 1 DOOR 2006(CAV.2)</v>
          </cell>
          <cell r="E383" t="str">
            <v>ESCUTCHEON HANDLE 1 DOOR '2006</v>
          </cell>
          <cell r="F383" t="str">
            <v>NAT</v>
          </cell>
          <cell r="G383" t="str">
            <v>PCS'.</v>
          </cell>
          <cell r="H383" t="str">
            <v>-</v>
          </cell>
          <cell r="I383">
            <v>22.5</v>
          </cell>
          <cell r="J383">
            <v>1</v>
          </cell>
          <cell r="K383">
            <v>160</v>
          </cell>
          <cell r="L383" t="str">
            <v>AS</v>
          </cell>
          <cell r="M383" t="str">
            <v>C</v>
          </cell>
          <cell r="N383">
            <v>27</v>
          </cell>
          <cell r="O383">
            <v>7</v>
          </cell>
          <cell r="P383">
            <v>3</v>
          </cell>
        </row>
        <row r="384">
          <cell r="A384" t="str">
            <v>AD-290982</v>
          </cell>
          <cell r="B384" t="str">
            <v>MAT-RF</v>
          </cell>
          <cell r="D384" t="str">
            <v>ESCUTCHEON HANDLE 1 DOOR 2006(CAV.2)</v>
          </cell>
          <cell r="E384" t="str">
            <v>ESCUTCHEON HANDLE 1 DOOR '2006</v>
          </cell>
          <cell r="F384" t="str">
            <v>NAT</v>
          </cell>
          <cell r="G384" t="str">
            <v>PCS'.</v>
          </cell>
          <cell r="H384" t="str">
            <v>-</v>
          </cell>
          <cell r="I384">
            <v>22.5</v>
          </cell>
          <cell r="J384">
            <v>1</v>
          </cell>
          <cell r="K384">
            <v>160</v>
          </cell>
          <cell r="L384" t="str">
            <v>AS</v>
          </cell>
          <cell r="M384" t="str">
            <v>C</v>
          </cell>
          <cell r="N384">
            <v>27</v>
          </cell>
          <cell r="O384">
            <v>7</v>
          </cell>
          <cell r="P384">
            <v>3</v>
          </cell>
        </row>
        <row r="385">
          <cell r="A385" t="str">
            <v>AD-292092</v>
          </cell>
          <cell r="B385" t="str">
            <v>MAT-RF</v>
          </cell>
          <cell r="D385" t="str">
            <v>ESCUTCHEON HANDLE 1 DOOR 2006(CAV.2)</v>
          </cell>
          <cell r="E385" t="str">
            <v>ESCUTCHEON HANDLE 1 DOOR '2006</v>
          </cell>
          <cell r="F385" t="str">
            <v>NAT</v>
          </cell>
          <cell r="G385" t="str">
            <v>PCS'.</v>
          </cell>
          <cell r="H385" t="str">
            <v>-</v>
          </cell>
          <cell r="I385">
            <v>22.5</v>
          </cell>
          <cell r="J385">
            <v>1</v>
          </cell>
          <cell r="K385">
            <v>160</v>
          </cell>
          <cell r="L385" t="str">
            <v>AS</v>
          </cell>
          <cell r="M385" t="str">
            <v>C</v>
          </cell>
          <cell r="N385">
            <v>27</v>
          </cell>
          <cell r="O385">
            <v>7</v>
          </cell>
          <cell r="P385">
            <v>3</v>
          </cell>
        </row>
        <row r="386">
          <cell r="A386" t="str">
            <v>AD-300680</v>
          </cell>
          <cell r="B386" t="str">
            <v>MAT-RF</v>
          </cell>
          <cell r="C386">
            <v>15660</v>
          </cell>
          <cell r="D386" t="str">
            <v>ESCUTCHEON HANDLE 1 DOOR 2006(CAV.2)</v>
          </cell>
          <cell r="E386" t="str">
            <v>ESCUTCHEON HANDLE 1 DOOR '2006</v>
          </cell>
          <cell r="F386" t="str">
            <v>NAT</v>
          </cell>
          <cell r="G386" t="str">
            <v>PCS'.</v>
          </cell>
          <cell r="H386" t="str">
            <v>-</v>
          </cell>
          <cell r="I386">
            <v>22.5</v>
          </cell>
          <cell r="J386">
            <v>1</v>
          </cell>
          <cell r="K386">
            <v>160</v>
          </cell>
          <cell r="L386" t="str">
            <v>AS</v>
          </cell>
          <cell r="M386" t="str">
            <v>C</v>
          </cell>
          <cell r="N386">
            <v>27</v>
          </cell>
          <cell r="O386">
            <v>7</v>
          </cell>
          <cell r="P386">
            <v>3</v>
          </cell>
        </row>
        <row r="387">
          <cell r="A387" t="str">
            <v>AD-291002</v>
          </cell>
          <cell r="B387" t="str">
            <v>MAT-RF</v>
          </cell>
          <cell r="C387">
            <v>7500</v>
          </cell>
          <cell r="D387" t="str">
            <v>ESCUTCHEON HANDLE 2 DOOR 2006</v>
          </cell>
          <cell r="E387" t="str">
            <v>ESCUTCHEON HANDLE 2 DOOR '2006</v>
          </cell>
          <cell r="F387" t="str">
            <v>NAT</v>
          </cell>
          <cell r="G387" t="str">
            <v>PCS'.</v>
          </cell>
          <cell r="H387" t="str">
            <v>-</v>
          </cell>
          <cell r="I387">
            <v>36</v>
          </cell>
          <cell r="J387">
            <v>1</v>
          </cell>
          <cell r="K387">
            <v>100</v>
          </cell>
          <cell r="L387" t="str">
            <v>AS</v>
          </cell>
          <cell r="M387" t="str">
            <v>C</v>
          </cell>
          <cell r="N387">
            <v>25</v>
          </cell>
          <cell r="O387">
            <v>5</v>
          </cell>
          <cell r="P387">
            <v>3</v>
          </cell>
        </row>
        <row r="388">
          <cell r="A388" t="str">
            <v>AD-291012</v>
          </cell>
          <cell r="B388" t="str">
            <v>MAT-RF</v>
          </cell>
          <cell r="C388">
            <v>1500</v>
          </cell>
          <cell r="D388" t="str">
            <v>ESCUTCHEON HANDLE 2 DOOR 2006</v>
          </cell>
          <cell r="E388" t="str">
            <v>ESCUTCHEON HANDLE 2 DOOR '2006</v>
          </cell>
          <cell r="F388" t="str">
            <v>NAT</v>
          </cell>
          <cell r="G388" t="str">
            <v>PCS'.</v>
          </cell>
          <cell r="H388" t="str">
            <v>-</v>
          </cell>
          <cell r="I388">
            <v>36</v>
          </cell>
          <cell r="J388">
            <v>1</v>
          </cell>
          <cell r="K388">
            <v>100</v>
          </cell>
          <cell r="L388" t="str">
            <v>AS</v>
          </cell>
          <cell r="M388" t="str">
            <v>C</v>
          </cell>
          <cell r="N388">
            <v>25</v>
          </cell>
          <cell r="O388">
            <v>5</v>
          </cell>
          <cell r="P388">
            <v>3</v>
          </cell>
        </row>
        <row r="389">
          <cell r="A389" t="str">
            <v>AD-291022</v>
          </cell>
          <cell r="B389" t="str">
            <v>MAT-RF</v>
          </cell>
          <cell r="C389">
            <v>100</v>
          </cell>
          <cell r="D389" t="str">
            <v>ESCUTCHEON HANDLE 2 DOOR 2006</v>
          </cell>
          <cell r="E389" t="str">
            <v>ESCUTCHEON HANDLE 2 DOOR '2006</v>
          </cell>
          <cell r="F389" t="str">
            <v>NAT</v>
          </cell>
          <cell r="G389" t="str">
            <v>PCS'.</v>
          </cell>
          <cell r="H389" t="str">
            <v>-</v>
          </cell>
          <cell r="I389">
            <v>36</v>
          </cell>
          <cell r="J389">
            <v>1</v>
          </cell>
          <cell r="K389">
            <v>100</v>
          </cell>
          <cell r="L389" t="str">
            <v>AS</v>
          </cell>
          <cell r="M389" t="str">
            <v>C</v>
          </cell>
          <cell r="N389">
            <v>25</v>
          </cell>
          <cell r="O389">
            <v>5</v>
          </cell>
          <cell r="P389">
            <v>3</v>
          </cell>
        </row>
        <row r="390">
          <cell r="A390" t="str">
            <v>AH-229872</v>
          </cell>
          <cell r="B390" t="str">
            <v>MAT-RF</v>
          </cell>
          <cell r="C390">
            <v>2500</v>
          </cell>
          <cell r="D390" t="str">
            <v>ESCUTCHEON TWIN BIO (CAV.2)</v>
          </cell>
          <cell r="E390" t="str">
            <v>ESCUTCHEON TWIN BIO</v>
          </cell>
          <cell r="F390" t="str">
            <v>NAT</v>
          </cell>
          <cell r="G390" t="str">
            <v>PCS'.</v>
          </cell>
          <cell r="H390" t="str">
            <v>-</v>
          </cell>
          <cell r="I390">
            <v>25</v>
          </cell>
          <cell r="J390">
            <v>1</v>
          </cell>
          <cell r="K390">
            <v>144</v>
          </cell>
          <cell r="L390" t="str">
            <v>AS</v>
          </cell>
          <cell r="M390" t="str">
            <v>C</v>
          </cell>
          <cell r="N390">
            <v>25.5</v>
          </cell>
          <cell r="O390">
            <v>1.9</v>
          </cell>
          <cell r="P390">
            <v>2</v>
          </cell>
        </row>
        <row r="391">
          <cell r="A391" t="str">
            <v>AH-223694</v>
          </cell>
          <cell r="B391" t="str">
            <v>MAT-RF</v>
          </cell>
          <cell r="D391" t="str">
            <v>PLATE DUCT PC (B30M1)</v>
          </cell>
          <cell r="E391" t="str">
            <v>PLATE DUCT PC (หน้าเรียบ)</v>
          </cell>
          <cell r="F391" t="str">
            <v>WH</v>
          </cell>
          <cell r="G391" t="str">
            <v>PCS'.</v>
          </cell>
          <cell r="H391" t="str">
            <v>-</v>
          </cell>
          <cell r="I391">
            <v>100</v>
          </cell>
          <cell r="J391">
            <v>3</v>
          </cell>
          <cell r="K391">
            <v>36</v>
          </cell>
          <cell r="L391" t="str">
            <v>NBW0345</v>
          </cell>
          <cell r="M391" t="str">
            <v>C</v>
          </cell>
          <cell r="N391">
            <v>568</v>
          </cell>
          <cell r="O391">
            <v>0</v>
          </cell>
          <cell r="P391">
            <v>25</v>
          </cell>
        </row>
        <row r="392">
          <cell r="A392" t="str">
            <v>AH-223026</v>
          </cell>
          <cell r="B392" t="str">
            <v>MAT-RF</v>
          </cell>
          <cell r="C392">
            <v>1500</v>
          </cell>
          <cell r="D392" t="str">
            <v>PLATE DUCT PC (B30M1)</v>
          </cell>
          <cell r="E392" t="str">
            <v>PLATE DUCT PC (หน้าร่อง)</v>
          </cell>
          <cell r="F392" t="str">
            <v>WH(H/K)</v>
          </cell>
          <cell r="G392" t="str">
            <v>PCS'.</v>
          </cell>
          <cell r="H392" t="str">
            <v>-</v>
          </cell>
          <cell r="I392">
            <v>100</v>
          </cell>
          <cell r="J392">
            <v>3</v>
          </cell>
          <cell r="K392">
            <v>36</v>
          </cell>
          <cell r="L392" t="str">
            <v>NBW0345</v>
          </cell>
          <cell r="M392" t="str">
            <v>C</v>
          </cell>
          <cell r="N392">
            <v>568</v>
          </cell>
          <cell r="O392">
            <v>0</v>
          </cell>
          <cell r="P392">
            <v>25</v>
          </cell>
        </row>
        <row r="393">
          <cell r="A393" t="str">
            <v>AH-229772</v>
          </cell>
          <cell r="B393" t="str">
            <v>MAT-RF</v>
          </cell>
          <cell r="D393" t="str">
            <v>PLATE DUCT PC (B30M1)</v>
          </cell>
          <cell r="E393" t="str">
            <v>PLATE DUCT PC (รูทะลุด้านบน)</v>
          </cell>
          <cell r="F393" t="str">
            <v>WH(H/K)</v>
          </cell>
          <cell r="G393" t="str">
            <v>PCS'.</v>
          </cell>
          <cell r="H393" t="str">
            <v>-</v>
          </cell>
          <cell r="I393">
            <v>100</v>
          </cell>
          <cell r="J393">
            <v>3</v>
          </cell>
          <cell r="K393">
            <v>36</v>
          </cell>
          <cell r="L393" t="str">
            <v>NBW0345</v>
          </cell>
          <cell r="M393" t="str">
            <v>C</v>
          </cell>
          <cell r="N393">
            <v>547</v>
          </cell>
          <cell r="O393">
            <v>0</v>
          </cell>
          <cell r="P393">
            <v>25</v>
          </cell>
        </row>
        <row r="394">
          <cell r="A394" t="str">
            <v>AH-210183</v>
          </cell>
          <cell r="B394" t="str">
            <v>MAT-RF</v>
          </cell>
          <cell r="C394">
            <v>10368</v>
          </cell>
          <cell r="D394" t="str">
            <v>TABLE 2 DOOR</v>
          </cell>
          <cell r="E394" t="str">
            <v>TABLE 2 DOOR</v>
          </cell>
          <cell r="F394" t="str">
            <v>SL</v>
          </cell>
          <cell r="G394" t="str">
            <v>PCS'.</v>
          </cell>
          <cell r="H394" t="str">
            <v>-</v>
          </cell>
          <cell r="I394">
            <v>90</v>
          </cell>
          <cell r="J394">
            <v>3</v>
          </cell>
          <cell r="K394">
            <v>40</v>
          </cell>
          <cell r="L394" t="str">
            <v>PP.T19069</v>
          </cell>
          <cell r="M394" t="str">
            <v>B</v>
          </cell>
          <cell r="N394">
            <v>962</v>
          </cell>
          <cell r="O394">
            <v>68</v>
          </cell>
          <cell r="P394">
            <v>15</v>
          </cell>
        </row>
        <row r="395">
          <cell r="A395" t="str">
            <v>AH-210193</v>
          </cell>
          <cell r="B395" t="str">
            <v>MAT-RF</v>
          </cell>
          <cell r="D395" t="str">
            <v>TABLE 2 DOOR</v>
          </cell>
          <cell r="E395" t="str">
            <v>TABLE 2 DOOR</v>
          </cell>
          <cell r="F395" t="str">
            <v>SB</v>
          </cell>
          <cell r="G395" t="str">
            <v>PCS'.</v>
          </cell>
          <cell r="H395" t="str">
            <v>-</v>
          </cell>
          <cell r="I395">
            <v>90</v>
          </cell>
          <cell r="J395">
            <v>3</v>
          </cell>
          <cell r="K395">
            <v>40</v>
          </cell>
          <cell r="L395" t="str">
            <v>PP.T19073</v>
          </cell>
          <cell r="M395" t="str">
            <v>B</v>
          </cell>
          <cell r="N395">
            <v>962</v>
          </cell>
          <cell r="O395">
            <v>68</v>
          </cell>
          <cell r="P395">
            <v>15</v>
          </cell>
        </row>
        <row r="396">
          <cell r="A396" t="str">
            <v>AH-211033</v>
          </cell>
          <cell r="B396" t="str">
            <v>MAT-RF</v>
          </cell>
          <cell r="D396" t="str">
            <v>TABLE 2 DOOR</v>
          </cell>
          <cell r="E396" t="str">
            <v>TABLE 2 DOOR</v>
          </cell>
          <cell r="F396" t="str">
            <v>SG</v>
          </cell>
          <cell r="G396" t="str">
            <v>PCS'.</v>
          </cell>
          <cell r="H396" t="str">
            <v>-</v>
          </cell>
          <cell r="I396">
            <v>90</v>
          </cell>
          <cell r="J396">
            <v>3</v>
          </cell>
          <cell r="K396">
            <v>40</v>
          </cell>
          <cell r="L396" t="str">
            <v>PP.T19071</v>
          </cell>
          <cell r="M396" t="str">
            <v>B</v>
          </cell>
          <cell r="N396">
            <v>962</v>
          </cell>
          <cell r="O396">
            <v>68</v>
          </cell>
          <cell r="P396">
            <v>15</v>
          </cell>
        </row>
        <row r="397">
          <cell r="A397" t="str">
            <v>AH-216911</v>
          </cell>
          <cell r="B397" t="str">
            <v>MAT-RF</v>
          </cell>
          <cell r="D397" t="str">
            <v>TABLE 2 DOOR</v>
          </cell>
          <cell r="E397" t="str">
            <v>TABLE 2 DOOR</v>
          </cell>
          <cell r="F397" t="str">
            <v>H</v>
          </cell>
          <cell r="G397" t="str">
            <v>PCS'.</v>
          </cell>
          <cell r="H397" t="str">
            <v>-</v>
          </cell>
          <cell r="I397">
            <v>90</v>
          </cell>
          <cell r="J397">
            <v>3</v>
          </cell>
          <cell r="K397">
            <v>40</v>
          </cell>
          <cell r="L397" t="str">
            <v>PP.T19207</v>
          </cell>
          <cell r="M397" t="str">
            <v>B</v>
          </cell>
          <cell r="N397">
            <v>962</v>
          </cell>
          <cell r="O397">
            <v>68</v>
          </cell>
          <cell r="P397">
            <v>15</v>
          </cell>
        </row>
        <row r="398">
          <cell r="A398" t="str">
            <v>AH-217371</v>
          </cell>
          <cell r="B398" t="str">
            <v>MAT-RF</v>
          </cell>
          <cell r="D398" t="str">
            <v>TABLE 2 DOOR</v>
          </cell>
          <cell r="E398" t="str">
            <v>TABLE 2 DOOR</v>
          </cell>
          <cell r="F398" t="str">
            <v>W</v>
          </cell>
          <cell r="G398" t="str">
            <v>PCS'.</v>
          </cell>
          <cell r="H398" t="str">
            <v>-</v>
          </cell>
          <cell r="I398">
            <v>90</v>
          </cell>
          <cell r="J398">
            <v>3</v>
          </cell>
          <cell r="K398">
            <v>40</v>
          </cell>
          <cell r="L398" t="str">
            <v>PP.T19210</v>
          </cell>
          <cell r="M398" t="str">
            <v>B</v>
          </cell>
          <cell r="N398">
            <v>962</v>
          </cell>
          <cell r="O398">
            <v>68</v>
          </cell>
          <cell r="P398">
            <v>15</v>
          </cell>
        </row>
        <row r="399">
          <cell r="A399" t="str">
            <v>AH-223541</v>
          </cell>
          <cell r="B399" t="str">
            <v>MAT-RF</v>
          </cell>
          <cell r="D399" t="str">
            <v>TABLE 2 DOOR</v>
          </cell>
          <cell r="E399" t="str">
            <v>TABLE 2 DOOR</v>
          </cell>
          <cell r="F399" t="str">
            <v>CN</v>
          </cell>
          <cell r="G399" t="str">
            <v>PCS'.</v>
          </cell>
          <cell r="H399" t="str">
            <v>-</v>
          </cell>
          <cell r="I399">
            <v>90</v>
          </cell>
          <cell r="J399">
            <v>3</v>
          </cell>
          <cell r="K399">
            <v>40</v>
          </cell>
          <cell r="L399" t="str">
            <v>PP.T20306</v>
          </cell>
          <cell r="M399" t="str">
            <v>B</v>
          </cell>
          <cell r="N399">
            <v>962</v>
          </cell>
          <cell r="O399">
            <v>68</v>
          </cell>
          <cell r="P399">
            <v>15</v>
          </cell>
        </row>
        <row r="400">
          <cell r="A400" t="str">
            <v>AD-291950</v>
          </cell>
          <cell r="B400" t="str">
            <v>EMORI</v>
          </cell>
          <cell r="D400" t="str">
            <v>ESCUTCHEON DOOR PC</v>
          </cell>
          <cell r="E400" t="str">
            <v>ESCUTCHEON DOOR PC '</v>
          </cell>
          <cell r="F400" t="str">
            <v>NAT</v>
          </cell>
          <cell r="G400" t="str">
            <v>PCS'.</v>
          </cell>
          <cell r="H400" t="str">
            <v>-</v>
          </cell>
          <cell r="I400">
            <v>44</v>
          </cell>
          <cell r="J400">
            <v>1</v>
          </cell>
          <cell r="K400">
            <v>81.818181818181813</v>
          </cell>
          <cell r="L400" t="str">
            <v>AS</v>
          </cell>
          <cell r="M400" t="str">
            <v>C</v>
          </cell>
          <cell r="N400">
            <v>21.5</v>
          </cell>
          <cell r="O400">
            <v>6</v>
          </cell>
          <cell r="P400">
            <v>2</v>
          </cell>
        </row>
        <row r="401">
          <cell r="A401" t="str">
            <v>AD-245121</v>
          </cell>
          <cell r="B401" t="str">
            <v>EMORI</v>
          </cell>
          <cell r="D401" t="str">
            <v>JEWELRY HANDLE PC</v>
          </cell>
          <cell r="E401" t="str">
            <v>JEWELRY HANDLE PC '</v>
          </cell>
          <cell r="F401" t="str">
            <v>NAT</v>
          </cell>
          <cell r="G401" t="str">
            <v>PCS'.</v>
          </cell>
          <cell r="H401" t="str">
            <v>-</v>
          </cell>
          <cell r="I401">
            <v>18</v>
          </cell>
          <cell r="J401">
            <v>1</v>
          </cell>
          <cell r="K401">
            <v>200</v>
          </cell>
          <cell r="L401" t="str">
            <v>AS</v>
          </cell>
          <cell r="M401" t="str">
            <v>C</v>
          </cell>
          <cell r="N401">
            <v>17</v>
          </cell>
          <cell r="O401">
            <v>11</v>
          </cell>
          <cell r="P401">
            <v>2</v>
          </cell>
        </row>
        <row r="402">
          <cell r="A402" t="str">
            <v>W0335-6UP00</v>
          </cell>
          <cell r="B402" t="str">
            <v>MAT-WM</v>
          </cell>
          <cell r="C402">
            <v>15000</v>
          </cell>
          <cell r="D402" t="str">
            <v>ADJUSTABLE LEG (CAV.2)</v>
          </cell>
          <cell r="E402" t="str">
            <v>ADJUSTABLE LEG</v>
          </cell>
          <cell r="F402" t="str">
            <v>BLK</v>
          </cell>
          <cell r="G402" t="str">
            <v>PCS'.</v>
          </cell>
          <cell r="H402" t="str">
            <v>M</v>
          </cell>
          <cell r="I402">
            <v>13.85</v>
          </cell>
          <cell r="J402">
            <v>1.5</v>
          </cell>
          <cell r="K402">
            <v>259.92779783393502</v>
          </cell>
          <cell r="L402" t="str">
            <v>PP.E7000T</v>
          </cell>
          <cell r="M402" t="str">
            <v>C</v>
          </cell>
          <cell r="N402">
            <v>21.5</v>
          </cell>
          <cell r="O402">
            <v>1.5</v>
          </cell>
          <cell r="P402">
            <v>3</v>
          </cell>
        </row>
        <row r="403">
          <cell r="A403" t="str">
            <v>W0335-7BK00</v>
          </cell>
          <cell r="B403" t="str">
            <v>MAT-WM</v>
          </cell>
          <cell r="D403" t="str">
            <v>ADJUSTABLE LEG (CAV.2)</v>
          </cell>
          <cell r="E403" t="str">
            <v>ADJUSTABLE LEG</v>
          </cell>
          <cell r="F403" t="str">
            <v>BLK</v>
          </cell>
          <cell r="G403" t="str">
            <v>PCS'.</v>
          </cell>
          <cell r="H403" t="str">
            <v>-</v>
          </cell>
          <cell r="I403">
            <v>13.85</v>
          </cell>
          <cell r="J403">
            <v>1.5</v>
          </cell>
          <cell r="K403">
            <v>259.92779783393502</v>
          </cell>
          <cell r="L403" t="str">
            <v>PP. + GF30%</v>
          </cell>
          <cell r="M403" t="str">
            <v>C</v>
          </cell>
          <cell r="N403">
            <v>21</v>
          </cell>
          <cell r="O403">
            <v>1.1000000000000001</v>
          </cell>
          <cell r="P403">
            <v>3</v>
          </cell>
        </row>
        <row r="404">
          <cell r="A404" t="str">
            <v>W2158-6ZV00</v>
          </cell>
          <cell r="B404" t="str">
            <v>MAT-WM</v>
          </cell>
          <cell r="D404" t="str">
            <v>BOTTOM COVER 6-7 KG</v>
          </cell>
          <cell r="E404" t="str">
            <v>BOTTOM COVER 6-7 KG</v>
          </cell>
          <cell r="F404" t="str">
            <v>BLK</v>
          </cell>
          <cell r="G404" t="str">
            <v>PCS'.</v>
          </cell>
          <cell r="H404" t="str">
            <v>-</v>
          </cell>
          <cell r="I404">
            <v>45</v>
          </cell>
          <cell r="J404">
            <v>2.5</v>
          </cell>
          <cell r="K404">
            <v>80</v>
          </cell>
          <cell r="L404" t="str">
            <v>PP. MB 100</v>
          </cell>
          <cell r="M404" t="str">
            <v>A</v>
          </cell>
          <cell r="N404">
            <v>289</v>
          </cell>
          <cell r="O404">
            <v>52</v>
          </cell>
          <cell r="P404">
            <v>7</v>
          </cell>
        </row>
        <row r="405">
          <cell r="A405" t="str">
            <v>W2158-6ZR00</v>
          </cell>
          <cell r="B405" t="str">
            <v>MAT-WM</v>
          </cell>
          <cell r="D405" t="str">
            <v>BOTTOM COVER 8-9 KG</v>
          </cell>
          <cell r="E405" t="str">
            <v>BOTTOM COVER 8-9 KG</v>
          </cell>
          <cell r="F405" t="str">
            <v>BLK</v>
          </cell>
          <cell r="G405" t="str">
            <v>PCS'.</v>
          </cell>
          <cell r="H405" t="str">
            <v>-</v>
          </cell>
          <cell r="I405">
            <v>81</v>
          </cell>
          <cell r="J405">
            <v>2.5</v>
          </cell>
          <cell r="K405">
            <v>44.444444444444443</v>
          </cell>
          <cell r="L405" t="str">
            <v>PP. MB 100</v>
          </cell>
          <cell r="M405" t="str">
            <v>A</v>
          </cell>
          <cell r="N405">
            <v>374.5</v>
          </cell>
          <cell r="O405">
            <v>20</v>
          </cell>
          <cell r="P405">
            <v>7</v>
          </cell>
        </row>
        <row r="406">
          <cell r="A406" t="str">
            <v>W0110-6UP00J</v>
          </cell>
          <cell r="B406" t="str">
            <v>MAT-WM</v>
          </cell>
          <cell r="C406">
            <v>4000</v>
          </cell>
          <cell r="D406" t="str">
            <v>GRIP (CAV.4)</v>
          </cell>
          <cell r="E406" t="str">
            <v>GRIP</v>
          </cell>
          <cell r="F406" t="str">
            <v>GRAY</v>
          </cell>
          <cell r="G406" t="str">
            <v>PCS'.</v>
          </cell>
          <cell r="H406" t="str">
            <v>M</v>
          </cell>
          <cell r="I406">
            <v>16</v>
          </cell>
          <cell r="J406">
            <v>1</v>
          </cell>
          <cell r="K406">
            <v>225</v>
          </cell>
          <cell r="L406" t="str">
            <v>PP.AZ564</v>
          </cell>
          <cell r="M406" t="str">
            <v>C</v>
          </cell>
          <cell r="N406">
            <v>12</v>
          </cell>
          <cell r="O406">
            <v>0.65</v>
          </cell>
          <cell r="P406">
            <v>1.5</v>
          </cell>
        </row>
        <row r="407">
          <cell r="A407" t="str">
            <v>W0110-6UP00J-E</v>
          </cell>
          <cell r="B407" t="str">
            <v>MAT-WM</v>
          </cell>
          <cell r="C407">
            <v>22000</v>
          </cell>
          <cell r="D407" t="str">
            <v>GRIP (CAV.4)</v>
          </cell>
          <cell r="E407" t="str">
            <v>GRIP</v>
          </cell>
          <cell r="F407" t="str">
            <v>GRAY</v>
          </cell>
          <cell r="G407" t="str">
            <v>PCS'.</v>
          </cell>
          <cell r="H407" t="str">
            <v>M</v>
          </cell>
          <cell r="I407">
            <v>16</v>
          </cell>
          <cell r="J407">
            <v>1</v>
          </cell>
          <cell r="K407">
            <v>225</v>
          </cell>
          <cell r="L407" t="str">
            <v>PP.AZ564(EXP)</v>
          </cell>
          <cell r="M407" t="str">
            <v>C</v>
          </cell>
          <cell r="N407">
            <v>12</v>
          </cell>
          <cell r="O407">
            <v>0.65</v>
          </cell>
          <cell r="P407">
            <v>1.5</v>
          </cell>
        </row>
        <row r="408">
          <cell r="A408" t="str">
            <v>W0110-6UP00D</v>
          </cell>
          <cell r="B408" t="str">
            <v>MAT-WM</v>
          </cell>
          <cell r="D408" t="str">
            <v>GRIP (CAV.4)</v>
          </cell>
          <cell r="E408" t="str">
            <v>GRIP</v>
          </cell>
          <cell r="F408" t="str">
            <v>WH</v>
          </cell>
          <cell r="G408" t="str">
            <v>PCS'.</v>
          </cell>
          <cell r="H408" t="str">
            <v>M</v>
          </cell>
          <cell r="I408">
            <v>16</v>
          </cell>
          <cell r="J408">
            <v>1</v>
          </cell>
          <cell r="K408">
            <v>225</v>
          </cell>
          <cell r="L408" t="str">
            <v>PP.AZ564</v>
          </cell>
          <cell r="M408" t="str">
            <v>C</v>
          </cell>
          <cell r="N408">
            <v>12</v>
          </cell>
          <cell r="O408">
            <v>0.65</v>
          </cell>
          <cell r="P408">
            <v>2</v>
          </cell>
        </row>
        <row r="409">
          <cell r="A409" t="str">
            <v>W0110-6UP00D-E</v>
          </cell>
          <cell r="B409" t="str">
            <v>MAT-WM</v>
          </cell>
          <cell r="C409">
            <v>500</v>
          </cell>
          <cell r="D409" t="str">
            <v>GRIP (CAV.4)</v>
          </cell>
          <cell r="E409" t="str">
            <v>GRIP</v>
          </cell>
          <cell r="F409" t="str">
            <v>WH</v>
          </cell>
          <cell r="G409" t="str">
            <v>PCS'.</v>
          </cell>
          <cell r="H409" t="str">
            <v>M</v>
          </cell>
          <cell r="I409">
            <v>16</v>
          </cell>
          <cell r="J409">
            <v>1</v>
          </cell>
          <cell r="K409">
            <v>225</v>
          </cell>
          <cell r="L409" t="str">
            <v>PP.AZ564(EXP)</v>
          </cell>
          <cell r="M409" t="str">
            <v>C</v>
          </cell>
          <cell r="N409">
            <v>12</v>
          </cell>
          <cell r="O409">
            <v>0.65</v>
          </cell>
          <cell r="P409">
            <v>2</v>
          </cell>
        </row>
        <row r="410">
          <cell r="A410" t="str">
            <v>PANEL A (M-A) GY(E)</v>
          </cell>
          <cell r="B410" t="str">
            <v>MAT-WM</v>
          </cell>
          <cell r="C410">
            <v>1550</v>
          </cell>
          <cell r="D410" t="str">
            <v>PANEL A (M-A)</v>
          </cell>
          <cell r="E410" t="str">
            <v>PANEL A (M-A) เล็ก</v>
          </cell>
          <cell r="F410" t="str">
            <v>GY</v>
          </cell>
          <cell r="G410" t="str">
            <v>PCS'.</v>
          </cell>
          <cell r="H410" t="str">
            <v>-</v>
          </cell>
          <cell r="I410">
            <v>65</v>
          </cell>
          <cell r="J410">
            <v>2.5</v>
          </cell>
          <cell r="K410">
            <v>55.384615384615387</v>
          </cell>
          <cell r="L410" t="str">
            <v>HI H7696 (E)</v>
          </cell>
          <cell r="M410" t="str">
            <v>C</v>
          </cell>
          <cell r="N410">
            <v>503</v>
          </cell>
          <cell r="O410">
            <v>36</v>
          </cell>
          <cell r="P410">
            <v>12</v>
          </cell>
        </row>
        <row r="411">
          <cell r="A411" t="str">
            <v>PANEL A (M-A) WH(E)</v>
          </cell>
          <cell r="B411" t="str">
            <v>MAT-WM</v>
          </cell>
          <cell r="C411">
            <v>5650</v>
          </cell>
          <cell r="D411" t="str">
            <v>PANEL A (M-A)</v>
          </cell>
          <cell r="E411" t="str">
            <v>PANEL A (M-A) เล็ก</v>
          </cell>
          <cell r="F411" t="str">
            <v>WH</v>
          </cell>
          <cell r="G411" t="str">
            <v>PCS'.</v>
          </cell>
          <cell r="H411" t="str">
            <v>-</v>
          </cell>
          <cell r="I411">
            <v>65</v>
          </cell>
          <cell r="J411">
            <v>2.5</v>
          </cell>
          <cell r="K411">
            <v>55.384615384615387</v>
          </cell>
          <cell r="L411" t="str">
            <v>HI H7661 (E)</v>
          </cell>
          <cell r="M411" t="str">
            <v>D</v>
          </cell>
          <cell r="N411">
            <v>503</v>
          </cell>
          <cell r="O411">
            <v>36</v>
          </cell>
          <cell r="P411">
            <v>12</v>
          </cell>
        </row>
        <row r="412">
          <cell r="A412" t="str">
            <v>PANEL A (M-A) WH</v>
          </cell>
          <cell r="B412" t="str">
            <v>MAT-WM</v>
          </cell>
          <cell r="D412" t="str">
            <v>PANEL A (M-A)</v>
          </cell>
          <cell r="E412" t="str">
            <v>PANEL A (M-A) เล็ก</v>
          </cell>
          <cell r="F412" t="str">
            <v>WH</v>
          </cell>
          <cell r="G412" t="str">
            <v>PCS'.</v>
          </cell>
          <cell r="H412" t="str">
            <v>-</v>
          </cell>
          <cell r="I412">
            <v>65</v>
          </cell>
          <cell r="J412">
            <v>2.5</v>
          </cell>
          <cell r="K412">
            <v>55.384615384615387</v>
          </cell>
          <cell r="L412" t="str">
            <v>HI H7661</v>
          </cell>
          <cell r="M412" t="str">
            <v>D</v>
          </cell>
          <cell r="N412">
            <v>503</v>
          </cell>
          <cell r="O412">
            <v>36</v>
          </cell>
          <cell r="P412">
            <v>12</v>
          </cell>
        </row>
        <row r="413">
          <cell r="A413" t="str">
            <v>PANEL A (M-A) GR</v>
          </cell>
          <cell r="B413" t="str">
            <v>MAT-WM</v>
          </cell>
          <cell r="C413">
            <v>270</v>
          </cell>
          <cell r="D413" t="str">
            <v>PANEL A (M-A)</v>
          </cell>
          <cell r="E413" t="str">
            <v>PANEL A (M-A) เล็ก</v>
          </cell>
          <cell r="F413" t="str">
            <v>GR</v>
          </cell>
          <cell r="G413" t="str">
            <v>PCS'.</v>
          </cell>
          <cell r="H413" t="str">
            <v>-</v>
          </cell>
          <cell r="I413">
            <v>65</v>
          </cell>
          <cell r="J413">
            <v>2.5</v>
          </cell>
          <cell r="K413">
            <v>55.384615384615387</v>
          </cell>
          <cell r="L413" t="str">
            <v>HI H7651</v>
          </cell>
          <cell r="M413" t="str">
            <v>C</v>
          </cell>
          <cell r="N413">
            <v>503</v>
          </cell>
          <cell r="O413">
            <v>36</v>
          </cell>
          <cell r="P413">
            <v>12</v>
          </cell>
        </row>
        <row r="414">
          <cell r="A414" t="str">
            <v>PANEL A (M-A) BL</v>
          </cell>
          <cell r="B414" t="str">
            <v>MAT-WM</v>
          </cell>
          <cell r="C414">
            <v>290</v>
          </cell>
          <cell r="D414" t="str">
            <v>PANEL A (M-A)</v>
          </cell>
          <cell r="E414" t="str">
            <v>PANEL A (M-A) เล็ก</v>
          </cell>
          <cell r="F414" t="str">
            <v>BL</v>
          </cell>
          <cell r="G414" t="str">
            <v>PCS'.</v>
          </cell>
          <cell r="H414" t="str">
            <v>-</v>
          </cell>
          <cell r="I414">
            <v>65</v>
          </cell>
          <cell r="J414">
            <v>2.5</v>
          </cell>
          <cell r="K414">
            <v>55.384615384615387</v>
          </cell>
          <cell r="L414" t="str">
            <v>HI H7679</v>
          </cell>
          <cell r="M414" t="str">
            <v>D</v>
          </cell>
          <cell r="N414">
            <v>503</v>
          </cell>
          <cell r="O414">
            <v>36</v>
          </cell>
          <cell r="P414">
            <v>12</v>
          </cell>
        </row>
        <row r="415">
          <cell r="A415" t="str">
            <v>PANEL A (M-D) WH</v>
          </cell>
          <cell r="B415" t="str">
            <v>MAT-WM</v>
          </cell>
          <cell r="C415">
            <v>2150</v>
          </cell>
          <cell r="D415" t="str">
            <v>PANEL A (M-D)</v>
          </cell>
          <cell r="E415" t="str">
            <v>PANEL A (M-D) NEW</v>
          </cell>
          <cell r="F415" t="str">
            <v>WH</v>
          </cell>
          <cell r="G415" t="str">
            <v>PCS'.</v>
          </cell>
          <cell r="H415" t="str">
            <v>-</v>
          </cell>
          <cell r="I415">
            <v>85</v>
          </cell>
          <cell r="J415">
            <v>2.5</v>
          </cell>
          <cell r="K415">
            <v>42.352941176470587</v>
          </cell>
          <cell r="L415" t="str">
            <v>HI H7661</v>
          </cell>
          <cell r="M415" t="str">
            <v>D</v>
          </cell>
          <cell r="N415">
            <v>810</v>
          </cell>
          <cell r="O415">
            <v>35</v>
          </cell>
          <cell r="P415">
            <v>12</v>
          </cell>
        </row>
        <row r="416">
          <cell r="A416" t="str">
            <v>PANEL A (M-D) GY</v>
          </cell>
          <cell r="B416" t="str">
            <v>MAT-WM</v>
          </cell>
          <cell r="D416" t="str">
            <v>PANEL A (M-D)</v>
          </cell>
          <cell r="E416" t="str">
            <v>PANEL A (M-D) NEW</v>
          </cell>
          <cell r="F416" t="str">
            <v>GY</v>
          </cell>
          <cell r="G416" t="str">
            <v>PCS'.</v>
          </cell>
          <cell r="H416" t="str">
            <v>-</v>
          </cell>
          <cell r="I416">
            <v>85</v>
          </cell>
          <cell r="J416">
            <v>2.5</v>
          </cell>
          <cell r="K416">
            <v>42.352941176470587</v>
          </cell>
          <cell r="L416" t="str">
            <v>HI H7696</v>
          </cell>
          <cell r="M416" t="str">
            <v>C</v>
          </cell>
          <cell r="N416">
            <v>810</v>
          </cell>
          <cell r="O416">
            <v>35</v>
          </cell>
          <cell r="P416">
            <v>12</v>
          </cell>
        </row>
        <row r="417">
          <cell r="A417" t="str">
            <v>W0130-7BR00A</v>
          </cell>
          <cell r="B417" t="str">
            <v>MAT-WM</v>
          </cell>
          <cell r="C417">
            <v>600</v>
          </cell>
          <cell r="D417" t="str">
            <v>PANEL A W7BR00</v>
          </cell>
          <cell r="E417" t="str">
            <v>PANEL A W7BR00</v>
          </cell>
          <cell r="F417" t="str">
            <v>GRAY</v>
          </cell>
          <cell r="G417" t="str">
            <v>PCS'.</v>
          </cell>
          <cell r="H417" t="str">
            <v>-</v>
          </cell>
          <cell r="I417">
            <v>65</v>
          </cell>
          <cell r="J417">
            <v>2</v>
          </cell>
          <cell r="K417">
            <v>55.384615384615387</v>
          </cell>
          <cell r="L417" t="str">
            <v>ABS. A9407</v>
          </cell>
          <cell r="M417" t="str">
            <v>C</v>
          </cell>
          <cell r="N417">
            <v>319</v>
          </cell>
          <cell r="O417">
            <v>16.600000000000001</v>
          </cell>
          <cell r="P417">
            <v>7</v>
          </cell>
        </row>
        <row r="418">
          <cell r="A418" t="str">
            <v>W0130-7BR00J</v>
          </cell>
          <cell r="B418" t="str">
            <v>MAT-WM</v>
          </cell>
          <cell r="C418">
            <v>5120</v>
          </cell>
          <cell r="D418" t="str">
            <v>PANEL A W7BR00</v>
          </cell>
          <cell r="E418" t="str">
            <v>PANEL A W7BR00</v>
          </cell>
          <cell r="F418" t="str">
            <v>GRAY</v>
          </cell>
          <cell r="G418" t="str">
            <v>PCS'.</v>
          </cell>
          <cell r="H418" t="str">
            <v>-</v>
          </cell>
          <cell r="I418">
            <v>65</v>
          </cell>
          <cell r="J418">
            <v>2</v>
          </cell>
          <cell r="K418">
            <v>55.384615384615387</v>
          </cell>
          <cell r="L418" t="str">
            <v>ABS. A9407</v>
          </cell>
          <cell r="M418" t="str">
            <v>C</v>
          </cell>
          <cell r="N418">
            <v>319</v>
          </cell>
          <cell r="O418">
            <v>16.600000000000001</v>
          </cell>
          <cell r="P418">
            <v>7</v>
          </cell>
        </row>
        <row r="419">
          <cell r="A419" t="str">
            <v>W0130-7BR00K</v>
          </cell>
          <cell r="B419" t="str">
            <v>MAT-WM</v>
          </cell>
          <cell r="C419">
            <v>500</v>
          </cell>
          <cell r="D419" t="str">
            <v>PANEL A W7BR00</v>
          </cell>
          <cell r="E419" t="str">
            <v>PANEL A W7BR00</v>
          </cell>
          <cell r="F419" t="str">
            <v>D/GRAY</v>
          </cell>
          <cell r="G419" t="str">
            <v>PCS'.</v>
          </cell>
          <cell r="H419" t="str">
            <v>-</v>
          </cell>
          <cell r="I419">
            <v>65</v>
          </cell>
          <cell r="J419">
            <v>2</v>
          </cell>
          <cell r="K419">
            <v>55.384615384615387</v>
          </cell>
          <cell r="L419" t="str">
            <v>ABS. A4589</v>
          </cell>
          <cell r="M419" t="str">
            <v>C</v>
          </cell>
          <cell r="N419">
            <v>319</v>
          </cell>
          <cell r="O419">
            <v>16.600000000000001</v>
          </cell>
          <cell r="P419">
            <v>7</v>
          </cell>
        </row>
        <row r="420">
          <cell r="A420" t="str">
            <v>W0130-7BR00D</v>
          </cell>
          <cell r="B420" t="str">
            <v>MAT-WM</v>
          </cell>
          <cell r="D420" t="str">
            <v>PANEL A W7BR00</v>
          </cell>
          <cell r="E420" t="str">
            <v>PANEL A W7BR00</v>
          </cell>
          <cell r="F420" t="str">
            <v>WHITE</v>
          </cell>
          <cell r="G420" t="str">
            <v>PCS'.</v>
          </cell>
          <cell r="H420" t="str">
            <v>-</v>
          </cell>
          <cell r="I420">
            <v>65</v>
          </cell>
          <cell r="J420">
            <v>2</v>
          </cell>
          <cell r="K420">
            <v>55.384615384615387</v>
          </cell>
          <cell r="L420" t="str">
            <v>ABS. A7902</v>
          </cell>
          <cell r="M420" t="str">
            <v>C</v>
          </cell>
          <cell r="N420">
            <v>319</v>
          </cell>
          <cell r="O420">
            <v>16.600000000000001</v>
          </cell>
          <cell r="P420">
            <v>7</v>
          </cell>
        </row>
        <row r="421">
          <cell r="A421" t="str">
            <v>W0147-7BKOO</v>
          </cell>
          <cell r="B421" t="str">
            <v>MAT-WM</v>
          </cell>
          <cell r="C421">
            <v>5560</v>
          </cell>
          <cell r="D421" t="str">
            <v>PANEL FACE C W7BKOO</v>
          </cell>
          <cell r="E421" t="str">
            <v>PANEL FACE C W7BKOO (ตัวใหญ่)</v>
          </cell>
          <cell r="F421" t="str">
            <v>GRAY</v>
          </cell>
          <cell r="G421" t="str">
            <v>PCS'.</v>
          </cell>
          <cell r="H421" t="str">
            <v>-</v>
          </cell>
          <cell r="I421">
            <v>65</v>
          </cell>
          <cell r="J421">
            <v>2</v>
          </cell>
          <cell r="K421">
            <v>55.384615384615387</v>
          </cell>
          <cell r="L421" t="str">
            <v>ABS. A9407</v>
          </cell>
          <cell r="M421" t="str">
            <v>C</v>
          </cell>
          <cell r="N421">
            <v>90.5</v>
          </cell>
          <cell r="O421">
            <v>12.6</v>
          </cell>
          <cell r="P421">
            <v>5</v>
          </cell>
        </row>
        <row r="422">
          <cell r="A422" t="str">
            <v>W0147-7BSOO</v>
          </cell>
          <cell r="B422" t="str">
            <v>MAT-WM</v>
          </cell>
          <cell r="C422">
            <v>5580</v>
          </cell>
          <cell r="D422" t="str">
            <v>PANEL FACE C W7BSOO</v>
          </cell>
          <cell r="E422" t="str">
            <v>PANEL FACE C W7BSOO (ตัวเล็ก)</v>
          </cell>
          <cell r="F422" t="str">
            <v>WHITE</v>
          </cell>
          <cell r="G422" t="str">
            <v>PCS'.</v>
          </cell>
          <cell r="H422" t="str">
            <v>-</v>
          </cell>
          <cell r="I422">
            <v>65</v>
          </cell>
          <cell r="J422">
            <v>1</v>
          </cell>
          <cell r="K422">
            <v>55.384615384615387</v>
          </cell>
          <cell r="L422" t="str">
            <v>ABS. A3225</v>
          </cell>
          <cell r="M422" t="str">
            <v>C</v>
          </cell>
          <cell r="N422">
            <v>99</v>
          </cell>
          <cell r="O422">
            <v>11.5</v>
          </cell>
          <cell r="P422">
            <v>3</v>
          </cell>
        </row>
        <row r="423">
          <cell r="A423" t="str">
            <v>W0147-7BSOO.</v>
          </cell>
          <cell r="B423" t="str">
            <v>MAT-WM</v>
          </cell>
          <cell r="C423">
            <v>5580</v>
          </cell>
          <cell r="D423" t="str">
            <v>PANEL FACE C W7BSOO</v>
          </cell>
          <cell r="E423" t="str">
            <v>PANEL FACE C W7BSOO (ตัวเล็ก)</v>
          </cell>
          <cell r="F423" t="str">
            <v>GRAY</v>
          </cell>
          <cell r="G423" t="str">
            <v>PCS'.</v>
          </cell>
          <cell r="H423" t="str">
            <v>-</v>
          </cell>
          <cell r="I423">
            <v>65</v>
          </cell>
          <cell r="J423">
            <v>1</v>
          </cell>
          <cell r="K423">
            <v>55.384615384615387</v>
          </cell>
          <cell r="L423" t="str">
            <v>ABS. A9407</v>
          </cell>
          <cell r="M423" t="str">
            <v>C</v>
          </cell>
          <cell r="N423">
            <v>99</v>
          </cell>
          <cell r="O423">
            <v>11.5</v>
          </cell>
          <cell r="P423">
            <v>3</v>
          </cell>
        </row>
        <row r="424">
          <cell r="A424" t="str">
            <v>W0147-7BROO</v>
          </cell>
          <cell r="B424" t="str">
            <v>MAT-WM</v>
          </cell>
          <cell r="C424">
            <v>600</v>
          </cell>
          <cell r="D424" t="str">
            <v>PANEL FACE C W7BROO</v>
          </cell>
          <cell r="E424" t="str">
            <v>PANEL FACE C W7BROO (ตัวเล็ก)</v>
          </cell>
          <cell r="F424" t="str">
            <v>GRAY</v>
          </cell>
          <cell r="G424" t="str">
            <v>PCS'.</v>
          </cell>
          <cell r="H424" t="str">
            <v>-</v>
          </cell>
          <cell r="I424">
            <v>65</v>
          </cell>
          <cell r="J424">
            <v>1</v>
          </cell>
          <cell r="K424">
            <v>55.384615384615387</v>
          </cell>
          <cell r="L424" t="str">
            <v>ABS. A9407</v>
          </cell>
          <cell r="M424" t="str">
            <v>C</v>
          </cell>
          <cell r="N424">
            <v>90.5</v>
          </cell>
          <cell r="O424">
            <v>12</v>
          </cell>
          <cell r="P424">
            <v>3</v>
          </cell>
        </row>
        <row r="425">
          <cell r="A425" t="str">
            <v>W0501-6UR00</v>
          </cell>
          <cell r="B425" t="str">
            <v>MAT-WM</v>
          </cell>
          <cell r="D425" t="str">
            <v>PULSATOR 6.0 KG (MAT/WM)</v>
          </cell>
          <cell r="E425" t="str">
            <v>PULSATOR 6.0 KG (MAT/WM)</v>
          </cell>
          <cell r="F425" t="str">
            <v>WH</v>
          </cell>
          <cell r="G425" t="str">
            <v>PCS'.</v>
          </cell>
          <cell r="H425" t="str">
            <v>M</v>
          </cell>
          <cell r="I425">
            <v>90</v>
          </cell>
          <cell r="J425">
            <v>2</v>
          </cell>
          <cell r="K425">
            <v>40</v>
          </cell>
          <cell r="L425" t="str">
            <v>PP.AZ564</v>
          </cell>
          <cell r="M425" t="str">
            <v>C</v>
          </cell>
          <cell r="N425">
            <v>562.5</v>
          </cell>
          <cell r="O425">
            <v>2.75</v>
          </cell>
          <cell r="P425">
            <v>7</v>
          </cell>
        </row>
        <row r="426">
          <cell r="A426" t="str">
            <v>W0501-6UR00-E</v>
          </cell>
          <cell r="B426" t="str">
            <v>MAT-WM</v>
          </cell>
          <cell r="C426">
            <v>1300</v>
          </cell>
          <cell r="D426" t="str">
            <v>PULSATOR 6.0 KG (MAT/WM)</v>
          </cell>
          <cell r="E426" t="str">
            <v>PULSATOR 6.0 KG (MAT/WM)</v>
          </cell>
          <cell r="F426" t="str">
            <v>WH</v>
          </cell>
          <cell r="G426" t="str">
            <v>PCS'.</v>
          </cell>
          <cell r="H426" t="str">
            <v>M</v>
          </cell>
          <cell r="I426">
            <v>90</v>
          </cell>
          <cell r="J426">
            <v>2</v>
          </cell>
          <cell r="K426">
            <v>40</v>
          </cell>
          <cell r="L426" t="str">
            <v>PP.AZ564(EXP)</v>
          </cell>
          <cell r="M426" t="str">
            <v>C</v>
          </cell>
          <cell r="N426">
            <v>562.5</v>
          </cell>
          <cell r="O426">
            <v>2.75</v>
          </cell>
          <cell r="P426">
            <v>7</v>
          </cell>
        </row>
        <row r="427">
          <cell r="A427" t="str">
            <v>W0501-6UR10</v>
          </cell>
          <cell r="B427" t="str">
            <v>MAT-WM</v>
          </cell>
          <cell r="C427">
            <v>5120</v>
          </cell>
          <cell r="D427" t="str">
            <v>PULSATOR 6.0 KG (MAT/WM)</v>
          </cell>
          <cell r="E427" t="str">
            <v>PULSATOR 6.0 KG (MAT/WM) ANTI</v>
          </cell>
          <cell r="F427" t="str">
            <v>WH</v>
          </cell>
          <cell r="G427" t="str">
            <v>PCS'.</v>
          </cell>
          <cell r="H427" t="str">
            <v>M</v>
          </cell>
          <cell r="I427">
            <v>90</v>
          </cell>
          <cell r="J427">
            <v>2</v>
          </cell>
          <cell r="K427">
            <v>40</v>
          </cell>
          <cell r="L427" t="str">
            <v>PP.AZ564</v>
          </cell>
          <cell r="M427" t="str">
            <v>C</v>
          </cell>
          <cell r="N427">
            <v>551</v>
          </cell>
          <cell r="O427">
            <v>2.66</v>
          </cell>
          <cell r="P427">
            <v>7</v>
          </cell>
        </row>
        <row r="428">
          <cell r="A428" t="str">
            <v>W0501-6UP00</v>
          </cell>
          <cell r="B428" t="str">
            <v>MAT-WM</v>
          </cell>
          <cell r="D428" t="str">
            <v>PULSATOR 7.0 KG (MAT/WM)</v>
          </cell>
          <cell r="E428" t="str">
            <v>PULSATOR 7.0 KG (MAT/WM)</v>
          </cell>
          <cell r="F428" t="str">
            <v>GRAY</v>
          </cell>
          <cell r="G428" t="str">
            <v>PCS'.</v>
          </cell>
          <cell r="H428" t="str">
            <v>M</v>
          </cell>
          <cell r="I428">
            <v>85</v>
          </cell>
          <cell r="J428">
            <v>2</v>
          </cell>
          <cell r="K428">
            <v>42.352941176470587</v>
          </cell>
          <cell r="L428" t="str">
            <v>PP.AZ564</v>
          </cell>
          <cell r="M428" t="str">
            <v>C</v>
          </cell>
          <cell r="N428">
            <v>500</v>
          </cell>
          <cell r="O428">
            <v>3</v>
          </cell>
          <cell r="P428">
            <v>7</v>
          </cell>
        </row>
        <row r="429">
          <cell r="A429" t="str">
            <v>W0501-6UP00-E</v>
          </cell>
          <cell r="B429" t="str">
            <v>MAT-WM</v>
          </cell>
          <cell r="C429">
            <v>950</v>
          </cell>
          <cell r="D429" t="str">
            <v>PULSATOR 7.0 KG (MAT/WM)</v>
          </cell>
          <cell r="E429" t="str">
            <v>PULSATOR 7.0 KG (MAT/WM)</v>
          </cell>
          <cell r="F429" t="str">
            <v>GRAY</v>
          </cell>
          <cell r="G429" t="str">
            <v>PCS'.</v>
          </cell>
          <cell r="H429" t="str">
            <v>M</v>
          </cell>
          <cell r="I429">
            <v>85</v>
          </cell>
          <cell r="J429">
            <v>2</v>
          </cell>
          <cell r="K429">
            <v>42.352941176470587</v>
          </cell>
          <cell r="L429" t="str">
            <v>PP.AZ564(EXP)</v>
          </cell>
          <cell r="M429" t="str">
            <v>C</v>
          </cell>
          <cell r="N429">
            <v>500</v>
          </cell>
          <cell r="O429">
            <v>3</v>
          </cell>
          <cell r="P429">
            <v>7</v>
          </cell>
        </row>
        <row r="430">
          <cell r="A430" t="str">
            <v>W0501-6XC00</v>
          </cell>
          <cell r="B430" t="str">
            <v>MAT-WM</v>
          </cell>
          <cell r="D430" t="str">
            <v>PULSATOR 8.0 KG (MAT/WM)</v>
          </cell>
          <cell r="E430" t="str">
            <v>PULSATOR 8.0 KG (MAT/WM)</v>
          </cell>
          <cell r="F430" t="str">
            <v>WH</v>
          </cell>
          <cell r="G430" t="str">
            <v>PCS'.</v>
          </cell>
          <cell r="H430" t="str">
            <v>M</v>
          </cell>
          <cell r="I430">
            <v>90</v>
          </cell>
          <cell r="J430">
            <v>2</v>
          </cell>
          <cell r="K430">
            <v>40</v>
          </cell>
          <cell r="L430" t="str">
            <v>PP.AZ564</v>
          </cell>
          <cell r="M430" t="str">
            <v>C</v>
          </cell>
          <cell r="N430">
            <v>641.20000000000005</v>
          </cell>
          <cell r="O430">
            <v>3.6</v>
          </cell>
          <cell r="P430">
            <v>7</v>
          </cell>
        </row>
        <row r="431">
          <cell r="A431" t="str">
            <v>W0501-6XC00-E</v>
          </cell>
          <cell r="B431" t="str">
            <v>MAT-WM</v>
          </cell>
          <cell r="D431" t="str">
            <v>PULSATOR 8.0 KG (MAT/WM)</v>
          </cell>
          <cell r="E431" t="str">
            <v>PULSATOR 8.0 KG (MAT/WM)</v>
          </cell>
          <cell r="F431" t="str">
            <v>WH</v>
          </cell>
          <cell r="G431" t="str">
            <v>PCS'.</v>
          </cell>
          <cell r="H431" t="str">
            <v>M</v>
          </cell>
          <cell r="I431">
            <v>90</v>
          </cell>
          <cell r="J431">
            <v>2</v>
          </cell>
          <cell r="K431">
            <v>40</v>
          </cell>
          <cell r="L431" t="str">
            <v>PP.AZ564(EXP)</v>
          </cell>
          <cell r="M431" t="str">
            <v>C</v>
          </cell>
          <cell r="N431">
            <v>641.20000000000005</v>
          </cell>
          <cell r="O431">
            <v>3.6</v>
          </cell>
          <cell r="P431">
            <v>7</v>
          </cell>
        </row>
        <row r="432">
          <cell r="A432" t="str">
            <v>W0501-6XC10</v>
          </cell>
          <cell r="B432" t="str">
            <v>MAT-WM</v>
          </cell>
          <cell r="C432">
            <v>2400</v>
          </cell>
          <cell r="D432" t="str">
            <v>PULSATOR 8.0 KG (MAT/WM)</v>
          </cell>
          <cell r="E432" t="str">
            <v>PULSATOR 8.0 KG (MAT/WM) ANTI</v>
          </cell>
          <cell r="F432" t="str">
            <v>WH</v>
          </cell>
          <cell r="G432" t="str">
            <v>PCS'.</v>
          </cell>
          <cell r="H432" t="str">
            <v>M</v>
          </cell>
          <cell r="I432">
            <v>90</v>
          </cell>
          <cell r="J432">
            <v>2</v>
          </cell>
          <cell r="K432">
            <v>40</v>
          </cell>
          <cell r="L432" t="str">
            <v>PP.AZ564</v>
          </cell>
          <cell r="M432" t="str">
            <v>C</v>
          </cell>
          <cell r="N432">
            <v>643</v>
          </cell>
          <cell r="O432">
            <v>3.8</v>
          </cell>
          <cell r="P432">
            <v>7</v>
          </cell>
        </row>
        <row r="433">
          <cell r="A433" t="str">
            <v>W0501-6XB00</v>
          </cell>
          <cell r="B433" t="str">
            <v>MAT-WM</v>
          </cell>
          <cell r="D433" t="str">
            <v>PULSATOR 9.0 KG (MAT/WM)</v>
          </cell>
          <cell r="E433" t="str">
            <v>PULSATOR 9.0 KG (MAT/WM)</v>
          </cell>
          <cell r="F433" t="str">
            <v>GRAY</v>
          </cell>
          <cell r="G433" t="str">
            <v>PCS'.</v>
          </cell>
          <cell r="H433" t="str">
            <v>M</v>
          </cell>
          <cell r="I433">
            <v>90</v>
          </cell>
          <cell r="J433">
            <v>2</v>
          </cell>
          <cell r="K433">
            <v>40</v>
          </cell>
          <cell r="L433" t="str">
            <v>PP.AZ564</v>
          </cell>
          <cell r="M433" t="str">
            <v>C</v>
          </cell>
          <cell r="N433">
            <v>620</v>
          </cell>
          <cell r="O433">
            <v>4</v>
          </cell>
          <cell r="P433">
            <v>7</v>
          </cell>
        </row>
        <row r="434">
          <cell r="A434" t="str">
            <v>W0501-6XB00-E</v>
          </cell>
          <cell r="B434" t="str">
            <v>MAT-WM</v>
          </cell>
          <cell r="D434" t="str">
            <v>PULSATOR 9.0 KG (MAT/WM)</v>
          </cell>
          <cell r="E434" t="str">
            <v>PULSATOR 9.0 KG (MAT/WM)</v>
          </cell>
          <cell r="F434" t="str">
            <v>GRAY</v>
          </cell>
          <cell r="G434" t="str">
            <v>PCS'.</v>
          </cell>
          <cell r="H434" t="str">
            <v>M</v>
          </cell>
          <cell r="I434">
            <v>90</v>
          </cell>
          <cell r="J434">
            <v>2</v>
          </cell>
          <cell r="K434">
            <v>40</v>
          </cell>
          <cell r="L434" t="str">
            <v>PP.AZ564(EXP)</v>
          </cell>
          <cell r="M434" t="str">
            <v>C</v>
          </cell>
          <cell r="N434">
            <v>620</v>
          </cell>
          <cell r="O434">
            <v>4</v>
          </cell>
          <cell r="P434">
            <v>7</v>
          </cell>
        </row>
        <row r="435">
          <cell r="A435" t="str">
            <v>W053A-0DC60-E</v>
          </cell>
          <cell r="B435" t="str">
            <v>MAT-WM</v>
          </cell>
          <cell r="D435" t="str">
            <v>PULSATOR CAP (MAT/WM)</v>
          </cell>
          <cell r="E435" t="str">
            <v>PULSATOR CAP UNIT ASS'Y (MAT/WM)</v>
          </cell>
          <cell r="F435" t="str">
            <v>PS</v>
          </cell>
          <cell r="G435" t="str">
            <v>PCS'.(A)</v>
          </cell>
          <cell r="H435" t="str">
            <v>M</v>
          </cell>
          <cell r="I435">
            <v>38</v>
          </cell>
          <cell r="J435">
            <v>1</v>
          </cell>
          <cell r="K435">
            <v>94.736842105263165</v>
          </cell>
          <cell r="L435" t="str">
            <v>PP.AP3N</v>
          </cell>
          <cell r="M435" t="str">
            <v>B</v>
          </cell>
          <cell r="N435">
            <v>59</v>
          </cell>
          <cell r="O435">
            <v>6</v>
          </cell>
          <cell r="P435">
            <v>5</v>
          </cell>
        </row>
        <row r="436">
          <cell r="A436" t="str">
            <v>W0533-0DC00PS</v>
          </cell>
          <cell r="B436" t="str">
            <v>MAT-WM</v>
          </cell>
          <cell r="D436" t="str">
            <v>PULSATOR CAP (MAT/WM)</v>
          </cell>
          <cell r="E436" t="str">
            <v>PULSATOR CAP (MAT/WM)</v>
          </cell>
          <cell r="F436" t="str">
            <v>PS</v>
          </cell>
          <cell r="G436" t="str">
            <v>PCS'.</v>
          </cell>
          <cell r="H436" t="str">
            <v>M</v>
          </cell>
          <cell r="I436">
            <v>38</v>
          </cell>
          <cell r="J436">
            <v>1</v>
          </cell>
          <cell r="K436">
            <v>94.736842105263165</v>
          </cell>
          <cell r="L436" t="str">
            <v>PP.AP3N</v>
          </cell>
          <cell r="M436" t="str">
            <v>B</v>
          </cell>
          <cell r="N436">
            <v>59</v>
          </cell>
          <cell r="O436">
            <v>6</v>
          </cell>
          <cell r="P436">
            <v>5</v>
          </cell>
        </row>
        <row r="437">
          <cell r="A437" t="str">
            <v>W0531-0DC00PS</v>
          </cell>
          <cell r="B437" t="str">
            <v>MAT-WM</v>
          </cell>
          <cell r="D437" t="str">
            <v>PULSATOR CAP B (CAV.2)</v>
          </cell>
          <cell r="E437" t="str">
            <v>PULSATOR CAP B (MAT/WM)</v>
          </cell>
          <cell r="F437" t="str">
            <v>PS</v>
          </cell>
          <cell r="G437" t="str">
            <v>PCS'.</v>
          </cell>
          <cell r="H437" t="str">
            <v>M</v>
          </cell>
          <cell r="I437">
            <v>18</v>
          </cell>
          <cell r="J437">
            <v>1</v>
          </cell>
          <cell r="K437">
            <v>200</v>
          </cell>
          <cell r="L437" t="str">
            <v>PP.AP3N</v>
          </cell>
          <cell r="M437" t="str">
            <v>B</v>
          </cell>
          <cell r="N437">
            <v>6</v>
          </cell>
          <cell r="O437">
            <v>1</v>
          </cell>
          <cell r="P437">
            <v>1</v>
          </cell>
        </row>
        <row r="438">
          <cell r="A438" t="str">
            <v>W053A-0DC00-PS</v>
          </cell>
          <cell r="B438" t="str">
            <v>MAT-WM</v>
          </cell>
          <cell r="D438" t="str">
            <v>PULSATOR CAP (MAT/WM)</v>
          </cell>
          <cell r="E438" t="str">
            <v>PULSATOR CAP UNIT ASS'Y (TOWA)</v>
          </cell>
          <cell r="F438" t="str">
            <v>PS</v>
          </cell>
          <cell r="G438" t="str">
            <v>PCS'.(A)</v>
          </cell>
          <cell r="H438" t="str">
            <v>M</v>
          </cell>
          <cell r="I438">
            <v>38</v>
          </cell>
          <cell r="J438">
            <v>1</v>
          </cell>
          <cell r="K438">
            <v>94.736842105263165</v>
          </cell>
          <cell r="L438" t="str">
            <v>PP.EP540</v>
          </cell>
          <cell r="M438" t="str">
            <v>B</v>
          </cell>
          <cell r="N438">
            <v>59</v>
          </cell>
          <cell r="O438">
            <v>6</v>
          </cell>
          <cell r="P438">
            <v>5</v>
          </cell>
        </row>
        <row r="439">
          <cell r="A439" t="str">
            <v>W0533-0DC00PS'</v>
          </cell>
          <cell r="B439" t="str">
            <v>MAT-WM</v>
          </cell>
          <cell r="C439">
            <v>350</v>
          </cell>
          <cell r="D439" t="str">
            <v>PULSATOR CAP (MAT/WM)</v>
          </cell>
          <cell r="E439" t="str">
            <v>PULSATOR CAP (TOWA)</v>
          </cell>
          <cell r="F439" t="str">
            <v>PS</v>
          </cell>
          <cell r="G439" t="str">
            <v>PCS'.</v>
          </cell>
          <cell r="H439" t="str">
            <v>M</v>
          </cell>
          <cell r="I439">
            <v>38</v>
          </cell>
          <cell r="J439">
            <v>1</v>
          </cell>
          <cell r="K439">
            <v>94.736842105263165</v>
          </cell>
          <cell r="L439" t="str">
            <v>PP.EP540</v>
          </cell>
          <cell r="M439" t="str">
            <v>B</v>
          </cell>
          <cell r="N439">
            <v>59</v>
          </cell>
          <cell r="O439">
            <v>6</v>
          </cell>
          <cell r="P439">
            <v>5</v>
          </cell>
        </row>
        <row r="440">
          <cell r="A440" t="str">
            <v>W0531-0DC00PS'</v>
          </cell>
          <cell r="B440" t="str">
            <v>MAT-WM</v>
          </cell>
          <cell r="C440">
            <v>350</v>
          </cell>
          <cell r="D440" t="str">
            <v>PULSATOR CAP B (CAV.2)</v>
          </cell>
          <cell r="E440" t="str">
            <v>PULSATOR CAP B (TOWA)</v>
          </cell>
          <cell r="F440" t="str">
            <v>PS</v>
          </cell>
          <cell r="G440" t="str">
            <v>PCS'.</v>
          </cell>
          <cell r="H440" t="str">
            <v>M</v>
          </cell>
          <cell r="I440">
            <v>18</v>
          </cell>
          <cell r="J440">
            <v>1</v>
          </cell>
          <cell r="K440">
            <v>200</v>
          </cell>
          <cell r="L440" t="str">
            <v>PP.EP540</v>
          </cell>
          <cell r="M440" t="str">
            <v>B</v>
          </cell>
          <cell r="N440">
            <v>6</v>
          </cell>
          <cell r="O440">
            <v>1</v>
          </cell>
          <cell r="P440">
            <v>1</v>
          </cell>
        </row>
        <row r="441">
          <cell r="A441" t="str">
            <v>W005E-0DD00</v>
          </cell>
          <cell r="B441" t="str">
            <v>MAT-WM</v>
          </cell>
          <cell r="D441" t="str">
            <v>PULSATOR UNIT NA-W450</v>
          </cell>
          <cell r="E441" t="str">
            <v>PULSATOR  UNIT NA-W450N/550N</v>
          </cell>
          <cell r="F441" t="str">
            <v>WH</v>
          </cell>
          <cell r="G441" t="str">
            <v>PCS'.(A)</v>
          </cell>
          <cell r="H441" t="str">
            <v>M</v>
          </cell>
          <cell r="I441">
            <v>80</v>
          </cell>
          <cell r="J441">
            <v>2</v>
          </cell>
          <cell r="K441">
            <v>45</v>
          </cell>
          <cell r="L441" t="str">
            <v>PP.AP3N</v>
          </cell>
          <cell r="M441" t="str">
            <v>C</v>
          </cell>
          <cell r="N441">
            <v>247</v>
          </cell>
          <cell r="O441">
            <v>1.2</v>
          </cell>
          <cell r="P441">
            <v>10</v>
          </cell>
        </row>
        <row r="442">
          <cell r="A442" t="str">
            <v>W005E-0DD00-E</v>
          </cell>
          <cell r="B442" t="str">
            <v>MAT-WM</v>
          </cell>
          <cell r="C442">
            <v>7600</v>
          </cell>
          <cell r="D442" t="str">
            <v>PULSATOR UNIT NA-W450</v>
          </cell>
          <cell r="E442" t="str">
            <v>PULSATOR  UNIT NA-W450N/550N</v>
          </cell>
          <cell r="F442" t="str">
            <v>WH</v>
          </cell>
          <cell r="G442" t="str">
            <v>PCS'.(A)</v>
          </cell>
          <cell r="H442" t="str">
            <v>M</v>
          </cell>
          <cell r="I442">
            <v>80</v>
          </cell>
          <cell r="J442">
            <v>2</v>
          </cell>
          <cell r="K442">
            <v>45</v>
          </cell>
          <cell r="L442" t="str">
            <v>PP.AP3N(EXP)</v>
          </cell>
          <cell r="M442" t="str">
            <v>C</v>
          </cell>
          <cell r="N442">
            <v>247</v>
          </cell>
          <cell r="O442">
            <v>1.2</v>
          </cell>
          <cell r="P442">
            <v>10</v>
          </cell>
        </row>
        <row r="443">
          <cell r="A443" t="str">
            <v>W005E-0DD10</v>
          </cell>
          <cell r="B443" t="str">
            <v>MAT-WM</v>
          </cell>
          <cell r="D443" t="str">
            <v>PULSATOR UNIT NA-W450</v>
          </cell>
          <cell r="E443" t="str">
            <v>PULSATOR  UNIT NA-W453,553</v>
          </cell>
          <cell r="F443" t="str">
            <v>BLUE</v>
          </cell>
          <cell r="G443" t="str">
            <v>PCS'.(A)</v>
          </cell>
          <cell r="H443" t="str">
            <v>M</v>
          </cell>
          <cell r="I443">
            <v>80</v>
          </cell>
          <cell r="J443">
            <v>2</v>
          </cell>
          <cell r="K443">
            <v>45</v>
          </cell>
          <cell r="L443" t="str">
            <v>PP.AP3N</v>
          </cell>
          <cell r="M443" t="str">
            <v>C</v>
          </cell>
          <cell r="N443">
            <v>247</v>
          </cell>
          <cell r="O443">
            <v>1.2</v>
          </cell>
          <cell r="P443">
            <v>10</v>
          </cell>
        </row>
        <row r="444">
          <cell r="A444" t="str">
            <v>W005E-0JC00</v>
          </cell>
          <cell r="B444" t="str">
            <v>MAT-WM</v>
          </cell>
          <cell r="C444">
            <v>500</v>
          </cell>
          <cell r="D444" t="str">
            <v>PULSATOR UNIT NA-W450</v>
          </cell>
          <cell r="E444" t="str">
            <v>PULSATOR  UNIT NA-W555N</v>
          </cell>
          <cell r="F444" t="str">
            <v>L/BLUE</v>
          </cell>
          <cell r="G444" t="str">
            <v>PCS'.(A)</v>
          </cell>
          <cell r="H444" t="str">
            <v>M</v>
          </cell>
          <cell r="I444">
            <v>80</v>
          </cell>
          <cell r="J444">
            <v>2</v>
          </cell>
          <cell r="K444">
            <v>45</v>
          </cell>
          <cell r="L444" t="str">
            <v>PP.AP3N</v>
          </cell>
          <cell r="M444" t="str">
            <v>C</v>
          </cell>
          <cell r="N444">
            <v>247</v>
          </cell>
          <cell r="O444">
            <v>1.2</v>
          </cell>
          <cell r="P444">
            <v>10</v>
          </cell>
        </row>
        <row r="445">
          <cell r="A445" t="str">
            <v>W005E-0JB00</v>
          </cell>
          <cell r="B445" t="str">
            <v>MAT-WM</v>
          </cell>
          <cell r="C445">
            <v>540</v>
          </cell>
          <cell r="D445" t="str">
            <v>PULSATOR UNIT NA-W651</v>
          </cell>
          <cell r="E445" t="str">
            <v>PULSATOR UNIT NA-W655N</v>
          </cell>
          <cell r="F445" t="str">
            <v>L/BLUE</v>
          </cell>
          <cell r="G445" t="str">
            <v>PCS'.(A)</v>
          </cell>
          <cell r="H445" t="str">
            <v>M</v>
          </cell>
          <cell r="I445">
            <v>85</v>
          </cell>
          <cell r="J445">
            <v>2</v>
          </cell>
          <cell r="K445">
            <v>42.352941176470587</v>
          </cell>
          <cell r="L445" t="str">
            <v>PP.AP3N</v>
          </cell>
          <cell r="M445" t="str">
            <v>C</v>
          </cell>
          <cell r="N445">
            <v>435</v>
          </cell>
          <cell r="O445">
            <v>1.2</v>
          </cell>
          <cell r="P445">
            <v>10</v>
          </cell>
        </row>
        <row r="446">
          <cell r="A446" t="str">
            <v>W005E-0DF00</v>
          </cell>
          <cell r="B446" t="str">
            <v>MAT-WM</v>
          </cell>
          <cell r="D446" t="str">
            <v>PULSATOR UNIT NA-W651</v>
          </cell>
          <cell r="E446" t="str">
            <v>PULSATOR UNIT NA-W651N</v>
          </cell>
          <cell r="F446" t="str">
            <v>WH</v>
          </cell>
          <cell r="G446" t="str">
            <v>PCS'.(A)</v>
          </cell>
          <cell r="H446" t="str">
            <v>M</v>
          </cell>
          <cell r="I446">
            <v>85</v>
          </cell>
          <cell r="J446">
            <v>2</v>
          </cell>
          <cell r="K446">
            <v>42.352941176470587</v>
          </cell>
          <cell r="L446" t="str">
            <v>PP.AP3N</v>
          </cell>
          <cell r="M446" t="str">
            <v>C</v>
          </cell>
          <cell r="N446">
            <v>435</v>
          </cell>
          <cell r="O446">
            <v>1.2</v>
          </cell>
          <cell r="P446">
            <v>10</v>
          </cell>
        </row>
        <row r="447">
          <cell r="A447" t="str">
            <v>W005E-0DF00-E</v>
          </cell>
          <cell r="B447" t="str">
            <v>MAT-WM</v>
          </cell>
          <cell r="C447">
            <v>3800</v>
          </cell>
          <cell r="D447" t="str">
            <v>PULSATOR UNIT NA-W651</v>
          </cell>
          <cell r="E447" t="str">
            <v>PULSATOR UNIT NA-W651N</v>
          </cell>
          <cell r="F447" t="str">
            <v>WH</v>
          </cell>
          <cell r="G447" t="str">
            <v>PCS'.(A)</v>
          </cell>
          <cell r="H447" t="str">
            <v>M</v>
          </cell>
          <cell r="I447">
            <v>85</v>
          </cell>
          <cell r="J447">
            <v>2</v>
          </cell>
          <cell r="K447">
            <v>42.352941176470587</v>
          </cell>
          <cell r="L447" t="str">
            <v>PP.AP3N</v>
          </cell>
          <cell r="M447" t="str">
            <v>C</v>
          </cell>
          <cell r="N447">
            <v>435</v>
          </cell>
          <cell r="O447">
            <v>1.2</v>
          </cell>
          <cell r="P447">
            <v>10</v>
          </cell>
        </row>
        <row r="448">
          <cell r="A448" t="str">
            <v>W005E-0GE00-E</v>
          </cell>
          <cell r="B448" t="str">
            <v>MAT-WM</v>
          </cell>
          <cell r="C448">
            <v>1000</v>
          </cell>
          <cell r="D448" t="str">
            <v>PULSATOR UNIT NA-W651</v>
          </cell>
          <cell r="E448" t="str">
            <v>PULSATOR UNIT NA-W653N</v>
          </cell>
          <cell r="F448" t="str">
            <v>BLUE</v>
          </cell>
          <cell r="G448" t="str">
            <v>PCS'.(A)</v>
          </cell>
          <cell r="H448" t="str">
            <v>-</v>
          </cell>
          <cell r="I448">
            <v>85</v>
          </cell>
          <cell r="J448">
            <v>2</v>
          </cell>
          <cell r="K448">
            <v>42.352941176470587</v>
          </cell>
          <cell r="L448" t="str">
            <v>PP.AP3N</v>
          </cell>
          <cell r="M448" t="str">
            <v>C</v>
          </cell>
          <cell r="N448">
            <v>435</v>
          </cell>
          <cell r="O448">
            <v>1.2</v>
          </cell>
          <cell r="P448">
            <v>10</v>
          </cell>
        </row>
        <row r="449">
          <cell r="A449" t="str">
            <v>W005E-0DF10</v>
          </cell>
          <cell r="B449" t="str">
            <v>MAT-WM</v>
          </cell>
          <cell r="D449" t="str">
            <v>PULSATOR UNIT NA-W651</v>
          </cell>
          <cell r="E449" t="str">
            <v>PULSATOR UNIT NA-W653N</v>
          </cell>
          <cell r="F449" t="str">
            <v>BLUE</v>
          </cell>
          <cell r="G449" t="str">
            <v>PCS'.(A)</v>
          </cell>
          <cell r="H449" t="str">
            <v>M</v>
          </cell>
          <cell r="I449">
            <v>85</v>
          </cell>
          <cell r="J449">
            <v>2</v>
          </cell>
          <cell r="K449">
            <v>42.352941176470587</v>
          </cell>
          <cell r="L449" t="str">
            <v>PP.AP3N</v>
          </cell>
          <cell r="M449" t="str">
            <v>C</v>
          </cell>
          <cell r="N449">
            <v>435</v>
          </cell>
          <cell r="O449">
            <v>1.2</v>
          </cell>
          <cell r="P449">
            <v>10</v>
          </cell>
        </row>
        <row r="450">
          <cell r="A450" t="str">
            <v>W005E-00F00W</v>
          </cell>
          <cell r="B450" t="str">
            <v>MAT-WM</v>
          </cell>
          <cell r="D450" t="str">
            <v>PULSATOR UNIT NA-W60AP</v>
          </cell>
          <cell r="E450" t="str">
            <v>PULSATOR UNIT NA-W60AP</v>
          </cell>
          <cell r="F450" t="str">
            <v>WH</v>
          </cell>
          <cell r="G450" t="str">
            <v>PCS'.(A)</v>
          </cell>
          <cell r="H450" t="str">
            <v>M</v>
          </cell>
          <cell r="I450">
            <v>85</v>
          </cell>
          <cell r="J450">
            <v>2</v>
          </cell>
          <cell r="K450">
            <v>42.352941176470587</v>
          </cell>
          <cell r="L450" t="str">
            <v>PP.AP3N</v>
          </cell>
          <cell r="M450" t="str">
            <v>C</v>
          </cell>
          <cell r="N450">
            <v>500</v>
          </cell>
          <cell r="O450">
            <v>1.4</v>
          </cell>
          <cell r="P450">
            <v>10</v>
          </cell>
        </row>
        <row r="451">
          <cell r="A451" t="str">
            <v>W0516-85900</v>
          </cell>
          <cell r="B451" t="str">
            <v>MAT-WM</v>
          </cell>
          <cell r="C451">
            <v>14000</v>
          </cell>
          <cell r="D451" t="str">
            <v xml:space="preserve">PULSATOR SNAP </v>
          </cell>
          <cell r="E451" t="str">
            <v>PULSATOR SNAP (BUSH)</v>
          </cell>
          <cell r="F451" t="str">
            <v>NAT</v>
          </cell>
          <cell r="G451" t="str">
            <v>PCS'.</v>
          </cell>
          <cell r="H451" t="str">
            <v>-</v>
          </cell>
          <cell r="I451">
            <v>25</v>
          </cell>
          <cell r="J451">
            <v>1</v>
          </cell>
          <cell r="K451">
            <v>144</v>
          </cell>
          <cell r="L451" t="str">
            <v>LV70</v>
          </cell>
          <cell r="M451" t="str">
            <v>A</v>
          </cell>
          <cell r="N451">
            <v>8</v>
          </cell>
          <cell r="O451">
            <v>1</v>
          </cell>
          <cell r="P451">
            <v>1.5</v>
          </cell>
        </row>
        <row r="452">
          <cell r="A452" t="str">
            <v>W0320-0DC00</v>
          </cell>
          <cell r="B452" t="str">
            <v>MAT-WM</v>
          </cell>
          <cell r="C452">
            <v>12500</v>
          </cell>
          <cell r="D452" t="str">
            <v>ROLLER COVER (CAV.2)</v>
          </cell>
          <cell r="E452" t="str">
            <v>ROLLER COVER</v>
          </cell>
          <cell r="F452" t="str">
            <v>NAT</v>
          </cell>
          <cell r="G452" t="str">
            <v>PCS'.</v>
          </cell>
          <cell r="H452" t="str">
            <v>-</v>
          </cell>
          <cell r="I452">
            <v>12</v>
          </cell>
          <cell r="J452">
            <v>1</v>
          </cell>
          <cell r="K452">
            <v>300</v>
          </cell>
          <cell r="L452" t="str">
            <v>PP.841J</v>
          </cell>
          <cell r="M452" t="str">
            <v>A</v>
          </cell>
          <cell r="N452">
            <v>2.4</v>
          </cell>
          <cell r="O452">
            <v>0.5</v>
          </cell>
          <cell r="P452">
            <v>1</v>
          </cell>
        </row>
        <row r="453">
          <cell r="A453" t="str">
            <v>W3452-39250</v>
          </cell>
          <cell r="B453" t="str">
            <v>MAT-WM</v>
          </cell>
          <cell r="C453">
            <v>16000</v>
          </cell>
          <cell r="D453" t="str">
            <v>SPINNER INSULATION BUSH A</v>
          </cell>
          <cell r="E453" t="str">
            <v>SPINNER INSULATION BUSH A</v>
          </cell>
          <cell r="F453" t="str">
            <v>NAT</v>
          </cell>
          <cell r="G453" t="str">
            <v>PCS'.</v>
          </cell>
          <cell r="H453" t="str">
            <v>-</v>
          </cell>
          <cell r="I453">
            <v>18</v>
          </cell>
          <cell r="J453">
            <v>1</v>
          </cell>
          <cell r="K453">
            <v>200</v>
          </cell>
          <cell r="L453" t="str">
            <v>NYL-66</v>
          </cell>
          <cell r="M453" t="str">
            <v>A</v>
          </cell>
          <cell r="N453">
            <v>2</v>
          </cell>
          <cell r="O453">
            <v>3</v>
          </cell>
          <cell r="P453">
            <v>1.5</v>
          </cell>
        </row>
        <row r="454">
          <cell r="A454" t="str">
            <v>W3453-00G00</v>
          </cell>
          <cell r="B454" t="str">
            <v>MAT-WM</v>
          </cell>
          <cell r="C454">
            <v>17000</v>
          </cell>
          <cell r="D454" t="str">
            <v>SPINNER INSULATION BUSH B</v>
          </cell>
          <cell r="E454" t="str">
            <v>SPINNER INSULATION BUSH B</v>
          </cell>
          <cell r="F454" t="str">
            <v>NAT</v>
          </cell>
          <cell r="G454" t="str">
            <v>PCS'.</v>
          </cell>
          <cell r="H454" t="str">
            <v>-</v>
          </cell>
          <cell r="I454">
            <v>16</v>
          </cell>
          <cell r="J454">
            <v>1</v>
          </cell>
          <cell r="K454">
            <v>225</v>
          </cell>
          <cell r="L454" t="str">
            <v>POM 20-03</v>
          </cell>
          <cell r="M454" t="str">
            <v>A</v>
          </cell>
          <cell r="N454">
            <v>1</v>
          </cell>
          <cell r="O454">
            <v>1</v>
          </cell>
          <cell r="P454">
            <v>1.5</v>
          </cell>
        </row>
        <row r="455">
          <cell r="A455" t="str">
            <v>W0505-0DD20</v>
          </cell>
          <cell r="B455" t="str">
            <v>MAT-WM</v>
          </cell>
          <cell r="D455" t="str">
            <v>OIL LESS CASE (CAV.2)</v>
          </cell>
          <cell r="E455" t="str">
            <v>OIL LESS CASE</v>
          </cell>
          <cell r="F455" t="str">
            <v>NAT</v>
          </cell>
          <cell r="G455" t="str">
            <v>PCS'.</v>
          </cell>
          <cell r="H455" t="str">
            <v>-</v>
          </cell>
          <cell r="I455">
            <v>39.5</v>
          </cell>
          <cell r="J455">
            <v>1</v>
          </cell>
          <cell r="K455">
            <v>91.139240506329116</v>
          </cell>
          <cell r="L455" t="str">
            <v>LV70</v>
          </cell>
          <cell r="M455" t="str">
            <v>A</v>
          </cell>
          <cell r="N455">
            <v>41</v>
          </cell>
          <cell r="O455">
            <v>3.2</v>
          </cell>
          <cell r="P455">
            <v>1</v>
          </cell>
        </row>
        <row r="456">
          <cell r="A456" t="str">
            <v>W0506-0DD00</v>
          </cell>
          <cell r="B456" t="str">
            <v>MAT-WM</v>
          </cell>
          <cell r="D456" t="str">
            <v>OIL LESS CASE NUT (CAV.2)</v>
          </cell>
          <cell r="E456" t="str">
            <v>OIL LESS CASE NUT</v>
          </cell>
          <cell r="F456" t="str">
            <v>NAT</v>
          </cell>
          <cell r="G456" t="str">
            <v>PCS'.</v>
          </cell>
          <cell r="H456" t="str">
            <v>-</v>
          </cell>
          <cell r="I456">
            <v>44.5</v>
          </cell>
          <cell r="J456">
            <v>1</v>
          </cell>
          <cell r="K456">
            <v>80.898876404494388</v>
          </cell>
          <cell r="L456" t="str">
            <v>LV70</v>
          </cell>
          <cell r="M456" t="str">
            <v>A</v>
          </cell>
          <cell r="N456">
            <v>22</v>
          </cell>
          <cell r="O456">
            <v>1.2</v>
          </cell>
          <cell r="P456">
            <v>1</v>
          </cell>
        </row>
        <row r="457">
          <cell r="A457" t="str">
            <v>313045239956-1</v>
          </cell>
          <cell r="B457" t="str">
            <v>OKAYAMA</v>
          </cell>
          <cell r="D457" t="str">
            <v>SHIPPING PLUG</v>
          </cell>
          <cell r="E457" t="str">
            <v xml:space="preserve">SHIPPING PLUG </v>
          </cell>
          <cell r="F457" t="str">
            <v>NAT</v>
          </cell>
          <cell r="G457" t="str">
            <v>PCS'.</v>
          </cell>
          <cell r="H457" t="str">
            <v>-</v>
          </cell>
          <cell r="I457">
            <v>16</v>
          </cell>
          <cell r="J457">
            <v>0.5</v>
          </cell>
          <cell r="K457">
            <v>225</v>
          </cell>
          <cell r="L457" t="str">
            <v>NYL-3260</v>
          </cell>
          <cell r="M457" t="str">
            <v>A</v>
          </cell>
          <cell r="N457">
            <v>3.4</v>
          </cell>
          <cell r="O457">
            <v>2.2999999999999998</v>
          </cell>
          <cell r="P457">
            <v>1</v>
          </cell>
        </row>
        <row r="458">
          <cell r="A458" t="str">
            <v>A5144-011-1721</v>
          </cell>
          <cell r="B458" t="str">
            <v>MAHLE</v>
          </cell>
          <cell r="C458">
            <v>1350</v>
          </cell>
          <cell r="D458" t="str">
            <v>AIR DUCT</v>
          </cell>
          <cell r="E458" t="str">
            <v>AIR DUCT</v>
          </cell>
          <cell r="F458" t="str">
            <v>BLK</v>
          </cell>
          <cell r="G458" t="str">
            <v>PCS'.</v>
          </cell>
          <cell r="H458" t="str">
            <v>-</v>
          </cell>
          <cell r="I458">
            <v>40</v>
          </cell>
          <cell r="J458">
            <v>2</v>
          </cell>
          <cell r="K458">
            <v>90</v>
          </cell>
          <cell r="L458" t="str">
            <v>TFAX1103</v>
          </cell>
          <cell r="M458" t="str">
            <v>A</v>
          </cell>
          <cell r="N458">
            <v>146</v>
          </cell>
          <cell r="O458">
            <v>9</v>
          </cell>
          <cell r="P458">
            <v>5</v>
          </cell>
        </row>
        <row r="459">
          <cell r="A459" t="str">
            <v>C4173-111D</v>
          </cell>
          <cell r="B459" t="str">
            <v>MAHLE</v>
          </cell>
          <cell r="C459">
            <v>200</v>
          </cell>
          <cell r="D459" t="str">
            <v>BODY A , B (FAMILY)</v>
          </cell>
          <cell r="E459" t="str">
            <v>AIR DUCT ASS'Y</v>
          </cell>
          <cell r="F459" t="str">
            <v>BLK</v>
          </cell>
          <cell r="G459" t="str">
            <v>SET</v>
          </cell>
          <cell r="H459" t="str">
            <v>M</v>
          </cell>
          <cell r="I459">
            <v>65</v>
          </cell>
          <cell r="J459">
            <v>1</v>
          </cell>
          <cell r="K459">
            <v>55.384615384615387</v>
          </cell>
          <cell r="L459" t="str">
            <v>PP.840J</v>
          </cell>
          <cell r="M459" t="str">
            <v>A</v>
          </cell>
          <cell r="N459">
            <v>238.3</v>
          </cell>
          <cell r="O459">
            <v>3.7</v>
          </cell>
          <cell r="P459">
            <v>7</v>
          </cell>
        </row>
        <row r="460">
          <cell r="A460" t="str">
            <v>C4173-111-3110</v>
          </cell>
          <cell r="B460" t="str">
            <v>MAHLE</v>
          </cell>
          <cell r="D460" t="str">
            <v>PLATE</v>
          </cell>
          <cell r="E460" t="str">
            <v>PLATE</v>
          </cell>
          <cell r="F460" t="str">
            <v>BLK</v>
          </cell>
          <cell r="G460" t="str">
            <v>PCS'.</v>
          </cell>
          <cell r="H460" t="str">
            <v>M</v>
          </cell>
          <cell r="I460">
            <v>40</v>
          </cell>
          <cell r="J460">
            <v>1</v>
          </cell>
          <cell r="K460">
            <v>90</v>
          </cell>
          <cell r="L460" t="str">
            <v>PP.840J</v>
          </cell>
          <cell r="M460" t="str">
            <v>A</v>
          </cell>
          <cell r="N460">
            <v>11.3</v>
          </cell>
          <cell r="O460">
            <v>2.4</v>
          </cell>
          <cell r="P460">
            <v>1</v>
          </cell>
        </row>
        <row r="461">
          <cell r="A461" t="str">
            <v>A5061-201-3330</v>
          </cell>
          <cell r="B461" t="str">
            <v>MAHLE</v>
          </cell>
          <cell r="C461">
            <v>11760</v>
          </cell>
          <cell r="D461" t="str">
            <v>INLET PIPE (ตัวใหญ่)</v>
          </cell>
          <cell r="E461" t="str">
            <v>INLET PIPE (ตัวใหญ่)</v>
          </cell>
          <cell r="F461" t="str">
            <v>BLK</v>
          </cell>
          <cell r="G461" t="str">
            <v>PCS'.</v>
          </cell>
          <cell r="H461" t="str">
            <v>-</v>
          </cell>
          <cell r="I461">
            <v>40</v>
          </cell>
          <cell r="J461">
            <v>2</v>
          </cell>
          <cell r="K461">
            <v>90</v>
          </cell>
          <cell r="L461" t="str">
            <v>TFAX1103</v>
          </cell>
          <cell r="M461" t="str">
            <v>A</v>
          </cell>
          <cell r="N461">
            <v>100</v>
          </cell>
          <cell r="O461">
            <v>8</v>
          </cell>
          <cell r="P461">
            <v>3</v>
          </cell>
        </row>
        <row r="462">
          <cell r="A462" t="str">
            <v>A5144-011-1711</v>
          </cell>
          <cell r="B462" t="str">
            <v>MAHLE</v>
          </cell>
          <cell r="C462">
            <v>2340</v>
          </cell>
          <cell r="D462" t="str">
            <v>INLET PIPE (ตัวเล็ก)</v>
          </cell>
          <cell r="E462" t="str">
            <v>INLET PIPE (ตัวเล็ก)</v>
          </cell>
          <cell r="F462" t="str">
            <v>BLK</v>
          </cell>
          <cell r="G462" t="str">
            <v>PCS'.</v>
          </cell>
          <cell r="H462" t="str">
            <v>-</v>
          </cell>
          <cell r="I462">
            <v>40</v>
          </cell>
          <cell r="J462">
            <v>2</v>
          </cell>
          <cell r="K462">
            <v>90</v>
          </cell>
          <cell r="L462" t="str">
            <v>TFAX1103</v>
          </cell>
          <cell r="M462" t="str">
            <v>A</v>
          </cell>
          <cell r="N462">
            <v>65</v>
          </cell>
          <cell r="O462">
            <v>9</v>
          </cell>
          <cell r="P462">
            <v>2</v>
          </cell>
        </row>
        <row r="463">
          <cell r="A463" t="str">
            <v>93380-011-8770D</v>
          </cell>
          <cell r="B463" t="str">
            <v>MAHLE</v>
          </cell>
          <cell r="D463" t="str">
            <v>RING (CAV.8)</v>
          </cell>
          <cell r="E463" t="str">
            <v>RING</v>
          </cell>
          <cell r="F463" t="str">
            <v>RED</v>
          </cell>
          <cell r="G463" t="str">
            <v>PCS'.</v>
          </cell>
          <cell r="H463" t="str">
            <v>M</v>
          </cell>
          <cell r="I463">
            <v>2.5</v>
          </cell>
          <cell r="J463">
            <v>1</v>
          </cell>
          <cell r="K463">
            <v>1440</v>
          </cell>
          <cell r="L463" t="str">
            <v>PP.EP540</v>
          </cell>
          <cell r="M463" t="str">
            <v>A</v>
          </cell>
          <cell r="N463">
            <v>0.5</v>
          </cell>
          <cell r="O463">
            <v>0.375</v>
          </cell>
          <cell r="P463">
            <v>1</v>
          </cell>
        </row>
        <row r="464">
          <cell r="A464" t="str">
            <v>93380-021-7110D</v>
          </cell>
          <cell r="B464" t="str">
            <v>MAHLE</v>
          </cell>
          <cell r="D464" t="str">
            <v>VALVE (CAV.4)</v>
          </cell>
          <cell r="E464" t="str">
            <v>VALVE</v>
          </cell>
          <cell r="F464" t="str">
            <v>NAT</v>
          </cell>
          <cell r="G464" t="str">
            <v>PCS'.</v>
          </cell>
          <cell r="H464" t="str">
            <v>-</v>
          </cell>
          <cell r="I464">
            <v>7</v>
          </cell>
          <cell r="J464">
            <v>1</v>
          </cell>
          <cell r="K464">
            <v>514.28571428571433</v>
          </cell>
          <cell r="L464" t="str">
            <v>POM 90-44</v>
          </cell>
          <cell r="M464" t="str">
            <v>C</v>
          </cell>
          <cell r="N464">
            <v>0.4</v>
          </cell>
          <cell r="O464">
            <v>1.125</v>
          </cell>
          <cell r="P464">
            <v>1</v>
          </cell>
        </row>
        <row r="465">
          <cell r="A465" t="str">
            <v>C7079-061-3710</v>
          </cell>
          <cell r="B465" t="str">
            <v>MOLTEN</v>
          </cell>
          <cell r="D465" t="str">
            <v>BREATHING PIPE (CAV.4)</v>
          </cell>
          <cell r="E465" t="str">
            <v xml:space="preserve">BREATHING PIPE </v>
          </cell>
          <cell r="F465" t="str">
            <v>BLK</v>
          </cell>
          <cell r="G465" t="str">
            <v>PCS'.</v>
          </cell>
          <cell r="H465" t="str">
            <v>M</v>
          </cell>
          <cell r="I465">
            <v>7.25</v>
          </cell>
          <cell r="J465">
            <v>0.75</v>
          </cell>
          <cell r="K465">
            <v>496.55172413793105</v>
          </cell>
          <cell r="L465" t="str">
            <v>PP.840J</v>
          </cell>
          <cell r="M465" t="str">
            <v>B</v>
          </cell>
          <cell r="N465">
            <v>4.8</v>
          </cell>
          <cell r="O465">
            <v>1.1000000000000001</v>
          </cell>
          <cell r="P465">
            <v>1</v>
          </cell>
        </row>
        <row r="466">
          <cell r="A466" t="str">
            <v>RPLA7301,2</v>
          </cell>
          <cell r="B466" t="str">
            <v>SAKOL</v>
          </cell>
          <cell r="D466" t="str">
            <v>KNOB &amp; BODY SCANNER 7300 (SET)</v>
          </cell>
          <cell r="E466" t="str">
            <v>KNOB &amp; BODY SCANNER 7300 (SET)</v>
          </cell>
          <cell r="F466" t="str">
            <v>BLK</v>
          </cell>
          <cell r="G466" t="str">
            <v>SET</v>
          </cell>
          <cell r="H466" t="str">
            <v>M</v>
          </cell>
          <cell r="I466">
            <v>72</v>
          </cell>
          <cell r="J466">
            <v>0.75</v>
          </cell>
          <cell r="K466">
            <v>50</v>
          </cell>
          <cell r="L466" t="str">
            <v>HI-IM</v>
          </cell>
          <cell r="M466" t="str">
            <v>A</v>
          </cell>
          <cell r="N466">
            <v>81</v>
          </cell>
          <cell r="O466">
            <v>7</v>
          </cell>
          <cell r="P466">
            <v>1</v>
          </cell>
        </row>
        <row r="467">
          <cell r="A467" t="str">
            <v>RPLA5133</v>
          </cell>
          <cell r="B467" t="str">
            <v>SAKOL</v>
          </cell>
          <cell r="D467" t="str">
            <v>ลูกบิด GRLAXXY 3003 (CAV.2)</v>
          </cell>
          <cell r="E467" t="str">
            <v xml:space="preserve">ลูกบิด GRLAXXY 3003 </v>
          </cell>
          <cell r="F467" t="str">
            <v>BLK</v>
          </cell>
          <cell r="G467" t="str">
            <v>PCS'.</v>
          </cell>
          <cell r="H467" t="str">
            <v>M</v>
          </cell>
          <cell r="I467">
            <v>20</v>
          </cell>
          <cell r="J467">
            <v>1</v>
          </cell>
          <cell r="K467">
            <v>180</v>
          </cell>
          <cell r="L467" t="str">
            <v>ABS-330</v>
          </cell>
          <cell r="M467" t="str">
            <v>A</v>
          </cell>
          <cell r="N467">
            <v>10.3</v>
          </cell>
          <cell r="O467">
            <v>0.5</v>
          </cell>
          <cell r="P467">
            <v>1.5</v>
          </cell>
        </row>
        <row r="468">
          <cell r="A468" t="str">
            <v>RPLA3125</v>
          </cell>
          <cell r="B468" t="str">
            <v>SAKOL</v>
          </cell>
          <cell r="D468" t="str">
            <v>SIGNAL REC (CAV.2)</v>
          </cell>
          <cell r="E468" t="str">
            <v>SIGNAL REC</v>
          </cell>
          <cell r="F468" t="str">
            <v>ม่วงใส</v>
          </cell>
          <cell r="G468" t="str">
            <v>PCS'.</v>
          </cell>
          <cell r="H468" t="str">
            <v>M</v>
          </cell>
          <cell r="I468">
            <v>23</v>
          </cell>
          <cell r="J468">
            <v>1</v>
          </cell>
          <cell r="K468">
            <v>156.52173913043478</v>
          </cell>
          <cell r="L468" t="str">
            <v>AS</v>
          </cell>
          <cell r="M468" t="str">
            <v>C</v>
          </cell>
          <cell r="N468">
            <v>2.4</v>
          </cell>
          <cell r="O468">
            <v>0.6</v>
          </cell>
          <cell r="P468">
            <v>1</v>
          </cell>
        </row>
        <row r="469">
          <cell r="A469" t="str">
            <v>RPLA3126</v>
          </cell>
          <cell r="B469" t="str">
            <v>SAKOL</v>
          </cell>
          <cell r="D469" t="str">
            <v>BODY SIGNAL REC</v>
          </cell>
          <cell r="E469" t="str">
            <v>BODY SIGNAL REC</v>
          </cell>
          <cell r="F469" t="str">
            <v>BLK</v>
          </cell>
          <cell r="G469" t="str">
            <v>PCS'.</v>
          </cell>
          <cell r="H469" t="str">
            <v>M</v>
          </cell>
          <cell r="I469">
            <v>25</v>
          </cell>
          <cell r="J469">
            <v>1</v>
          </cell>
          <cell r="K469">
            <v>144</v>
          </cell>
          <cell r="L469" t="str">
            <v>ABS-330</v>
          </cell>
          <cell r="M469" t="str">
            <v>C</v>
          </cell>
          <cell r="N469">
            <v>3.5</v>
          </cell>
          <cell r="O469">
            <v>2</v>
          </cell>
          <cell r="P469">
            <v>1</v>
          </cell>
        </row>
        <row r="470">
          <cell r="A470" t="str">
            <v>120-C77M</v>
          </cell>
          <cell r="B470" t="str">
            <v>SAMMI</v>
          </cell>
          <cell r="D470" t="str">
            <v>BRACKET (CAV.2)</v>
          </cell>
          <cell r="E470" t="str">
            <v>BRACKET</v>
          </cell>
          <cell r="F470" t="str">
            <v>BLK</v>
          </cell>
          <cell r="G470" t="str">
            <v>PCS'.</v>
          </cell>
          <cell r="H470" t="str">
            <v>M</v>
          </cell>
          <cell r="I470">
            <v>18</v>
          </cell>
          <cell r="J470">
            <v>2</v>
          </cell>
          <cell r="K470">
            <v>200</v>
          </cell>
          <cell r="L470" t="str">
            <v>PP.841J</v>
          </cell>
          <cell r="M470" t="str">
            <v>A</v>
          </cell>
          <cell r="N470">
            <v>17.5</v>
          </cell>
          <cell r="O470">
            <v>1.1000000000000001</v>
          </cell>
          <cell r="P470">
            <v>1</v>
          </cell>
        </row>
        <row r="471">
          <cell r="A471" t="str">
            <v>SPEAKER COVER</v>
          </cell>
          <cell r="B471" t="str">
            <v>SAMMI</v>
          </cell>
          <cell r="D471" t="str">
            <v>SPEAKER COVER</v>
          </cell>
          <cell r="E471" t="str">
            <v>SPEAKER COVER MSF-3D5(HORN)</v>
          </cell>
          <cell r="F471" t="str">
            <v>BLK</v>
          </cell>
          <cell r="G471" t="str">
            <v>PCS'.</v>
          </cell>
          <cell r="H471" t="str">
            <v>M</v>
          </cell>
          <cell r="I471">
            <v>40</v>
          </cell>
          <cell r="J471">
            <v>2</v>
          </cell>
          <cell r="K471">
            <v>90</v>
          </cell>
          <cell r="L471" t="str">
            <v>PP.841J</v>
          </cell>
          <cell r="M471" t="str">
            <v>C</v>
          </cell>
          <cell r="N471">
            <v>202</v>
          </cell>
          <cell r="O471">
            <v>0</v>
          </cell>
          <cell r="P471">
            <v>7</v>
          </cell>
        </row>
        <row r="472">
          <cell r="A472" t="str">
            <v>SPB2D5-F,B</v>
          </cell>
          <cell r="B472" t="str">
            <v>SAMMI</v>
          </cell>
          <cell r="D472" t="str">
            <v>SPEAKER ASS'Y BOX</v>
          </cell>
          <cell r="E472" t="str">
            <v>SPEAKER ASS'Y BOX</v>
          </cell>
          <cell r="F472" t="str">
            <v>BLK</v>
          </cell>
          <cell r="G472" t="str">
            <v>SET</v>
          </cell>
          <cell r="H472" t="str">
            <v>M</v>
          </cell>
          <cell r="I472">
            <v>40</v>
          </cell>
          <cell r="J472">
            <v>2</v>
          </cell>
          <cell r="K472">
            <v>90</v>
          </cell>
          <cell r="L472" t="str">
            <v>PP.EP540</v>
          </cell>
          <cell r="M472" t="str">
            <v>C</v>
          </cell>
          <cell r="N472">
            <v>93</v>
          </cell>
          <cell r="O472">
            <v>6.4</v>
          </cell>
          <cell r="P472">
            <v>7</v>
          </cell>
        </row>
        <row r="473">
          <cell r="A473" t="str">
            <v>BST93F,B</v>
          </cell>
          <cell r="B473" t="str">
            <v>SAMMI</v>
          </cell>
          <cell r="D473" t="str">
            <v>COVER (ตัวใหญ่)</v>
          </cell>
          <cell r="E473" t="str">
            <v>COVER (ตัวใหญ่)</v>
          </cell>
          <cell r="F473" t="str">
            <v>BLK</v>
          </cell>
          <cell r="G473" t="str">
            <v>SET</v>
          </cell>
          <cell r="H473" t="str">
            <v>M</v>
          </cell>
          <cell r="I473">
            <v>50</v>
          </cell>
          <cell r="J473">
            <v>2</v>
          </cell>
          <cell r="K473">
            <v>72</v>
          </cell>
          <cell r="L473" t="str">
            <v>PP.EP540</v>
          </cell>
          <cell r="M473" t="str">
            <v>A</v>
          </cell>
          <cell r="N473">
            <v>252</v>
          </cell>
          <cell r="O473">
            <v>12</v>
          </cell>
          <cell r="P473">
            <v>7</v>
          </cell>
        </row>
        <row r="474">
          <cell r="A474" t="str">
            <v>BS93F,B</v>
          </cell>
          <cell r="B474" t="str">
            <v>SAMMI</v>
          </cell>
          <cell r="D474" t="str">
            <v>COVER (ตัวเล็ก)</v>
          </cell>
          <cell r="E474" t="str">
            <v>COVER (ตัวเล็ก)</v>
          </cell>
          <cell r="F474" t="str">
            <v>BLK</v>
          </cell>
          <cell r="G474" t="str">
            <v>SET</v>
          </cell>
          <cell r="H474" t="str">
            <v>M</v>
          </cell>
          <cell r="I474">
            <v>50</v>
          </cell>
          <cell r="J474">
            <v>2</v>
          </cell>
          <cell r="K474">
            <v>72</v>
          </cell>
          <cell r="L474" t="str">
            <v>PP.EP540</v>
          </cell>
          <cell r="M474" t="str">
            <v>A</v>
          </cell>
          <cell r="N474">
            <v>198</v>
          </cell>
          <cell r="O474">
            <v>7</v>
          </cell>
          <cell r="P474">
            <v>5</v>
          </cell>
        </row>
        <row r="475">
          <cell r="A475">
            <v>1211202038</v>
          </cell>
          <cell r="B475" t="str">
            <v>SANYO-RF</v>
          </cell>
          <cell r="D475" t="str">
            <v>REAR COVER</v>
          </cell>
          <cell r="E475" t="str">
            <v>REAR  COVER</v>
          </cell>
          <cell r="F475" t="str">
            <v>BLK</v>
          </cell>
          <cell r="G475" t="str">
            <v>PCS'.</v>
          </cell>
          <cell r="H475" t="str">
            <v>M</v>
          </cell>
          <cell r="I475">
            <v>80</v>
          </cell>
          <cell r="J475">
            <v>0.75</v>
          </cell>
          <cell r="K475">
            <v>45</v>
          </cell>
          <cell r="L475" t="str">
            <v>PP.841J</v>
          </cell>
          <cell r="M475" t="str">
            <v>A</v>
          </cell>
          <cell r="N475">
            <v>267</v>
          </cell>
          <cell r="O475">
            <v>56</v>
          </cell>
          <cell r="P475">
            <v>3</v>
          </cell>
        </row>
        <row r="476">
          <cell r="A476">
            <v>1211202046</v>
          </cell>
          <cell r="B476" t="str">
            <v>SANYO-RF</v>
          </cell>
          <cell r="D476" t="str">
            <v>REAR COVER</v>
          </cell>
          <cell r="E476" t="str">
            <v>REAR COVER SRM-23</v>
          </cell>
          <cell r="F476" t="str">
            <v>GR</v>
          </cell>
          <cell r="G476" t="str">
            <v>PCS'.</v>
          </cell>
          <cell r="H476" t="str">
            <v>M</v>
          </cell>
          <cell r="I476">
            <v>80</v>
          </cell>
          <cell r="J476">
            <v>0.75</v>
          </cell>
          <cell r="K476">
            <v>45</v>
          </cell>
          <cell r="L476" t="str">
            <v>PP.841J</v>
          </cell>
          <cell r="M476" t="str">
            <v>A</v>
          </cell>
          <cell r="N476">
            <v>267</v>
          </cell>
          <cell r="O476">
            <v>56</v>
          </cell>
          <cell r="P476">
            <v>3</v>
          </cell>
        </row>
        <row r="477">
          <cell r="A477">
            <v>1212308018</v>
          </cell>
          <cell r="B477" t="str">
            <v>SANYO-RF</v>
          </cell>
          <cell r="D477" t="str">
            <v>REAR COVER</v>
          </cell>
          <cell r="E477" t="str">
            <v>REAR COVER PB-248</v>
          </cell>
          <cell r="F477" t="str">
            <v>GYN</v>
          </cell>
          <cell r="G477" t="str">
            <v>PCS'.</v>
          </cell>
          <cell r="H477" t="str">
            <v>M</v>
          </cell>
          <cell r="I477">
            <v>80</v>
          </cell>
          <cell r="J477">
            <v>0.75</v>
          </cell>
          <cell r="K477">
            <v>45</v>
          </cell>
          <cell r="L477" t="str">
            <v>PP.841J</v>
          </cell>
          <cell r="M477" t="str">
            <v>A</v>
          </cell>
          <cell r="N477">
            <v>267</v>
          </cell>
          <cell r="O477">
            <v>56</v>
          </cell>
          <cell r="P477">
            <v>3</v>
          </cell>
        </row>
        <row r="478">
          <cell r="A478">
            <v>5046090001</v>
          </cell>
          <cell r="B478" t="str">
            <v>SANYO-WM</v>
          </cell>
          <cell r="C478">
            <v>1000</v>
          </cell>
          <cell r="D478" t="str">
            <v>BEAR RING CAES A</v>
          </cell>
          <cell r="E478" t="str">
            <v xml:space="preserve">BEARING CASE A 5.2 KG  </v>
          </cell>
          <cell r="F478" t="str">
            <v>NAT</v>
          </cell>
          <cell r="G478" t="str">
            <v>PCS'.(A)</v>
          </cell>
          <cell r="H478" t="str">
            <v>-</v>
          </cell>
          <cell r="I478">
            <v>50</v>
          </cell>
          <cell r="J478">
            <v>1</v>
          </cell>
          <cell r="K478">
            <v>72</v>
          </cell>
          <cell r="L478" t="str">
            <v>LV70</v>
          </cell>
          <cell r="M478" t="str">
            <v>A</v>
          </cell>
          <cell r="N478">
            <v>61</v>
          </cell>
          <cell r="O478">
            <v>2.5</v>
          </cell>
          <cell r="P478">
            <v>1.5</v>
          </cell>
        </row>
        <row r="479">
          <cell r="A479">
            <v>5046090002</v>
          </cell>
          <cell r="B479" t="str">
            <v>SANYO-WM</v>
          </cell>
          <cell r="C479">
            <v>1000</v>
          </cell>
          <cell r="D479" t="str">
            <v>BEAR RING CAES B</v>
          </cell>
          <cell r="E479" t="str">
            <v xml:space="preserve">BEARING CASE B 5.2 KG  </v>
          </cell>
          <cell r="F479" t="str">
            <v>NAT</v>
          </cell>
          <cell r="G479" t="str">
            <v>PCS'.(A)</v>
          </cell>
          <cell r="H479" t="str">
            <v>-</v>
          </cell>
          <cell r="I479">
            <v>50</v>
          </cell>
          <cell r="J479">
            <v>1</v>
          </cell>
          <cell r="K479">
            <v>72</v>
          </cell>
          <cell r="L479" t="str">
            <v>LV70</v>
          </cell>
          <cell r="M479" t="str">
            <v>A</v>
          </cell>
          <cell r="N479">
            <v>86</v>
          </cell>
          <cell r="O479">
            <v>1.5</v>
          </cell>
          <cell r="P479">
            <v>1.5</v>
          </cell>
        </row>
        <row r="480">
          <cell r="A480">
            <v>5046990006</v>
          </cell>
          <cell r="B480" t="str">
            <v>SANYO-WM</v>
          </cell>
          <cell r="C480">
            <v>1000</v>
          </cell>
          <cell r="D480" t="str">
            <v>GEAR - A</v>
          </cell>
          <cell r="E480" t="str">
            <v>GEAR A  5.2 KG</v>
          </cell>
          <cell r="F480" t="str">
            <v>NAT</v>
          </cell>
          <cell r="G480" t="str">
            <v>PCS'.(A)</v>
          </cell>
          <cell r="H480" t="str">
            <v>-</v>
          </cell>
          <cell r="I480">
            <v>25</v>
          </cell>
          <cell r="J480">
            <v>1</v>
          </cell>
          <cell r="K480">
            <v>144</v>
          </cell>
          <cell r="L480" t="str">
            <v>NYL-8202</v>
          </cell>
          <cell r="M480" t="str">
            <v>B</v>
          </cell>
          <cell r="N480">
            <v>17</v>
          </cell>
          <cell r="O480">
            <v>13.5</v>
          </cell>
          <cell r="P480">
            <v>2</v>
          </cell>
        </row>
        <row r="481">
          <cell r="A481">
            <v>5046990007</v>
          </cell>
          <cell r="B481" t="str">
            <v>SANYO-WM</v>
          </cell>
          <cell r="C481">
            <v>1000</v>
          </cell>
          <cell r="D481" t="str">
            <v>GEAR - B</v>
          </cell>
          <cell r="E481" t="str">
            <v>GEAR B  5.2 KG</v>
          </cell>
          <cell r="F481" t="str">
            <v>NAT</v>
          </cell>
          <cell r="G481" t="str">
            <v>PCS'.(A)</v>
          </cell>
          <cell r="H481" t="str">
            <v>-</v>
          </cell>
          <cell r="I481">
            <v>55</v>
          </cell>
          <cell r="J481">
            <v>1</v>
          </cell>
          <cell r="K481">
            <v>65.454545454545453</v>
          </cell>
          <cell r="L481" t="str">
            <v>NYL-8202</v>
          </cell>
          <cell r="M481" t="str">
            <v>B</v>
          </cell>
          <cell r="N481">
            <v>81</v>
          </cell>
          <cell r="O481">
            <v>36</v>
          </cell>
          <cell r="P481">
            <v>3</v>
          </cell>
        </row>
        <row r="482">
          <cell r="A482">
            <v>5014990062</v>
          </cell>
          <cell r="B482" t="str">
            <v>SANYO-WM</v>
          </cell>
          <cell r="D482" t="str">
            <v>BOARD COVER 4.5 KG</v>
          </cell>
          <cell r="E482" t="str">
            <v xml:space="preserve">BOARD COVER 4.0 KG,4.5 KG </v>
          </cell>
          <cell r="F482" t="str">
            <v>BLK</v>
          </cell>
          <cell r="G482" t="str">
            <v>PCS'.</v>
          </cell>
          <cell r="H482" t="str">
            <v>M</v>
          </cell>
          <cell r="I482">
            <v>80</v>
          </cell>
          <cell r="J482">
            <v>0.75</v>
          </cell>
          <cell r="K482">
            <v>45</v>
          </cell>
          <cell r="L482" t="str">
            <v>HI486</v>
          </cell>
          <cell r="M482" t="str">
            <v>A</v>
          </cell>
          <cell r="N482">
            <v>131</v>
          </cell>
          <cell r="O482">
            <v>11.2</v>
          </cell>
          <cell r="P482">
            <v>3</v>
          </cell>
        </row>
        <row r="483">
          <cell r="A483">
            <v>5014990057</v>
          </cell>
          <cell r="B483" t="str">
            <v>SANYO-WM</v>
          </cell>
          <cell r="D483" t="str">
            <v>BOARD COVER 6.5 KG</v>
          </cell>
          <cell r="E483" t="str">
            <v xml:space="preserve">BOARD COVER 6.5 KG </v>
          </cell>
          <cell r="F483" t="str">
            <v>BLK</v>
          </cell>
          <cell r="G483" t="str">
            <v>PCS'.</v>
          </cell>
          <cell r="H483" t="str">
            <v>M</v>
          </cell>
          <cell r="I483">
            <v>80</v>
          </cell>
          <cell r="J483">
            <v>0.75</v>
          </cell>
          <cell r="K483">
            <v>45</v>
          </cell>
          <cell r="L483" t="str">
            <v>HI486</v>
          </cell>
          <cell r="M483" t="str">
            <v>A</v>
          </cell>
          <cell r="N483">
            <v>65</v>
          </cell>
          <cell r="O483">
            <v>12</v>
          </cell>
          <cell r="P483">
            <v>3</v>
          </cell>
        </row>
        <row r="484">
          <cell r="A484">
            <v>5014990122</v>
          </cell>
          <cell r="B484" t="str">
            <v>SANYO-WM</v>
          </cell>
          <cell r="D484" t="str">
            <v>BOARD COVER 8.5 KG</v>
          </cell>
          <cell r="E484" t="str">
            <v>BOARD COVER 8 KG  (ULTRA)</v>
          </cell>
          <cell r="F484" t="str">
            <v>NAT</v>
          </cell>
          <cell r="G484" t="str">
            <v>PCS'.</v>
          </cell>
          <cell r="H484" t="str">
            <v>-</v>
          </cell>
          <cell r="I484">
            <v>46</v>
          </cell>
          <cell r="J484">
            <v>1</v>
          </cell>
          <cell r="K484">
            <v>78.260869565217391</v>
          </cell>
          <cell r="L484" t="str">
            <v>PP.841J</v>
          </cell>
          <cell r="M484" t="str">
            <v>A</v>
          </cell>
          <cell r="N484">
            <v>72</v>
          </cell>
          <cell r="O484">
            <v>10</v>
          </cell>
          <cell r="P484">
            <v>3</v>
          </cell>
        </row>
        <row r="485">
          <cell r="A485">
            <v>5018990034</v>
          </cell>
          <cell r="B485" t="str">
            <v>SANYO-WM</v>
          </cell>
          <cell r="D485" t="str">
            <v>BOTTOM COVER SAW-540</v>
          </cell>
          <cell r="E485" t="str">
            <v xml:space="preserve">BOTTOM COVER SAW -540 </v>
          </cell>
          <cell r="F485" t="str">
            <v>เทาดำ</v>
          </cell>
          <cell r="G485" t="str">
            <v>PCS'.</v>
          </cell>
          <cell r="H485" t="str">
            <v>M</v>
          </cell>
          <cell r="I485">
            <v>108</v>
          </cell>
          <cell r="J485">
            <v>1.5</v>
          </cell>
          <cell r="K485">
            <v>33.333333333333336</v>
          </cell>
          <cell r="L485" t="str">
            <v>PP.AZ564</v>
          </cell>
          <cell r="M485" t="str">
            <v>A</v>
          </cell>
          <cell r="N485">
            <v>535</v>
          </cell>
          <cell r="O485">
            <v>31</v>
          </cell>
          <cell r="P485">
            <v>15</v>
          </cell>
        </row>
        <row r="486">
          <cell r="A486">
            <v>5014010016</v>
          </cell>
          <cell r="B486" t="str">
            <v>SANYO-WM</v>
          </cell>
          <cell r="D486" t="str">
            <v>CONTROL PLATE 9.5 KG</v>
          </cell>
          <cell r="E486" t="str">
            <v>CONTROL PLATE 9.5 KG</v>
          </cell>
          <cell r="F486" t="str">
            <v>NG</v>
          </cell>
          <cell r="G486" t="str">
            <v>PCS'.</v>
          </cell>
          <cell r="H486" t="str">
            <v>-</v>
          </cell>
          <cell r="I486">
            <v>108</v>
          </cell>
          <cell r="J486">
            <v>1.5</v>
          </cell>
          <cell r="K486">
            <v>33.333333333333336</v>
          </cell>
          <cell r="L486" t="str">
            <v>HI-7118</v>
          </cell>
          <cell r="M486" t="str">
            <v>C</v>
          </cell>
          <cell r="N486">
            <v>505</v>
          </cell>
          <cell r="O486">
            <v>54</v>
          </cell>
          <cell r="P486">
            <v>7</v>
          </cell>
        </row>
        <row r="487">
          <cell r="A487">
            <v>5014010017</v>
          </cell>
          <cell r="B487" t="str">
            <v>SANYO-WM</v>
          </cell>
          <cell r="D487" t="str">
            <v>CONTROL PLATE 9.5 KG</v>
          </cell>
          <cell r="E487" t="str">
            <v>CONTROL PLATE 9.5 KG</v>
          </cell>
          <cell r="F487" t="str">
            <v>SG</v>
          </cell>
          <cell r="G487" t="str">
            <v>PCS'.</v>
          </cell>
          <cell r="H487" t="str">
            <v>-</v>
          </cell>
          <cell r="I487">
            <v>108</v>
          </cell>
          <cell r="J487">
            <v>1.5</v>
          </cell>
          <cell r="K487">
            <v>33.333333333333336</v>
          </cell>
          <cell r="L487" t="str">
            <v>HI-7117</v>
          </cell>
          <cell r="M487" t="str">
            <v>C</v>
          </cell>
          <cell r="N487">
            <v>505</v>
          </cell>
          <cell r="O487">
            <v>54</v>
          </cell>
          <cell r="P487">
            <v>7</v>
          </cell>
        </row>
        <row r="488">
          <cell r="A488">
            <v>5014010019</v>
          </cell>
          <cell r="B488" t="str">
            <v>SANYO-WM</v>
          </cell>
          <cell r="D488" t="str">
            <v>CONTROL PLATE 9.5 KG</v>
          </cell>
          <cell r="E488" t="str">
            <v>CONTROL PLATE 9.5 KG</v>
          </cell>
          <cell r="F488" t="str">
            <v>LBN</v>
          </cell>
          <cell r="G488" t="str">
            <v>PCS'.</v>
          </cell>
          <cell r="H488" t="str">
            <v>M</v>
          </cell>
          <cell r="I488">
            <v>108</v>
          </cell>
          <cell r="J488">
            <v>1.5</v>
          </cell>
          <cell r="K488">
            <v>33.333333333333336</v>
          </cell>
          <cell r="L488" t="str">
            <v>HI 1180+656</v>
          </cell>
          <cell r="M488" t="str">
            <v>C</v>
          </cell>
          <cell r="N488">
            <v>505</v>
          </cell>
          <cell r="O488">
            <v>54</v>
          </cell>
          <cell r="P488">
            <v>7</v>
          </cell>
        </row>
        <row r="489">
          <cell r="A489">
            <v>5014010020</v>
          </cell>
          <cell r="B489" t="str">
            <v>SANYO-WM</v>
          </cell>
          <cell r="D489" t="str">
            <v>CONTROL PLATE 9.5 KG</v>
          </cell>
          <cell r="E489" t="str">
            <v>CONTROL PLATE 9.5 KG</v>
          </cell>
          <cell r="F489" t="str">
            <v>W</v>
          </cell>
          <cell r="G489" t="str">
            <v>PCS'.</v>
          </cell>
          <cell r="H489" t="str">
            <v>-</v>
          </cell>
          <cell r="I489">
            <v>108</v>
          </cell>
          <cell r="J489">
            <v>1.5</v>
          </cell>
          <cell r="K489">
            <v>33.333333333333336</v>
          </cell>
          <cell r="L489" t="str">
            <v>HI-9116</v>
          </cell>
          <cell r="M489" t="str">
            <v>C</v>
          </cell>
          <cell r="N489">
            <v>505</v>
          </cell>
          <cell r="O489">
            <v>54</v>
          </cell>
          <cell r="P489">
            <v>7</v>
          </cell>
        </row>
        <row r="490">
          <cell r="A490">
            <v>5014010022</v>
          </cell>
          <cell r="B490" t="str">
            <v>SANYO-WM</v>
          </cell>
          <cell r="D490" t="str">
            <v>CONTROL PLATE 9.5 KG</v>
          </cell>
          <cell r="E490" t="str">
            <v>CONTROL PLATE 9.5 KG</v>
          </cell>
          <cell r="F490" t="str">
            <v>W</v>
          </cell>
          <cell r="G490" t="str">
            <v>PCS'.</v>
          </cell>
          <cell r="H490" t="str">
            <v>-</v>
          </cell>
          <cell r="I490">
            <v>108</v>
          </cell>
          <cell r="J490">
            <v>1.5</v>
          </cell>
          <cell r="K490">
            <v>33.333333333333336</v>
          </cell>
          <cell r="L490" t="str">
            <v>HI-9116</v>
          </cell>
          <cell r="M490" t="str">
            <v>C</v>
          </cell>
          <cell r="N490">
            <v>505</v>
          </cell>
          <cell r="O490">
            <v>54</v>
          </cell>
          <cell r="P490">
            <v>7</v>
          </cell>
        </row>
        <row r="491">
          <cell r="A491">
            <v>5014010050</v>
          </cell>
          <cell r="B491" t="str">
            <v>SANYO-WM</v>
          </cell>
          <cell r="D491" t="str">
            <v>CONTROL PLATE 9.5 KG</v>
          </cell>
          <cell r="E491" t="str">
            <v>CONTROL PLATE 9.5 KG</v>
          </cell>
          <cell r="F491" t="str">
            <v>B05</v>
          </cell>
          <cell r="G491" t="str">
            <v>PCS'.</v>
          </cell>
          <cell r="H491" t="str">
            <v>-</v>
          </cell>
          <cell r="I491">
            <v>108</v>
          </cell>
          <cell r="J491">
            <v>1.5</v>
          </cell>
          <cell r="K491">
            <v>33.333333333333336</v>
          </cell>
          <cell r="L491" t="str">
            <v>HI-2122</v>
          </cell>
          <cell r="M491" t="str">
            <v>C</v>
          </cell>
          <cell r="N491">
            <v>505</v>
          </cell>
          <cell r="O491">
            <v>54</v>
          </cell>
          <cell r="P491">
            <v>7</v>
          </cell>
        </row>
        <row r="492">
          <cell r="A492">
            <v>5014010011</v>
          </cell>
          <cell r="B492" t="str">
            <v>SANYO-WM</v>
          </cell>
          <cell r="D492" t="str">
            <v>CONTROL PLATE 6.5 KG SANYO</v>
          </cell>
          <cell r="E492" t="str">
            <v>CONTROL PLATE 6.5 KG SANYO</v>
          </cell>
          <cell r="F492" t="str">
            <v>NG</v>
          </cell>
          <cell r="G492" t="str">
            <v>PCS'.</v>
          </cell>
          <cell r="H492" t="str">
            <v>-</v>
          </cell>
          <cell r="I492">
            <v>108</v>
          </cell>
          <cell r="J492">
            <v>1.5</v>
          </cell>
          <cell r="K492">
            <v>33.333333333333336</v>
          </cell>
          <cell r="L492" t="str">
            <v>PP-7118</v>
          </cell>
          <cell r="M492" t="str">
            <v>C</v>
          </cell>
          <cell r="N492">
            <v>350</v>
          </cell>
          <cell r="O492">
            <v>32</v>
          </cell>
          <cell r="P492">
            <v>7</v>
          </cell>
        </row>
        <row r="493">
          <cell r="A493">
            <v>5014010048</v>
          </cell>
          <cell r="B493" t="str">
            <v>SANYO-WM</v>
          </cell>
          <cell r="D493" t="str">
            <v>CONTROL PLATE 6.5 KG SANYO</v>
          </cell>
          <cell r="E493" t="str">
            <v>CONTROL PLATE 6.5 KG SANYO</v>
          </cell>
          <cell r="F493" t="str">
            <v>B05</v>
          </cell>
          <cell r="G493" t="str">
            <v>PCS'.</v>
          </cell>
          <cell r="H493" t="str">
            <v>-</v>
          </cell>
          <cell r="I493">
            <v>108</v>
          </cell>
          <cell r="J493">
            <v>1.5</v>
          </cell>
          <cell r="K493">
            <v>33.333333333333336</v>
          </cell>
          <cell r="L493" t="str">
            <v>PP-2122</v>
          </cell>
          <cell r="M493" t="str">
            <v>C</v>
          </cell>
          <cell r="N493">
            <v>350</v>
          </cell>
          <cell r="O493">
            <v>32</v>
          </cell>
          <cell r="P493">
            <v>7</v>
          </cell>
        </row>
        <row r="494">
          <cell r="A494">
            <v>5014010049</v>
          </cell>
          <cell r="B494" t="str">
            <v>SANYO-WM</v>
          </cell>
          <cell r="D494" t="str">
            <v>CONTROL PLATE 6.5 KG SANYO</v>
          </cell>
          <cell r="E494" t="str">
            <v>CONTROL PLATE 6.5 KG SANYO</v>
          </cell>
          <cell r="F494" t="str">
            <v>G05</v>
          </cell>
          <cell r="G494" t="str">
            <v>PCS'.</v>
          </cell>
          <cell r="H494" t="str">
            <v>-</v>
          </cell>
          <cell r="I494">
            <v>108</v>
          </cell>
          <cell r="J494">
            <v>1.5</v>
          </cell>
          <cell r="K494">
            <v>33.333333333333336</v>
          </cell>
          <cell r="L494" t="str">
            <v>PP-2123</v>
          </cell>
          <cell r="M494" t="str">
            <v>C</v>
          </cell>
          <cell r="N494">
            <v>350</v>
          </cell>
          <cell r="O494">
            <v>32</v>
          </cell>
          <cell r="P494">
            <v>7</v>
          </cell>
        </row>
        <row r="495">
          <cell r="A495">
            <v>5014010026</v>
          </cell>
          <cell r="B495" t="str">
            <v>SANYO-WM</v>
          </cell>
          <cell r="D495" t="str">
            <v>CONTROL PLATE 6.5 KG SINGER</v>
          </cell>
          <cell r="E495" t="str">
            <v>CONTROL PLATE 6.5 KG SINGER</v>
          </cell>
          <cell r="F495" t="str">
            <v>LBN</v>
          </cell>
          <cell r="G495" t="str">
            <v>PCS'.</v>
          </cell>
          <cell r="H495" t="str">
            <v>-</v>
          </cell>
          <cell r="I495">
            <v>108</v>
          </cell>
          <cell r="J495">
            <v>1.5</v>
          </cell>
          <cell r="K495">
            <v>33.333333333333336</v>
          </cell>
          <cell r="L495" t="str">
            <v>PP-2119</v>
          </cell>
          <cell r="M495" t="str">
            <v>C</v>
          </cell>
          <cell r="N495">
            <v>350</v>
          </cell>
          <cell r="O495">
            <v>32</v>
          </cell>
          <cell r="P495">
            <v>7</v>
          </cell>
        </row>
        <row r="496">
          <cell r="A496">
            <v>5014010024</v>
          </cell>
          <cell r="B496" t="str">
            <v>SANYO-WM</v>
          </cell>
          <cell r="D496" t="str">
            <v>CONTROL PLATE 5.0 KG</v>
          </cell>
          <cell r="E496" t="str">
            <v>CONTROL PLATE 5.0 KG</v>
          </cell>
          <cell r="F496" t="str">
            <v>NG</v>
          </cell>
          <cell r="G496" t="str">
            <v>PCS'.</v>
          </cell>
          <cell r="H496" t="str">
            <v>-</v>
          </cell>
          <cell r="I496">
            <v>108</v>
          </cell>
          <cell r="J496">
            <v>1.5</v>
          </cell>
          <cell r="K496">
            <v>33.333333333333336</v>
          </cell>
          <cell r="L496" t="str">
            <v>HI-7118</v>
          </cell>
          <cell r="M496" t="str">
            <v>C</v>
          </cell>
          <cell r="N496">
            <v>385</v>
          </cell>
          <cell r="O496">
            <v>37</v>
          </cell>
          <cell r="P496">
            <v>7</v>
          </cell>
        </row>
        <row r="497">
          <cell r="A497">
            <v>5014010046</v>
          </cell>
          <cell r="B497" t="str">
            <v>SANYO-WM</v>
          </cell>
          <cell r="D497" t="str">
            <v>CONTROL PLATE 5.0 KG</v>
          </cell>
          <cell r="E497" t="str">
            <v>CONTROL PLATE 5.0 KG</v>
          </cell>
          <cell r="F497" t="str">
            <v>B05</v>
          </cell>
          <cell r="G497" t="str">
            <v>PCS'.</v>
          </cell>
          <cell r="H497" t="str">
            <v>-</v>
          </cell>
          <cell r="I497">
            <v>108</v>
          </cell>
          <cell r="J497">
            <v>1.5</v>
          </cell>
          <cell r="K497">
            <v>33.333333333333336</v>
          </cell>
          <cell r="L497" t="str">
            <v>HI-2122</v>
          </cell>
          <cell r="M497" t="str">
            <v>C</v>
          </cell>
          <cell r="N497">
            <v>385</v>
          </cell>
          <cell r="O497">
            <v>37</v>
          </cell>
          <cell r="P497">
            <v>7</v>
          </cell>
        </row>
        <row r="498">
          <cell r="A498">
            <v>5014010047</v>
          </cell>
          <cell r="B498" t="str">
            <v>SANYO-WM</v>
          </cell>
          <cell r="D498" t="str">
            <v>CONTROL PLATE 5.0 KG</v>
          </cell>
          <cell r="E498" t="str">
            <v>CONTROL PLATE 5.0 KG</v>
          </cell>
          <cell r="F498" t="str">
            <v>G05</v>
          </cell>
          <cell r="G498" t="str">
            <v>PCS'.</v>
          </cell>
          <cell r="H498" t="str">
            <v>-</v>
          </cell>
          <cell r="I498">
            <v>108</v>
          </cell>
          <cell r="J498">
            <v>1.5</v>
          </cell>
          <cell r="K498">
            <v>33.333333333333336</v>
          </cell>
          <cell r="L498" t="str">
            <v>HI-2123</v>
          </cell>
          <cell r="M498" t="str">
            <v>C</v>
          </cell>
          <cell r="N498">
            <v>385</v>
          </cell>
          <cell r="O498">
            <v>37</v>
          </cell>
          <cell r="P498">
            <v>7</v>
          </cell>
        </row>
        <row r="499">
          <cell r="A499">
            <v>5016070004</v>
          </cell>
          <cell r="B499" t="str">
            <v>SANYO-WM</v>
          </cell>
          <cell r="D499" t="str">
            <v>PULSATOR PULLEY TW-9.5 KG (8.5 KG)</v>
          </cell>
          <cell r="E499" t="str">
            <v>PULSATOR PULLEY TW-9.5 KG (8.5 KG)</v>
          </cell>
          <cell r="F499" t="str">
            <v>NAT</v>
          </cell>
          <cell r="G499" t="str">
            <v>PCS'.</v>
          </cell>
          <cell r="H499" t="str">
            <v>-</v>
          </cell>
          <cell r="I499">
            <v>67</v>
          </cell>
          <cell r="J499">
            <v>2</v>
          </cell>
          <cell r="K499">
            <v>53.731343283582092</v>
          </cell>
          <cell r="L499" t="str">
            <v>LV70</v>
          </cell>
          <cell r="M499" t="str">
            <v>A</v>
          </cell>
          <cell r="N499">
            <v>85</v>
          </cell>
          <cell r="O499">
            <v>7</v>
          </cell>
          <cell r="P499">
            <v>2</v>
          </cell>
        </row>
        <row r="500">
          <cell r="A500">
            <v>5016070003</v>
          </cell>
          <cell r="B500" t="str">
            <v>SANYO-WM</v>
          </cell>
          <cell r="D500" t="str">
            <v>PULSATOR PULLEY TW-6.5 KG (W-252)</v>
          </cell>
          <cell r="E500" t="str">
            <v>PULSATOR PULLEY TW-6.5 KG (W-252)</v>
          </cell>
          <cell r="F500" t="str">
            <v>NAT</v>
          </cell>
          <cell r="G500" t="str">
            <v>PCS'.</v>
          </cell>
          <cell r="H500" t="str">
            <v>-</v>
          </cell>
          <cell r="I500">
            <v>47</v>
          </cell>
          <cell r="J500">
            <v>2</v>
          </cell>
          <cell r="K500">
            <v>76.59574468085107</v>
          </cell>
          <cell r="L500" t="str">
            <v>LV70</v>
          </cell>
          <cell r="M500" t="str">
            <v>A</v>
          </cell>
          <cell r="N500">
            <v>82</v>
          </cell>
          <cell r="O500">
            <v>6</v>
          </cell>
          <cell r="P500">
            <v>2</v>
          </cell>
        </row>
        <row r="501">
          <cell r="A501">
            <v>5013990009</v>
          </cell>
          <cell r="B501" t="str">
            <v>SANYO-WM</v>
          </cell>
          <cell r="D501" t="str">
            <v>SPINNER CAP 2.2 KG</v>
          </cell>
          <cell r="E501" t="str">
            <v xml:space="preserve">SPINNER CAP 2.2 KG </v>
          </cell>
          <cell r="F501" t="str">
            <v>WH</v>
          </cell>
          <cell r="G501" t="str">
            <v>PCS'.</v>
          </cell>
          <cell r="H501" t="str">
            <v>M</v>
          </cell>
          <cell r="I501">
            <v>54.5</v>
          </cell>
          <cell r="J501">
            <v>0.75</v>
          </cell>
          <cell r="K501">
            <v>66.055045871559628</v>
          </cell>
          <cell r="L501" t="str">
            <v>ST1018</v>
          </cell>
          <cell r="M501" t="str">
            <v>C</v>
          </cell>
          <cell r="N501">
            <v>45</v>
          </cell>
          <cell r="O501">
            <v>3</v>
          </cell>
          <cell r="P501">
            <v>1</v>
          </cell>
        </row>
        <row r="502">
          <cell r="A502">
            <v>5013990010</v>
          </cell>
          <cell r="B502" t="str">
            <v>SANYO-WM</v>
          </cell>
          <cell r="D502" t="str">
            <v>SPINNER CAP 3.6 KG</v>
          </cell>
          <cell r="E502" t="str">
            <v>SPINNER CAP W-236 (3.6 KG)</v>
          </cell>
          <cell r="F502" t="str">
            <v>WH</v>
          </cell>
          <cell r="G502" t="str">
            <v>PCS'.</v>
          </cell>
          <cell r="H502" t="str">
            <v>M</v>
          </cell>
          <cell r="I502">
            <v>54.5</v>
          </cell>
          <cell r="J502">
            <v>0.75</v>
          </cell>
          <cell r="K502">
            <v>66.055045871559628</v>
          </cell>
          <cell r="L502" t="str">
            <v>ST1018</v>
          </cell>
          <cell r="M502" t="str">
            <v>C</v>
          </cell>
          <cell r="N502">
            <v>63</v>
          </cell>
          <cell r="O502">
            <v>3</v>
          </cell>
          <cell r="P502">
            <v>1</v>
          </cell>
        </row>
        <row r="503">
          <cell r="A503">
            <v>5013990064</v>
          </cell>
          <cell r="B503" t="str">
            <v>SANYO-WM</v>
          </cell>
          <cell r="D503" t="str">
            <v>SPINNER CAP 5.2 KG</v>
          </cell>
          <cell r="E503" t="str">
            <v>SPINNER CAP 5.2 KG W-252</v>
          </cell>
          <cell r="F503" t="str">
            <v>WH</v>
          </cell>
          <cell r="G503" t="str">
            <v>PCS'.</v>
          </cell>
          <cell r="H503" t="str">
            <v>M</v>
          </cell>
          <cell r="I503">
            <v>54.5</v>
          </cell>
          <cell r="J503">
            <v>1</v>
          </cell>
          <cell r="K503">
            <v>66.055045871559628</v>
          </cell>
          <cell r="L503" t="str">
            <v>ST1018</v>
          </cell>
          <cell r="M503" t="str">
            <v>C</v>
          </cell>
          <cell r="N503">
            <v>70</v>
          </cell>
          <cell r="O503">
            <v>2</v>
          </cell>
          <cell r="P503">
            <v>1</v>
          </cell>
        </row>
        <row r="504">
          <cell r="A504">
            <v>5013990271</v>
          </cell>
          <cell r="B504" t="str">
            <v>SANYO-WM</v>
          </cell>
          <cell r="D504" t="str">
            <v>SPINNER CAP 8.5 KG</v>
          </cell>
          <cell r="E504" t="str">
            <v xml:space="preserve">SPINNER CAP 8.5 KG T/L </v>
          </cell>
          <cell r="F504" t="str">
            <v>WH</v>
          </cell>
          <cell r="G504" t="str">
            <v>PCS'.</v>
          </cell>
          <cell r="H504" t="str">
            <v>M</v>
          </cell>
          <cell r="I504">
            <v>82</v>
          </cell>
          <cell r="J504">
            <v>1</v>
          </cell>
          <cell r="K504">
            <v>43.902439024390247</v>
          </cell>
          <cell r="L504" t="str">
            <v>ST1018</v>
          </cell>
          <cell r="M504" t="str">
            <v>C</v>
          </cell>
          <cell r="N504">
            <v>118</v>
          </cell>
          <cell r="O504">
            <v>25</v>
          </cell>
          <cell r="P504">
            <v>2</v>
          </cell>
        </row>
        <row r="505">
          <cell r="A505" t="str">
            <v>ขาพีราเนีย</v>
          </cell>
          <cell r="B505" t="str">
            <v>S-WATC</v>
          </cell>
          <cell r="C505">
            <v>5000</v>
          </cell>
          <cell r="D505" t="str">
            <v>ขาพีราเนีย</v>
          </cell>
          <cell r="E505" t="str">
            <v>ขาพีราเนีย ABS</v>
          </cell>
          <cell r="F505" t="str">
            <v>NAT</v>
          </cell>
          <cell r="G505" t="str">
            <v>PCS'.(A)</v>
          </cell>
          <cell r="H505" t="str">
            <v>-</v>
          </cell>
          <cell r="I505">
            <v>30</v>
          </cell>
          <cell r="J505">
            <v>1</v>
          </cell>
          <cell r="K505">
            <v>120</v>
          </cell>
          <cell r="L505" t="str">
            <v>PC.R5313</v>
          </cell>
          <cell r="M505" t="str">
            <v>C</v>
          </cell>
          <cell r="N505">
            <v>13</v>
          </cell>
          <cell r="O505">
            <v>1.52</v>
          </cell>
          <cell r="P505">
            <v>2</v>
          </cell>
        </row>
        <row r="506">
          <cell r="A506" t="str">
            <v>พลาสติกสามเหลี่ยม</v>
          </cell>
          <cell r="B506" t="str">
            <v>S-WATC</v>
          </cell>
          <cell r="C506">
            <v>5000</v>
          </cell>
          <cell r="D506" t="str">
            <v>พลาสติกสามเหลี่ยม (CAV.2)</v>
          </cell>
          <cell r="E506" t="str">
            <v>พลาสติกสามเหลี่ยม</v>
          </cell>
          <cell r="F506" t="str">
            <v>NAT</v>
          </cell>
          <cell r="G506" t="str">
            <v>PCS'.(A)</v>
          </cell>
          <cell r="H506" t="str">
            <v>-</v>
          </cell>
          <cell r="I506">
            <v>22</v>
          </cell>
          <cell r="J506">
            <v>1</v>
          </cell>
          <cell r="K506">
            <v>163.63636363636363</v>
          </cell>
          <cell r="L506" t="str">
            <v>PC.R5313</v>
          </cell>
          <cell r="M506" t="str">
            <v>C</v>
          </cell>
          <cell r="N506">
            <v>1</v>
          </cell>
          <cell r="O506">
            <v>1</v>
          </cell>
          <cell r="P506">
            <v>2</v>
          </cell>
        </row>
        <row r="507">
          <cell r="A507" t="str">
            <v>พลาสติกหุ้มเหล็ก</v>
          </cell>
          <cell r="B507" t="str">
            <v>S-WATC</v>
          </cell>
          <cell r="C507">
            <v>5000</v>
          </cell>
          <cell r="D507" t="str">
            <v>พลาสติกหุ้มเหล็ก (CAV.2)</v>
          </cell>
          <cell r="E507" t="str">
            <v>พลาสติกหุ้มเหล็ก</v>
          </cell>
          <cell r="F507" t="str">
            <v>BLK</v>
          </cell>
          <cell r="G507" t="str">
            <v>PCS'.(A)</v>
          </cell>
          <cell r="H507" t="str">
            <v>M</v>
          </cell>
          <cell r="I507">
            <v>24</v>
          </cell>
          <cell r="J507">
            <v>1</v>
          </cell>
          <cell r="K507">
            <v>150</v>
          </cell>
          <cell r="L507" t="str">
            <v>HI650</v>
          </cell>
          <cell r="M507" t="str">
            <v>A</v>
          </cell>
          <cell r="N507">
            <v>3</v>
          </cell>
          <cell r="O507">
            <v>1</v>
          </cell>
          <cell r="P507">
            <v>2</v>
          </cell>
        </row>
        <row r="508">
          <cell r="A508" t="str">
            <v>NO. 7</v>
          </cell>
          <cell r="B508" t="str">
            <v>TANIN</v>
          </cell>
          <cell r="D508" t="str">
            <v>LID DOOR NO-7</v>
          </cell>
          <cell r="E508" t="str">
            <v>LID DOOR NO-7</v>
          </cell>
          <cell r="F508" t="str">
            <v>BLK</v>
          </cell>
          <cell r="G508" t="str">
            <v>PCS'.</v>
          </cell>
          <cell r="H508" t="str">
            <v>M</v>
          </cell>
          <cell r="I508">
            <v>55</v>
          </cell>
          <cell r="J508">
            <v>0.75</v>
          </cell>
          <cell r="K508">
            <v>65.454545454545453</v>
          </cell>
          <cell r="L508" t="str">
            <v>ABS-330</v>
          </cell>
          <cell r="M508" t="str">
            <v>C</v>
          </cell>
          <cell r="N508">
            <v>17</v>
          </cell>
          <cell r="P508">
            <v>1</v>
          </cell>
        </row>
        <row r="509">
          <cell r="A509" t="str">
            <v>NO. 3</v>
          </cell>
          <cell r="B509" t="str">
            <v>TANIN</v>
          </cell>
          <cell r="D509" t="str">
            <v>SPACER NO-3 (CAV.8)</v>
          </cell>
          <cell r="E509" t="str">
            <v>SPACER NO.3</v>
          </cell>
          <cell r="F509" t="str">
            <v>BLK</v>
          </cell>
          <cell r="G509" t="str">
            <v>PCS'.</v>
          </cell>
          <cell r="H509" t="str">
            <v>M</v>
          </cell>
          <cell r="I509">
            <v>5</v>
          </cell>
          <cell r="J509">
            <v>1</v>
          </cell>
          <cell r="K509">
            <v>720</v>
          </cell>
          <cell r="L509" t="str">
            <v>ABS-330</v>
          </cell>
          <cell r="M509" t="str">
            <v>C</v>
          </cell>
          <cell r="N509">
            <v>1</v>
          </cell>
          <cell r="P509">
            <v>1</v>
          </cell>
        </row>
        <row r="510">
          <cell r="A510" t="str">
            <v>NO. 9</v>
          </cell>
          <cell r="B510" t="str">
            <v>TANIN</v>
          </cell>
          <cell r="D510" t="str">
            <v>ที่ล็อคหูโทรศัพท์ NO-9 (CAV.2)</v>
          </cell>
          <cell r="E510" t="str">
            <v>ที่ล็อคหูโทรศัพท์ NO-9</v>
          </cell>
          <cell r="F510" t="str">
            <v>BLK</v>
          </cell>
          <cell r="G510" t="str">
            <v>PCS'.</v>
          </cell>
          <cell r="H510" t="str">
            <v>M</v>
          </cell>
          <cell r="I510" t="e">
            <v>#N/A</v>
          </cell>
          <cell r="J510" t="e">
            <v>#N/A</v>
          </cell>
          <cell r="K510" t="e">
            <v>#N/A</v>
          </cell>
          <cell r="L510" t="str">
            <v>POM</v>
          </cell>
          <cell r="M510" t="str">
            <v>C</v>
          </cell>
          <cell r="N510">
            <v>5</v>
          </cell>
          <cell r="P510">
            <v>1</v>
          </cell>
        </row>
        <row r="511">
          <cell r="A511" t="str">
            <v>NO. 1</v>
          </cell>
          <cell r="B511" t="str">
            <v>TANIN</v>
          </cell>
          <cell r="D511" t="str">
            <v>ที่วางหูโทรศัพท์ตัวบน NO-1, 1/1</v>
          </cell>
          <cell r="E511" t="str">
            <v>ที่วางหูโทรศัพท์ตัวบน NO-1</v>
          </cell>
          <cell r="F511" t="str">
            <v>BLK</v>
          </cell>
          <cell r="G511" t="str">
            <v>PCS'.</v>
          </cell>
          <cell r="H511" t="str">
            <v>M</v>
          </cell>
          <cell r="I511">
            <v>100</v>
          </cell>
          <cell r="J511">
            <v>0.75</v>
          </cell>
          <cell r="K511">
            <v>36</v>
          </cell>
          <cell r="L511" t="str">
            <v>ABS-330</v>
          </cell>
          <cell r="M511" t="str">
            <v>C</v>
          </cell>
          <cell r="N511">
            <v>323</v>
          </cell>
          <cell r="P511">
            <v>5</v>
          </cell>
        </row>
        <row r="512">
          <cell r="A512" t="str">
            <v>NO. 1/1</v>
          </cell>
          <cell r="B512" t="str">
            <v>TANIN</v>
          </cell>
          <cell r="D512" t="str">
            <v>ที่วางหูโทรศัพท์ตัวบน NO-1, 1/1</v>
          </cell>
          <cell r="E512" t="str">
            <v>ที่วางหูโทรศัพท์ตัวบน NO-1/1</v>
          </cell>
          <cell r="F512" t="str">
            <v>BLK</v>
          </cell>
          <cell r="G512" t="str">
            <v>PCS'.</v>
          </cell>
          <cell r="H512" t="str">
            <v>M</v>
          </cell>
          <cell r="I512">
            <v>100</v>
          </cell>
          <cell r="J512">
            <v>0.75</v>
          </cell>
          <cell r="K512">
            <v>36</v>
          </cell>
          <cell r="L512" t="str">
            <v>ABS-330</v>
          </cell>
          <cell r="M512" t="str">
            <v>C</v>
          </cell>
          <cell r="N512">
            <v>323</v>
          </cell>
          <cell r="P512">
            <v>5</v>
          </cell>
        </row>
        <row r="513">
          <cell r="A513" t="str">
            <v>NO. 6</v>
          </cell>
          <cell r="B513" t="str">
            <v>TANIN</v>
          </cell>
          <cell r="D513" t="str">
            <v>ที่วางหูโทรศัพท์ตัวล่าง NO-6</v>
          </cell>
          <cell r="E513" t="str">
            <v>ฐานล่างโทรศัพท์ NO.6</v>
          </cell>
          <cell r="F513" t="str">
            <v>BLK</v>
          </cell>
          <cell r="G513" t="str">
            <v>PCS'.</v>
          </cell>
          <cell r="H513" t="str">
            <v>M</v>
          </cell>
          <cell r="I513">
            <v>100</v>
          </cell>
          <cell r="J513">
            <v>0.75</v>
          </cell>
          <cell r="K513">
            <v>36</v>
          </cell>
          <cell r="L513" t="str">
            <v>ABS-330</v>
          </cell>
          <cell r="M513" t="str">
            <v>C</v>
          </cell>
          <cell r="N513">
            <v>224</v>
          </cell>
          <cell r="P513">
            <v>5</v>
          </cell>
        </row>
        <row r="514">
          <cell r="A514" t="str">
            <v>NO. 10</v>
          </cell>
          <cell r="B514" t="str">
            <v>TANIN</v>
          </cell>
          <cell r="D514" t="str">
            <v>โทรศัพท์ NO.10</v>
          </cell>
          <cell r="E514" t="str">
            <v>โทรศัพท์ NO.10</v>
          </cell>
          <cell r="F514" t="str">
            <v>BLK</v>
          </cell>
          <cell r="G514" t="str">
            <v>PCS'.(A)</v>
          </cell>
          <cell r="H514" t="str">
            <v>M</v>
          </cell>
          <cell r="I514">
            <v>25</v>
          </cell>
          <cell r="J514">
            <v>1</v>
          </cell>
          <cell r="K514">
            <v>144</v>
          </cell>
          <cell r="L514" t="str">
            <v>ABS-330</v>
          </cell>
          <cell r="M514" t="str">
            <v>C</v>
          </cell>
          <cell r="N514">
            <v>21</v>
          </cell>
          <cell r="P514">
            <v>1</v>
          </cell>
        </row>
        <row r="515">
          <cell r="A515" t="str">
            <v>NO. 2</v>
          </cell>
          <cell r="B515" t="str">
            <v>TANIN</v>
          </cell>
          <cell r="D515" t="str">
            <v>โทรศัพท์ NO.2</v>
          </cell>
          <cell r="E515" t="str">
            <v>โทรศัพท์ NO.2</v>
          </cell>
          <cell r="F515" t="str">
            <v>BLK</v>
          </cell>
          <cell r="G515" t="str">
            <v>PCS'.</v>
          </cell>
          <cell r="H515" t="str">
            <v>M</v>
          </cell>
          <cell r="I515">
            <v>75</v>
          </cell>
          <cell r="J515">
            <v>2</v>
          </cell>
          <cell r="K515">
            <v>48</v>
          </cell>
          <cell r="L515" t="str">
            <v>ABS-330</v>
          </cell>
          <cell r="M515" t="str">
            <v>C</v>
          </cell>
          <cell r="N515">
            <v>298</v>
          </cell>
          <cell r="P515">
            <v>5</v>
          </cell>
        </row>
        <row r="516">
          <cell r="A516" t="str">
            <v>NO. 4</v>
          </cell>
          <cell r="B516" t="str">
            <v>TANIN</v>
          </cell>
          <cell r="D516" t="str">
            <v>ปุ่มกดปิดเปิดโทรศัพท์ NO-4</v>
          </cell>
          <cell r="E516" t="str">
            <v>โทรศัพท์ NO.4 (ปุ่มกดดับ)</v>
          </cell>
          <cell r="F516" t="str">
            <v>BLK</v>
          </cell>
          <cell r="G516" t="str">
            <v>PCS'.</v>
          </cell>
          <cell r="H516" t="str">
            <v>M</v>
          </cell>
          <cell r="I516">
            <v>15</v>
          </cell>
          <cell r="J516">
            <v>1</v>
          </cell>
          <cell r="K516">
            <v>240</v>
          </cell>
          <cell r="L516" t="str">
            <v>ABS-330</v>
          </cell>
          <cell r="M516" t="str">
            <v>C</v>
          </cell>
          <cell r="N516">
            <v>2</v>
          </cell>
          <cell r="P516">
            <v>1</v>
          </cell>
        </row>
        <row r="517">
          <cell r="A517" t="str">
            <v>NO. 17</v>
          </cell>
          <cell r="B517" t="str">
            <v>TANIN</v>
          </cell>
          <cell r="D517" t="str">
            <v xml:space="preserve">ฝาล่าง 17mm </v>
          </cell>
          <cell r="E517" t="str">
            <v xml:space="preserve">ฝาล่าง 17mm </v>
          </cell>
          <cell r="F517" t="str">
            <v>BLK</v>
          </cell>
          <cell r="G517" t="str">
            <v>PCS'.</v>
          </cell>
          <cell r="H517" t="str">
            <v>M</v>
          </cell>
          <cell r="I517">
            <v>65</v>
          </cell>
          <cell r="J517">
            <v>0.75</v>
          </cell>
          <cell r="K517">
            <v>55.384615384615387</v>
          </cell>
          <cell r="L517" t="str">
            <v>ABS-330</v>
          </cell>
          <cell r="M517" t="str">
            <v>C</v>
          </cell>
          <cell r="N517">
            <v>54</v>
          </cell>
          <cell r="P517">
            <v>1</v>
          </cell>
        </row>
        <row r="518">
          <cell r="A518" t="str">
            <v>IL5455FS</v>
          </cell>
          <cell r="B518" t="str">
            <v>TOSHIBA</v>
          </cell>
          <cell r="D518" t="str">
            <v>FRAME DECO</v>
          </cell>
          <cell r="E518" t="str">
            <v>FRAME DECO</v>
          </cell>
          <cell r="F518" t="str">
            <v>L/GY</v>
          </cell>
          <cell r="G518" t="str">
            <v>PCS'.</v>
          </cell>
          <cell r="H518" t="str">
            <v>-</v>
          </cell>
          <cell r="I518">
            <v>70</v>
          </cell>
          <cell r="J518">
            <v>1</v>
          </cell>
          <cell r="K518">
            <v>51.428571428571431</v>
          </cell>
          <cell r="L518" t="str">
            <v>HI H350</v>
          </cell>
          <cell r="M518" t="str">
            <v>B</v>
          </cell>
          <cell r="N518">
            <v>620</v>
          </cell>
          <cell r="O518">
            <v>8.8000000000000007</v>
          </cell>
          <cell r="P518">
            <v>15</v>
          </cell>
        </row>
        <row r="519">
          <cell r="A519" t="str">
            <v>IL5455FW</v>
          </cell>
          <cell r="B519" t="str">
            <v>TOSHIBA</v>
          </cell>
          <cell r="D519" t="str">
            <v>FRAME DECO</v>
          </cell>
          <cell r="E519" t="str">
            <v>FRAME DECO</v>
          </cell>
          <cell r="F519" t="str">
            <v>F/W</v>
          </cell>
          <cell r="G519" t="str">
            <v>PCS'.</v>
          </cell>
          <cell r="H519" t="str">
            <v>-</v>
          </cell>
          <cell r="I519">
            <v>70</v>
          </cell>
          <cell r="J519">
            <v>1</v>
          </cell>
          <cell r="K519">
            <v>51.428571428571431</v>
          </cell>
          <cell r="L519" t="str">
            <v>HI H350</v>
          </cell>
          <cell r="M519" t="str">
            <v>B</v>
          </cell>
          <cell r="N519">
            <v>620</v>
          </cell>
          <cell r="O519">
            <v>8.8000000000000007</v>
          </cell>
          <cell r="P519">
            <v>15</v>
          </cell>
        </row>
        <row r="520">
          <cell r="A520" t="str">
            <v>IL5455CG</v>
          </cell>
          <cell r="B520" t="str">
            <v>TOSHIBA</v>
          </cell>
          <cell r="D520" t="str">
            <v>FRAME DECO</v>
          </cell>
          <cell r="E520" t="str">
            <v>FRAME DECO</v>
          </cell>
          <cell r="F520" t="str">
            <v>F/W</v>
          </cell>
          <cell r="G520" t="str">
            <v>PCS'.</v>
          </cell>
          <cell r="H520" t="str">
            <v>-</v>
          </cell>
          <cell r="I520">
            <v>70</v>
          </cell>
          <cell r="J520">
            <v>1</v>
          </cell>
          <cell r="K520">
            <v>51.428571428571431</v>
          </cell>
          <cell r="L520" t="str">
            <v>HI H350</v>
          </cell>
          <cell r="M520" t="str">
            <v>B</v>
          </cell>
          <cell r="N520">
            <v>620</v>
          </cell>
          <cell r="O520">
            <v>8.8000000000000007</v>
          </cell>
          <cell r="P520">
            <v>15</v>
          </cell>
        </row>
        <row r="521">
          <cell r="A521" t="str">
            <v>IL5456SPW</v>
          </cell>
          <cell r="B521" t="str">
            <v>TOSHIBA</v>
          </cell>
          <cell r="D521" t="str">
            <v>FRAME DECO (NEW)</v>
          </cell>
          <cell r="E521" t="str">
            <v>FRAME DECO (NEW)</v>
          </cell>
          <cell r="F521" t="str">
            <v>S/W</v>
          </cell>
          <cell r="G521" t="str">
            <v>PCS'.</v>
          </cell>
          <cell r="H521" t="str">
            <v>-</v>
          </cell>
          <cell r="I521">
            <v>60</v>
          </cell>
          <cell r="J521">
            <v>1</v>
          </cell>
          <cell r="K521">
            <v>60</v>
          </cell>
          <cell r="L521" t="str">
            <v>HI H350</v>
          </cell>
          <cell r="M521" t="str">
            <v>C</v>
          </cell>
          <cell r="N521">
            <v>608</v>
          </cell>
          <cell r="O521">
            <v>9.1</v>
          </cell>
          <cell r="P521">
            <v>15</v>
          </cell>
        </row>
        <row r="522">
          <cell r="A522" t="str">
            <v>IL5486MB</v>
          </cell>
          <cell r="B522" t="str">
            <v>TOSHIBA</v>
          </cell>
          <cell r="D522" t="str">
            <v>CONTROL PANEL (CAV.2)</v>
          </cell>
          <cell r="E522" t="str">
            <v>CONTROL PANEL (CAF-KF5)</v>
          </cell>
          <cell r="F522" t="str">
            <v>S/W</v>
          </cell>
          <cell r="G522" t="str">
            <v>PCS'.</v>
          </cell>
          <cell r="H522" t="str">
            <v>-</v>
          </cell>
          <cell r="I522">
            <v>40</v>
          </cell>
          <cell r="J522">
            <v>1</v>
          </cell>
          <cell r="K522">
            <v>90</v>
          </cell>
          <cell r="L522" t="str">
            <v>HI H350</v>
          </cell>
          <cell r="M522" t="str">
            <v>C</v>
          </cell>
          <cell r="N522">
            <v>103</v>
          </cell>
          <cell r="O522">
            <v>5.4</v>
          </cell>
          <cell r="P522">
            <v>10</v>
          </cell>
        </row>
        <row r="523">
          <cell r="A523" t="str">
            <v>IL5456BW</v>
          </cell>
          <cell r="B523" t="str">
            <v>TOSHIBA</v>
          </cell>
          <cell r="D523" t="str">
            <v>FRAME DECO (NEW)</v>
          </cell>
          <cell r="E523" t="str">
            <v>FRAME DECO (NEW)</v>
          </cell>
          <cell r="F523" t="str">
            <v>S/W</v>
          </cell>
          <cell r="G523" t="str">
            <v>PCS'.</v>
          </cell>
          <cell r="H523" t="str">
            <v>-</v>
          </cell>
          <cell r="I523">
            <v>60</v>
          </cell>
          <cell r="J523">
            <v>1</v>
          </cell>
          <cell r="K523">
            <v>60</v>
          </cell>
          <cell r="L523" t="str">
            <v>HI H350</v>
          </cell>
          <cell r="M523" t="str">
            <v>C</v>
          </cell>
          <cell r="N523">
            <v>608</v>
          </cell>
          <cell r="O523">
            <v>9.1</v>
          </cell>
          <cell r="P523">
            <v>15</v>
          </cell>
        </row>
        <row r="524">
          <cell r="A524" t="str">
            <v>IL5486MG</v>
          </cell>
          <cell r="B524" t="str">
            <v>TOSHIBA</v>
          </cell>
          <cell r="D524" t="str">
            <v>CONTROL PANEL (CAV.2)</v>
          </cell>
          <cell r="E524" t="str">
            <v>CONTROL PANEL (CAF-KFB5)</v>
          </cell>
          <cell r="F524" t="str">
            <v>S/W</v>
          </cell>
          <cell r="G524" t="str">
            <v>PCS'.</v>
          </cell>
          <cell r="H524" t="str">
            <v>-</v>
          </cell>
          <cell r="I524">
            <v>40</v>
          </cell>
          <cell r="J524">
            <v>1</v>
          </cell>
          <cell r="K524">
            <v>90</v>
          </cell>
          <cell r="L524" t="str">
            <v>HI H350</v>
          </cell>
          <cell r="M524" t="str">
            <v>C</v>
          </cell>
          <cell r="N524">
            <v>103</v>
          </cell>
          <cell r="O524">
            <v>5.4</v>
          </cell>
          <cell r="P524">
            <v>10</v>
          </cell>
        </row>
        <row r="525">
          <cell r="A525" t="str">
            <v>IL5456MJ</v>
          </cell>
          <cell r="B525" t="str">
            <v>TOSHIBA</v>
          </cell>
          <cell r="D525" t="str">
            <v>FRAME DECO (NEW)</v>
          </cell>
          <cell r="E525" t="str">
            <v>FRAME DECO (NEW)</v>
          </cell>
          <cell r="F525" t="str">
            <v>MUJI</v>
          </cell>
          <cell r="G525" t="str">
            <v>PCS'.</v>
          </cell>
          <cell r="H525" t="str">
            <v>-</v>
          </cell>
          <cell r="I525">
            <v>60</v>
          </cell>
          <cell r="J525">
            <v>1</v>
          </cell>
          <cell r="K525">
            <v>60</v>
          </cell>
          <cell r="L525" t="str">
            <v>HI H350</v>
          </cell>
          <cell r="M525" t="str">
            <v>C</v>
          </cell>
          <cell r="N525">
            <v>608</v>
          </cell>
          <cell r="O525">
            <v>9.1</v>
          </cell>
          <cell r="P525">
            <v>15</v>
          </cell>
        </row>
        <row r="526">
          <cell r="A526" t="str">
            <v>IL5486MJ</v>
          </cell>
          <cell r="B526" t="str">
            <v>TOSHIBA</v>
          </cell>
          <cell r="D526" t="str">
            <v>CONTROL PANEL (CAV.2)</v>
          </cell>
          <cell r="E526" t="str">
            <v>CONTROL PANEL (HA5A)</v>
          </cell>
          <cell r="F526" t="str">
            <v>MUJI</v>
          </cell>
          <cell r="G526" t="str">
            <v>PCS'.</v>
          </cell>
          <cell r="H526" t="str">
            <v>-</v>
          </cell>
          <cell r="I526">
            <v>40</v>
          </cell>
          <cell r="J526">
            <v>1</v>
          </cell>
          <cell r="K526">
            <v>90</v>
          </cell>
          <cell r="L526" t="str">
            <v>HI H350</v>
          </cell>
          <cell r="M526" t="str">
            <v>C</v>
          </cell>
          <cell r="N526">
            <v>103</v>
          </cell>
          <cell r="O526">
            <v>5.4</v>
          </cell>
          <cell r="P526">
            <v>10</v>
          </cell>
        </row>
        <row r="527">
          <cell r="A527" t="str">
            <v>QL504705</v>
          </cell>
          <cell r="B527" t="str">
            <v>TOSHIBA</v>
          </cell>
          <cell r="C527">
            <v>3000</v>
          </cell>
          <cell r="D527" t="str">
            <v>FRONT PANEL</v>
          </cell>
          <cell r="E527" t="str">
            <v>FRONT PANEL</v>
          </cell>
          <cell r="F527" t="str">
            <v>WH</v>
          </cell>
          <cell r="G527" t="str">
            <v>PCS'.</v>
          </cell>
          <cell r="H527" t="str">
            <v>-</v>
          </cell>
          <cell r="I527">
            <v>60</v>
          </cell>
          <cell r="J527">
            <v>1</v>
          </cell>
          <cell r="K527">
            <v>60</v>
          </cell>
          <cell r="L527" t="str">
            <v>ABS GA101</v>
          </cell>
          <cell r="M527" t="str">
            <v>C</v>
          </cell>
          <cell r="N527">
            <v>690</v>
          </cell>
          <cell r="O527">
            <v>8</v>
          </cell>
          <cell r="P527">
            <v>15</v>
          </cell>
        </row>
        <row r="528">
          <cell r="A528" t="str">
            <v>QL504706</v>
          </cell>
          <cell r="B528" t="str">
            <v>TOSHIBA</v>
          </cell>
          <cell r="C528">
            <v>8485</v>
          </cell>
          <cell r="D528" t="str">
            <v>FRONT PANEL</v>
          </cell>
          <cell r="E528" t="str">
            <v>FRONT PANEL</v>
          </cell>
          <cell r="F528" t="str">
            <v>WH</v>
          </cell>
          <cell r="G528" t="str">
            <v>PCS'.</v>
          </cell>
          <cell r="H528" t="str">
            <v>-</v>
          </cell>
          <cell r="I528">
            <v>60</v>
          </cell>
          <cell r="J528">
            <v>1</v>
          </cell>
          <cell r="K528">
            <v>60</v>
          </cell>
          <cell r="L528" t="str">
            <v>HI-PS H950</v>
          </cell>
          <cell r="M528" t="str">
            <v>C</v>
          </cell>
          <cell r="N528">
            <v>677</v>
          </cell>
          <cell r="O528">
            <v>8</v>
          </cell>
          <cell r="P528">
            <v>15</v>
          </cell>
        </row>
        <row r="529">
          <cell r="A529" t="str">
            <v>FLAP (S)</v>
          </cell>
          <cell r="B529" t="str">
            <v>TOSHIBA</v>
          </cell>
          <cell r="D529" t="str">
            <v>FLAP</v>
          </cell>
          <cell r="E529" t="str">
            <v>FLAP (หน้าร่อง)</v>
          </cell>
          <cell r="F529" t="str">
            <v>L/GRAY</v>
          </cell>
          <cell r="G529" t="str">
            <v>PCS'.</v>
          </cell>
          <cell r="H529" t="str">
            <v>-</v>
          </cell>
          <cell r="I529">
            <v>40</v>
          </cell>
          <cell r="J529">
            <v>1</v>
          </cell>
          <cell r="K529">
            <v>90</v>
          </cell>
          <cell r="L529" t="str">
            <v>GPPS</v>
          </cell>
          <cell r="M529" t="str">
            <v>C</v>
          </cell>
          <cell r="N529">
            <v>56.5</v>
          </cell>
          <cell r="O529">
            <v>3</v>
          </cell>
          <cell r="P529">
            <v>1</v>
          </cell>
        </row>
        <row r="530">
          <cell r="A530" t="str">
            <v>FLAP (L)</v>
          </cell>
          <cell r="B530" t="str">
            <v>TOSHIBA</v>
          </cell>
          <cell r="D530" t="str">
            <v>FLAP</v>
          </cell>
          <cell r="E530" t="str">
            <v>FLAP (หน้าร่อง)</v>
          </cell>
          <cell r="F530" t="str">
            <v>L/BLUE</v>
          </cell>
          <cell r="G530" t="str">
            <v>PCS'.</v>
          </cell>
          <cell r="H530" t="str">
            <v>-</v>
          </cell>
          <cell r="I530">
            <v>40</v>
          </cell>
          <cell r="J530">
            <v>1</v>
          </cell>
          <cell r="K530">
            <v>90</v>
          </cell>
          <cell r="L530" t="str">
            <v>GPPS</v>
          </cell>
          <cell r="M530" t="str">
            <v>C</v>
          </cell>
          <cell r="N530">
            <v>56.5</v>
          </cell>
          <cell r="O530">
            <v>3</v>
          </cell>
          <cell r="P530">
            <v>1</v>
          </cell>
        </row>
        <row r="531">
          <cell r="A531" t="str">
            <v>FLAP (G)</v>
          </cell>
          <cell r="B531" t="str">
            <v>TOSHIBA</v>
          </cell>
          <cell r="D531" t="str">
            <v>FLAP</v>
          </cell>
          <cell r="E531" t="str">
            <v>FLAP (หน้าเรียบ)</v>
          </cell>
          <cell r="F531" t="str">
            <v>L/GREEN</v>
          </cell>
          <cell r="G531" t="str">
            <v>PCS'.</v>
          </cell>
          <cell r="H531" t="str">
            <v>-</v>
          </cell>
          <cell r="I531">
            <v>40</v>
          </cell>
          <cell r="J531">
            <v>1</v>
          </cell>
          <cell r="K531">
            <v>90</v>
          </cell>
          <cell r="L531" t="str">
            <v>GPPS</v>
          </cell>
          <cell r="M531" t="str">
            <v>C</v>
          </cell>
          <cell r="N531">
            <v>55.7</v>
          </cell>
          <cell r="O531">
            <v>3</v>
          </cell>
          <cell r="P531">
            <v>1</v>
          </cell>
        </row>
        <row r="532">
          <cell r="A532" t="str">
            <v>TANK PANEL (S)</v>
          </cell>
          <cell r="B532" t="str">
            <v>TOSHIBA</v>
          </cell>
          <cell r="D532" t="str">
            <v>TANK PANEL</v>
          </cell>
          <cell r="E532" t="str">
            <v>TANK PANEL</v>
          </cell>
          <cell r="F532" t="str">
            <v>L/GRAY</v>
          </cell>
          <cell r="G532" t="str">
            <v>PCS'.</v>
          </cell>
          <cell r="H532" t="str">
            <v>-</v>
          </cell>
          <cell r="I532">
            <v>40</v>
          </cell>
          <cell r="J532">
            <v>1</v>
          </cell>
          <cell r="K532">
            <v>90</v>
          </cell>
          <cell r="L532" t="str">
            <v>GPPS</v>
          </cell>
          <cell r="M532" t="str">
            <v>C</v>
          </cell>
          <cell r="N532">
            <v>41.7</v>
          </cell>
          <cell r="O532">
            <v>10.5</v>
          </cell>
          <cell r="P532">
            <v>1</v>
          </cell>
        </row>
        <row r="533">
          <cell r="A533" t="str">
            <v>TANK PANEL (L)</v>
          </cell>
          <cell r="B533" t="str">
            <v>TOSHIBA</v>
          </cell>
          <cell r="D533" t="str">
            <v>TANK PANEL</v>
          </cell>
          <cell r="E533" t="str">
            <v>TANK PANEL</v>
          </cell>
          <cell r="F533" t="str">
            <v>L/BLUE</v>
          </cell>
          <cell r="G533" t="str">
            <v>PCS'.</v>
          </cell>
          <cell r="H533" t="str">
            <v>-</v>
          </cell>
          <cell r="I533">
            <v>40</v>
          </cell>
          <cell r="J533">
            <v>1</v>
          </cell>
          <cell r="K533">
            <v>90</v>
          </cell>
          <cell r="L533" t="str">
            <v>GPPS</v>
          </cell>
          <cell r="M533" t="str">
            <v>C</v>
          </cell>
          <cell r="N533">
            <v>41.7</v>
          </cell>
          <cell r="O533">
            <v>10.5</v>
          </cell>
          <cell r="P533">
            <v>1</v>
          </cell>
        </row>
        <row r="534">
          <cell r="A534" t="str">
            <v>TANK PANEL (G)</v>
          </cell>
          <cell r="B534" t="str">
            <v>TOSHIBA</v>
          </cell>
          <cell r="D534" t="str">
            <v>TANK PANEL</v>
          </cell>
          <cell r="E534" t="str">
            <v>TANK PANEL</v>
          </cell>
          <cell r="F534" t="str">
            <v>L/GREEN</v>
          </cell>
          <cell r="G534" t="str">
            <v>PCS'.</v>
          </cell>
          <cell r="H534" t="str">
            <v>-</v>
          </cell>
          <cell r="I534">
            <v>40</v>
          </cell>
          <cell r="J534">
            <v>1</v>
          </cell>
          <cell r="K534">
            <v>90</v>
          </cell>
          <cell r="L534" t="str">
            <v>GPPS</v>
          </cell>
          <cell r="M534" t="str">
            <v>C</v>
          </cell>
          <cell r="N534">
            <v>41.7</v>
          </cell>
          <cell r="O534">
            <v>10.5</v>
          </cell>
          <cell r="P534">
            <v>1</v>
          </cell>
        </row>
        <row r="535">
          <cell r="A535" t="str">
            <v>NFC020010</v>
          </cell>
          <cell r="B535" t="str">
            <v>PACIFIC</v>
          </cell>
          <cell r="D535" t="str">
            <v>RUB A/T FIN (CAV.2)</v>
          </cell>
          <cell r="E535" t="str">
            <v>RUB A/T FIN</v>
          </cell>
          <cell r="F535" t="str">
            <v>BLK</v>
          </cell>
          <cell r="G535" t="str">
            <v>PCS'.</v>
          </cell>
          <cell r="H535" t="str">
            <v>M</v>
          </cell>
          <cell r="I535">
            <v>22.5</v>
          </cell>
          <cell r="J535">
            <v>0.75</v>
          </cell>
          <cell r="K535">
            <v>160</v>
          </cell>
          <cell r="L535" t="str">
            <v>SUNTOFIN201-80</v>
          </cell>
          <cell r="M535" t="str">
            <v>A</v>
          </cell>
          <cell r="N535">
            <v>19.7</v>
          </cell>
          <cell r="O535">
            <v>1.95</v>
          </cell>
          <cell r="P535">
            <v>1</v>
          </cell>
        </row>
        <row r="536">
          <cell r="A536" t="str">
            <v>555-30 DR</v>
          </cell>
          <cell r="B536" t="str">
            <v>PANA-BATT</v>
          </cell>
          <cell r="D536" t="str">
            <v>TOP COVER 555</v>
          </cell>
          <cell r="E536" t="str">
            <v>TOP COVER 55530 PANASONIC</v>
          </cell>
          <cell r="F536" t="str">
            <v>DR</v>
          </cell>
          <cell r="G536" t="str">
            <v>PCS'.</v>
          </cell>
          <cell r="H536" t="str">
            <v>M</v>
          </cell>
          <cell r="I536">
            <v>66</v>
          </cell>
          <cell r="J536">
            <v>0.75</v>
          </cell>
          <cell r="K536">
            <v>54.545454545454547</v>
          </cell>
          <cell r="L536" t="str">
            <v>PP.841J</v>
          </cell>
          <cell r="M536" t="str">
            <v>C</v>
          </cell>
          <cell r="N536">
            <v>22</v>
          </cell>
          <cell r="O536">
            <v>5</v>
          </cell>
          <cell r="P536">
            <v>3</v>
          </cell>
        </row>
        <row r="537">
          <cell r="A537" t="str">
            <v>555-30 D</v>
          </cell>
          <cell r="B537" t="str">
            <v>PANA-BATT</v>
          </cell>
          <cell r="D537" t="str">
            <v>TOP COVER 555</v>
          </cell>
          <cell r="E537" t="str">
            <v>TOP COVER 55530 NATIONAL</v>
          </cell>
          <cell r="F537" t="str">
            <v>NAT</v>
          </cell>
          <cell r="G537" t="str">
            <v>PCS'.</v>
          </cell>
          <cell r="H537" t="str">
            <v>-</v>
          </cell>
          <cell r="I537">
            <v>66</v>
          </cell>
          <cell r="J537">
            <v>0.75</v>
          </cell>
          <cell r="K537">
            <v>54.545454545454547</v>
          </cell>
          <cell r="L537" t="str">
            <v>PP.841J</v>
          </cell>
          <cell r="M537" t="str">
            <v>C</v>
          </cell>
          <cell r="N537">
            <v>22</v>
          </cell>
          <cell r="O537">
            <v>5</v>
          </cell>
          <cell r="P537">
            <v>3</v>
          </cell>
        </row>
        <row r="538">
          <cell r="A538" t="str">
            <v>555-30 E</v>
          </cell>
          <cell r="B538" t="str">
            <v>PANA-BATT</v>
          </cell>
          <cell r="D538" t="str">
            <v>TOP COVER 555</v>
          </cell>
          <cell r="E538" t="str">
            <v>TOP COVER 55530 PANASONIC</v>
          </cell>
          <cell r="F538" t="str">
            <v>NAT</v>
          </cell>
          <cell r="G538" t="str">
            <v>PCS'.</v>
          </cell>
          <cell r="H538" t="str">
            <v>-</v>
          </cell>
          <cell r="I538">
            <v>66</v>
          </cell>
          <cell r="J538">
            <v>0.75</v>
          </cell>
          <cell r="K538">
            <v>54.545454545454547</v>
          </cell>
          <cell r="L538" t="str">
            <v>PP.841J</v>
          </cell>
          <cell r="M538" t="str">
            <v>C</v>
          </cell>
          <cell r="N538">
            <v>22</v>
          </cell>
          <cell r="O538">
            <v>5</v>
          </cell>
          <cell r="P538">
            <v>3</v>
          </cell>
        </row>
        <row r="539">
          <cell r="A539" t="str">
            <v>TKY4T504TB-1</v>
          </cell>
          <cell r="B539" t="str">
            <v>PAVCTH</v>
          </cell>
          <cell r="D539" t="str">
            <v>CABINET CT-29FX</v>
          </cell>
          <cell r="E539" t="str">
            <v>CABINET CY-29FX20B (AV 4 รู)</v>
          </cell>
          <cell r="F539" t="str">
            <v>GRAY</v>
          </cell>
          <cell r="G539" t="str">
            <v>PCS'.</v>
          </cell>
          <cell r="H539" t="str">
            <v>-</v>
          </cell>
          <cell r="I539">
            <v>85</v>
          </cell>
          <cell r="J539">
            <v>3</v>
          </cell>
          <cell r="K539">
            <v>42.352941176470587</v>
          </cell>
          <cell r="L539" t="str">
            <v>HI-TGR-997</v>
          </cell>
          <cell r="M539" t="str">
            <v>A</v>
          </cell>
          <cell r="N539">
            <v>2095</v>
          </cell>
          <cell r="O539">
            <v>91</v>
          </cell>
          <cell r="P539">
            <v>40</v>
          </cell>
        </row>
        <row r="540">
          <cell r="A540" t="str">
            <v>TKY4T504TA-1</v>
          </cell>
          <cell r="B540" t="str">
            <v>PAVCTH</v>
          </cell>
          <cell r="D540" t="str">
            <v>CABINET CT-29FX</v>
          </cell>
          <cell r="E540" t="str">
            <v>CABINET CY-29FX50B (AV 4 รู)</v>
          </cell>
          <cell r="F540" t="str">
            <v>GRAY</v>
          </cell>
          <cell r="G540" t="str">
            <v>PCS'.</v>
          </cell>
          <cell r="H540" t="str">
            <v>-</v>
          </cell>
          <cell r="I540">
            <v>85</v>
          </cell>
          <cell r="J540">
            <v>3</v>
          </cell>
          <cell r="K540">
            <v>42.352941176470587</v>
          </cell>
          <cell r="L540" t="str">
            <v>HI-TGR-997</v>
          </cell>
          <cell r="M540" t="str">
            <v>A</v>
          </cell>
          <cell r="N540">
            <v>2095</v>
          </cell>
          <cell r="O540">
            <v>91</v>
          </cell>
          <cell r="P540">
            <v>40</v>
          </cell>
        </row>
        <row r="541">
          <cell r="A541" t="str">
            <v>TKY4T605TA</v>
          </cell>
          <cell r="B541" t="str">
            <v>PAVCTH</v>
          </cell>
          <cell r="C541">
            <v>5310</v>
          </cell>
          <cell r="D541" t="str">
            <v>CABINET CT-29FX</v>
          </cell>
          <cell r="E541" t="str">
            <v>CABINET CY-29FX16TB (AV 4 รู)</v>
          </cell>
          <cell r="F541" t="str">
            <v>GRAY</v>
          </cell>
          <cell r="G541" t="str">
            <v>PCS'.</v>
          </cell>
          <cell r="H541" t="str">
            <v>-</v>
          </cell>
          <cell r="I541">
            <v>85</v>
          </cell>
          <cell r="J541">
            <v>3</v>
          </cell>
          <cell r="K541">
            <v>42.352941176470587</v>
          </cell>
          <cell r="L541" t="str">
            <v>HI-TGR-997</v>
          </cell>
          <cell r="M541" t="str">
            <v>A</v>
          </cell>
          <cell r="N541">
            <v>2095</v>
          </cell>
          <cell r="O541">
            <v>91</v>
          </cell>
          <cell r="P541">
            <v>40</v>
          </cell>
        </row>
        <row r="542">
          <cell r="A542" t="str">
            <v>TKY4T505TA-1</v>
          </cell>
          <cell r="B542" t="str">
            <v>PAVCTH</v>
          </cell>
          <cell r="C542">
            <v>309</v>
          </cell>
          <cell r="D542" t="str">
            <v>CABINET CT-29FX</v>
          </cell>
          <cell r="E542" t="str">
            <v>CABINET CY-29FX50B (AV 5 รู)</v>
          </cell>
          <cell r="F542" t="str">
            <v>GRAY</v>
          </cell>
          <cell r="G542" t="str">
            <v>PCS'.</v>
          </cell>
          <cell r="H542" t="str">
            <v>-</v>
          </cell>
          <cell r="I542">
            <v>85</v>
          </cell>
          <cell r="J542">
            <v>3</v>
          </cell>
          <cell r="K542">
            <v>42.352941176470587</v>
          </cell>
          <cell r="L542" t="str">
            <v>HI-TGR-997</v>
          </cell>
          <cell r="M542" t="str">
            <v>A</v>
          </cell>
          <cell r="N542">
            <v>2095</v>
          </cell>
          <cell r="O542">
            <v>91</v>
          </cell>
          <cell r="P542">
            <v>40</v>
          </cell>
        </row>
        <row r="543">
          <cell r="A543" t="str">
            <v>TKT4T609TA</v>
          </cell>
          <cell r="B543" t="str">
            <v>PAVCTH</v>
          </cell>
          <cell r="C543">
            <v>999</v>
          </cell>
          <cell r="D543" t="str">
            <v>CABINET GX29</v>
          </cell>
          <cell r="E543" t="str">
            <v>CABINET GX29</v>
          </cell>
          <cell r="F543" t="str">
            <v>BLK</v>
          </cell>
          <cell r="G543" t="str">
            <v>PCS'.</v>
          </cell>
          <cell r="H543" t="str">
            <v>-</v>
          </cell>
          <cell r="I543">
            <v>80</v>
          </cell>
          <cell r="J543">
            <v>3</v>
          </cell>
          <cell r="K543">
            <v>48</v>
          </cell>
          <cell r="L543" t="str">
            <v>HI-TGR-9514</v>
          </cell>
          <cell r="M543" t="str">
            <v>A</v>
          </cell>
          <cell r="N543">
            <v>1938</v>
          </cell>
          <cell r="O543">
            <v>59</v>
          </cell>
          <cell r="P543">
            <v>40</v>
          </cell>
        </row>
        <row r="544">
          <cell r="A544" t="str">
            <v>TKT4T609TB</v>
          </cell>
          <cell r="B544" t="str">
            <v>PAVCTH</v>
          </cell>
          <cell r="C544">
            <v>10509</v>
          </cell>
          <cell r="D544" t="str">
            <v>CABINET GX29</v>
          </cell>
          <cell r="E544" t="str">
            <v>CABINET GX29</v>
          </cell>
          <cell r="F544" t="str">
            <v>BLK</v>
          </cell>
          <cell r="G544" t="str">
            <v>PCS'.</v>
          </cell>
          <cell r="H544" t="str">
            <v>-</v>
          </cell>
          <cell r="I544">
            <v>80</v>
          </cell>
          <cell r="J544">
            <v>3</v>
          </cell>
          <cell r="K544">
            <v>48</v>
          </cell>
          <cell r="L544" t="str">
            <v>HI-TGR-9514</v>
          </cell>
          <cell r="M544" t="str">
            <v>A</v>
          </cell>
          <cell r="N544">
            <v>1938</v>
          </cell>
          <cell r="O544">
            <v>59</v>
          </cell>
          <cell r="P544">
            <v>40</v>
          </cell>
        </row>
        <row r="545">
          <cell r="A545" t="str">
            <v>TKU4T605A</v>
          </cell>
          <cell r="B545" t="str">
            <v>PAVCTH</v>
          </cell>
          <cell r="C545">
            <v>11486</v>
          </cell>
          <cell r="D545" t="str">
            <v>BACK COVER GX29</v>
          </cell>
          <cell r="E545" t="str">
            <v>BACK COVER GX29</v>
          </cell>
          <cell r="F545" t="str">
            <v>D/GRAY</v>
          </cell>
          <cell r="G545" t="str">
            <v>PCS'.</v>
          </cell>
          <cell r="H545" t="str">
            <v>-</v>
          </cell>
          <cell r="I545">
            <v>90</v>
          </cell>
          <cell r="J545">
            <v>3</v>
          </cell>
          <cell r="K545">
            <v>42.352941176470587</v>
          </cell>
          <cell r="L545" t="str">
            <v>HI-TGR-991</v>
          </cell>
          <cell r="M545" t="str">
            <v>A</v>
          </cell>
          <cell r="N545">
            <v>3735</v>
          </cell>
          <cell r="O545">
            <v>0</v>
          </cell>
          <cell r="P545">
            <v>50</v>
          </cell>
        </row>
        <row r="546">
          <cell r="A546" t="str">
            <v>BC3090406ZB</v>
          </cell>
          <cell r="B546" t="str">
            <v>PESTH</v>
          </cell>
          <cell r="D546" t="str">
            <v>ANGLE ADJUST HOLDER (CAV.2)</v>
          </cell>
          <cell r="E546" t="str">
            <v xml:space="preserve">ANGLE ADJUST HOLDER </v>
          </cell>
          <cell r="F546" t="str">
            <v>NAT</v>
          </cell>
          <cell r="G546" t="str">
            <v>PCS'.</v>
          </cell>
          <cell r="H546" t="str">
            <v>-</v>
          </cell>
          <cell r="I546">
            <v>10</v>
          </cell>
          <cell r="J546">
            <v>1</v>
          </cell>
          <cell r="K546">
            <v>360</v>
          </cell>
          <cell r="L546" t="str">
            <v>ABS.EA314</v>
          </cell>
          <cell r="M546" t="str">
            <v>A</v>
          </cell>
          <cell r="N546">
            <v>8</v>
          </cell>
          <cell r="O546">
            <v>1.5</v>
          </cell>
          <cell r="P546">
            <v>1</v>
          </cell>
        </row>
        <row r="547">
          <cell r="A547" t="str">
            <v>BL4470403BB-B47</v>
          </cell>
          <cell r="B547" t="str">
            <v>PESTH</v>
          </cell>
          <cell r="C547">
            <v>850</v>
          </cell>
          <cell r="D547" t="str">
            <v>BASE ASS'Y</v>
          </cell>
          <cell r="E547" t="str">
            <v>BASE  ASS'Y  BL-447</v>
          </cell>
          <cell r="F547" t="str">
            <v>B-47</v>
          </cell>
          <cell r="G547" t="str">
            <v>PCS'.</v>
          </cell>
          <cell r="H547" t="str">
            <v>-</v>
          </cell>
          <cell r="I547">
            <v>80</v>
          </cell>
          <cell r="J547">
            <v>2</v>
          </cell>
          <cell r="K547">
            <v>45</v>
          </cell>
          <cell r="L547" t="str">
            <v>ABS-2A1881</v>
          </cell>
          <cell r="M547" t="str">
            <v>C</v>
          </cell>
          <cell r="N547">
            <v>560</v>
          </cell>
          <cell r="O547">
            <v>51</v>
          </cell>
          <cell r="P547">
            <v>7</v>
          </cell>
        </row>
        <row r="548">
          <cell r="A548" t="str">
            <v>BL4470403BB-R48</v>
          </cell>
          <cell r="B548" t="str">
            <v>PESTH</v>
          </cell>
          <cell r="C548">
            <v>350</v>
          </cell>
          <cell r="D548" t="str">
            <v>BASE ASS'Y</v>
          </cell>
          <cell r="E548" t="str">
            <v>BASE  ASS'Y  BL-447</v>
          </cell>
          <cell r="F548" t="str">
            <v>R-48</v>
          </cell>
          <cell r="G548" t="str">
            <v>PCS'.</v>
          </cell>
          <cell r="H548" t="str">
            <v>-</v>
          </cell>
          <cell r="I548">
            <v>80</v>
          </cell>
          <cell r="J548">
            <v>2</v>
          </cell>
          <cell r="K548">
            <v>45</v>
          </cell>
          <cell r="L548" t="str">
            <v>ABS-4A1021</v>
          </cell>
          <cell r="M548" t="str">
            <v>C</v>
          </cell>
          <cell r="N548">
            <v>560</v>
          </cell>
          <cell r="O548">
            <v>51</v>
          </cell>
          <cell r="P548">
            <v>7</v>
          </cell>
        </row>
        <row r="549">
          <cell r="A549" t="str">
            <v>BL4470403BB-W47</v>
          </cell>
          <cell r="B549" t="str">
            <v>PESTH</v>
          </cell>
          <cell r="C549">
            <v>960</v>
          </cell>
          <cell r="D549" t="str">
            <v>BASE ASS'Y</v>
          </cell>
          <cell r="E549" t="str">
            <v>BASE  ASS'Y  BL-447</v>
          </cell>
          <cell r="F549" t="str">
            <v>W-47</v>
          </cell>
          <cell r="G549" t="str">
            <v>PCS'.</v>
          </cell>
          <cell r="H549" t="str">
            <v>-</v>
          </cell>
          <cell r="I549">
            <v>80</v>
          </cell>
          <cell r="J549">
            <v>2</v>
          </cell>
          <cell r="K549">
            <v>45</v>
          </cell>
          <cell r="L549" t="str">
            <v>ABS-3A1909</v>
          </cell>
          <cell r="M549" t="str">
            <v>C</v>
          </cell>
          <cell r="N549">
            <v>560</v>
          </cell>
          <cell r="O549">
            <v>51</v>
          </cell>
          <cell r="P549">
            <v>7</v>
          </cell>
        </row>
        <row r="550">
          <cell r="A550" t="str">
            <v>BG3381633AB</v>
          </cell>
          <cell r="B550" t="str">
            <v>PESTH</v>
          </cell>
          <cell r="D550" t="str">
            <v>BATTERY COVER</v>
          </cell>
          <cell r="E550" t="str">
            <v>BATTERY COVER</v>
          </cell>
          <cell r="F550" t="str">
            <v>CG</v>
          </cell>
          <cell r="G550" t="str">
            <v>PCS'.</v>
          </cell>
          <cell r="H550" t="str">
            <v>-</v>
          </cell>
          <cell r="I550">
            <v>20</v>
          </cell>
          <cell r="J550">
            <v>1</v>
          </cell>
          <cell r="K550">
            <v>180</v>
          </cell>
          <cell r="L550" t="str">
            <v>ABS-CP.3B596</v>
          </cell>
          <cell r="M550" t="str">
            <v>A</v>
          </cell>
          <cell r="N550">
            <v>5</v>
          </cell>
          <cell r="O550">
            <v>2</v>
          </cell>
          <cell r="P550">
            <v>1</v>
          </cell>
        </row>
        <row r="551">
          <cell r="A551" t="str">
            <v>BL4461105AB-B47</v>
          </cell>
          <cell r="B551" t="str">
            <v>PESTH</v>
          </cell>
          <cell r="C551">
            <v>860</v>
          </cell>
          <cell r="D551" t="str">
            <v>CAP BL-446 (CAV.2)</v>
          </cell>
          <cell r="E551" t="str">
            <v>CAP  BL-446</v>
          </cell>
          <cell r="F551" t="str">
            <v>B-47</v>
          </cell>
          <cell r="G551" t="str">
            <v>PCS'.</v>
          </cell>
          <cell r="H551" t="str">
            <v>-</v>
          </cell>
          <cell r="I551">
            <v>31</v>
          </cell>
          <cell r="J551">
            <v>2</v>
          </cell>
          <cell r="K551">
            <v>116.12903225806451</v>
          </cell>
          <cell r="L551" t="str">
            <v>ABS-2A1881</v>
          </cell>
          <cell r="M551" t="str">
            <v>C</v>
          </cell>
          <cell r="N551">
            <v>28</v>
          </cell>
          <cell r="O551">
            <v>2</v>
          </cell>
          <cell r="P551">
            <v>1</v>
          </cell>
        </row>
        <row r="552">
          <cell r="A552" t="str">
            <v>BL4461105AB-R48</v>
          </cell>
          <cell r="B552" t="str">
            <v>PESTH</v>
          </cell>
          <cell r="C552">
            <v>350</v>
          </cell>
          <cell r="D552" t="str">
            <v>CAP BL-446 (CAV.2)</v>
          </cell>
          <cell r="E552" t="str">
            <v>CAP  BL-446</v>
          </cell>
          <cell r="F552" t="str">
            <v>R-48</v>
          </cell>
          <cell r="G552" t="str">
            <v>PCS'.</v>
          </cell>
          <cell r="H552" t="str">
            <v>-</v>
          </cell>
          <cell r="I552">
            <v>31</v>
          </cell>
          <cell r="J552">
            <v>2</v>
          </cell>
          <cell r="K552">
            <v>116.12903225806451</v>
          </cell>
          <cell r="L552" t="str">
            <v>ABS-4A1021</v>
          </cell>
          <cell r="M552" t="str">
            <v>C</v>
          </cell>
          <cell r="N552">
            <v>28</v>
          </cell>
          <cell r="O552">
            <v>2</v>
          </cell>
          <cell r="P552">
            <v>1</v>
          </cell>
        </row>
        <row r="553">
          <cell r="A553" t="str">
            <v>BL4461105AB-W47</v>
          </cell>
          <cell r="B553" t="str">
            <v>PESTH</v>
          </cell>
          <cell r="C553">
            <v>960</v>
          </cell>
          <cell r="D553" t="str">
            <v>CAP BL-446 (CAV.2)</v>
          </cell>
          <cell r="E553" t="str">
            <v>CAP  BL-446</v>
          </cell>
          <cell r="F553" t="str">
            <v>W-47</v>
          </cell>
          <cell r="G553" t="str">
            <v>PCS'.</v>
          </cell>
          <cell r="H553" t="str">
            <v>-</v>
          </cell>
          <cell r="I553">
            <v>31</v>
          </cell>
          <cell r="J553">
            <v>2</v>
          </cell>
          <cell r="K553">
            <v>116.12903225806451</v>
          </cell>
          <cell r="L553" t="str">
            <v>ABS-3A1909</v>
          </cell>
          <cell r="M553" t="str">
            <v>C</v>
          </cell>
          <cell r="N553">
            <v>28</v>
          </cell>
          <cell r="O553">
            <v>2</v>
          </cell>
          <cell r="P553">
            <v>1</v>
          </cell>
        </row>
        <row r="554">
          <cell r="A554" t="str">
            <v>BW4390230AB</v>
          </cell>
          <cell r="B554" t="str">
            <v>PESTH</v>
          </cell>
          <cell r="C554">
            <v>3540</v>
          </cell>
          <cell r="D554" t="str">
            <v>CLANK B (CAV.2)</v>
          </cell>
          <cell r="E554" t="str">
            <v xml:space="preserve">CLANK B </v>
          </cell>
          <cell r="F554" t="str">
            <v>NAT</v>
          </cell>
          <cell r="G554" t="str">
            <v>PCS'.</v>
          </cell>
          <cell r="H554" t="str">
            <v>-</v>
          </cell>
          <cell r="I554">
            <v>19</v>
          </cell>
          <cell r="J554">
            <v>1</v>
          </cell>
          <cell r="K554">
            <v>189.47368421052633</v>
          </cell>
          <cell r="L554" t="str">
            <v>POM 20-03</v>
          </cell>
          <cell r="M554" t="str">
            <v>A</v>
          </cell>
          <cell r="N554">
            <v>4.8</v>
          </cell>
          <cell r="O554">
            <v>1.25</v>
          </cell>
          <cell r="P554">
            <v>1.5</v>
          </cell>
        </row>
        <row r="555">
          <cell r="A555" t="str">
            <v>15WU4T902T</v>
          </cell>
          <cell r="B555" t="str">
            <v>PESTH</v>
          </cell>
          <cell r="C555">
            <v>22830</v>
          </cell>
          <cell r="D555" t="str">
            <v>CONNECTOR BOX (CAV.4)</v>
          </cell>
          <cell r="E555" t="str">
            <v>CONNECTOR BOX</v>
          </cell>
          <cell r="F555" t="str">
            <v>W-51</v>
          </cell>
          <cell r="G555" t="str">
            <v>PCS'.</v>
          </cell>
          <cell r="H555" t="str">
            <v>-</v>
          </cell>
          <cell r="I555">
            <v>5.25</v>
          </cell>
          <cell r="J555">
            <v>1</v>
          </cell>
          <cell r="K555">
            <v>685.71428571428567</v>
          </cell>
          <cell r="L555" t="str">
            <v>PP.8200R</v>
          </cell>
          <cell r="M555" t="str">
            <v>C</v>
          </cell>
          <cell r="N555">
            <v>3.61</v>
          </cell>
          <cell r="O555">
            <v>1.175</v>
          </cell>
          <cell r="P555">
            <v>3</v>
          </cell>
        </row>
        <row r="556">
          <cell r="A556" t="str">
            <v>15WU4T903T1</v>
          </cell>
          <cell r="B556" t="str">
            <v>PESTH</v>
          </cell>
          <cell r="C556">
            <v>22830</v>
          </cell>
          <cell r="D556" t="str">
            <v>CONNECTOR COVER (CAV.4)</v>
          </cell>
          <cell r="E556" t="str">
            <v>CONNECTOR COVER</v>
          </cell>
          <cell r="F556" t="str">
            <v>W-51</v>
          </cell>
          <cell r="G556" t="str">
            <v>PCS'.</v>
          </cell>
          <cell r="H556" t="str">
            <v>-</v>
          </cell>
          <cell r="I556">
            <v>5.25</v>
          </cell>
          <cell r="J556">
            <v>1</v>
          </cell>
          <cell r="K556">
            <v>576</v>
          </cell>
          <cell r="L556" t="str">
            <v>PP.8200R</v>
          </cell>
          <cell r="M556" t="str">
            <v>C</v>
          </cell>
          <cell r="N556">
            <v>1.3</v>
          </cell>
          <cell r="O556">
            <v>0.8</v>
          </cell>
          <cell r="P556">
            <v>3</v>
          </cell>
        </row>
        <row r="557">
          <cell r="A557" t="str">
            <v>25RUT2116T</v>
          </cell>
          <cell r="B557" t="str">
            <v>PESTH</v>
          </cell>
          <cell r="D557" t="str">
            <v>CONDENSOR BOX (CAV.2)</v>
          </cell>
          <cell r="E557" t="str">
            <v>CONDENSOR BOX (มีร่อง)</v>
          </cell>
          <cell r="F557" t="str">
            <v>W-51</v>
          </cell>
          <cell r="G557" t="str">
            <v>PCS'.</v>
          </cell>
          <cell r="H557" t="str">
            <v>-</v>
          </cell>
          <cell r="I557">
            <v>22.5</v>
          </cell>
          <cell r="J557">
            <v>1</v>
          </cell>
          <cell r="K557">
            <v>160</v>
          </cell>
          <cell r="L557" t="str">
            <v>PP.8200R</v>
          </cell>
          <cell r="M557" t="str">
            <v>C</v>
          </cell>
          <cell r="N557">
            <v>37</v>
          </cell>
          <cell r="O557">
            <v>1.9</v>
          </cell>
          <cell r="P557">
            <v>3</v>
          </cell>
        </row>
        <row r="558">
          <cell r="A558" t="str">
            <v>25AUT3116T</v>
          </cell>
          <cell r="B558" t="str">
            <v>PESTH</v>
          </cell>
          <cell r="C558">
            <v>1140</v>
          </cell>
          <cell r="D558" t="str">
            <v>CONDENSOR BOX (CAV.2)</v>
          </cell>
          <cell r="E558" t="str">
            <v>CONDENSOR BOX</v>
          </cell>
          <cell r="F558" t="str">
            <v>W-51</v>
          </cell>
          <cell r="G558" t="str">
            <v>PCS'.</v>
          </cell>
          <cell r="H558" t="str">
            <v>-</v>
          </cell>
          <cell r="I558">
            <v>22.5</v>
          </cell>
          <cell r="J558">
            <v>1</v>
          </cell>
          <cell r="K558">
            <v>160</v>
          </cell>
          <cell r="L558" t="str">
            <v>PP.8200R</v>
          </cell>
          <cell r="M558" t="str">
            <v>C</v>
          </cell>
          <cell r="N558">
            <v>38.1</v>
          </cell>
          <cell r="O558">
            <v>1.9</v>
          </cell>
          <cell r="P558">
            <v>3</v>
          </cell>
        </row>
        <row r="559">
          <cell r="A559" t="str">
            <v>25AUT3117</v>
          </cell>
          <cell r="B559" t="str">
            <v>PESTH</v>
          </cell>
          <cell r="C559">
            <v>1100</v>
          </cell>
          <cell r="D559" t="str">
            <v>CONDENSOR COVER (CAV.2)</v>
          </cell>
          <cell r="E559" t="str">
            <v xml:space="preserve">CONDENSOR COVER </v>
          </cell>
          <cell r="F559" t="str">
            <v>W-51</v>
          </cell>
          <cell r="G559" t="str">
            <v>PCS'.</v>
          </cell>
          <cell r="H559" t="str">
            <v>-</v>
          </cell>
          <cell r="I559">
            <v>22.5</v>
          </cell>
          <cell r="J559">
            <v>1</v>
          </cell>
          <cell r="K559">
            <v>160</v>
          </cell>
          <cell r="L559" t="str">
            <v>PP.8200R</v>
          </cell>
          <cell r="M559" t="str">
            <v>C</v>
          </cell>
          <cell r="N559">
            <v>21.9</v>
          </cell>
          <cell r="O559">
            <v>1.9</v>
          </cell>
          <cell r="P559">
            <v>3</v>
          </cell>
        </row>
        <row r="560">
          <cell r="A560" t="str">
            <v>25RUT2117T</v>
          </cell>
          <cell r="B560" t="str">
            <v>PESTH</v>
          </cell>
          <cell r="D560" t="str">
            <v>CONDENSOR COVER (CAV.2)</v>
          </cell>
          <cell r="E560" t="str">
            <v>CONDENSOR COVER (มีร่อง)</v>
          </cell>
          <cell r="F560" t="str">
            <v>W-51</v>
          </cell>
          <cell r="G560" t="str">
            <v>PCS'.</v>
          </cell>
          <cell r="H560" t="str">
            <v>-</v>
          </cell>
          <cell r="I560">
            <v>22.5</v>
          </cell>
          <cell r="J560">
            <v>1</v>
          </cell>
          <cell r="K560">
            <v>160</v>
          </cell>
          <cell r="L560" t="str">
            <v>PP.8200R</v>
          </cell>
          <cell r="M560" t="str">
            <v>C</v>
          </cell>
          <cell r="N560">
            <v>21.7</v>
          </cell>
          <cell r="O560">
            <v>1.9</v>
          </cell>
          <cell r="P560">
            <v>3</v>
          </cell>
        </row>
        <row r="561">
          <cell r="A561" t="str">
            <v>15WU3T900D</v>
          </cell>
          <cell r="B561" t="str">
            <v>PESTH</v>
          </cell>
          <cell r="C561">
            <v>890</v>
          </cell>
          <cell r="D561" t="str">
            <v>FRAME 15WU (CAV.2)</v>
          </cell>
          <cell r="E561" t="str">
            <v>FRAME  15WU</v>
          </cell>
          <cell r="F561" t="str">
            <v>NZ532</v>
          </cell>
          <cell r="G561" t="str">
            <v>PCS'.</v>
          </cell>
          <cell r="H561" t="str">
            <v>-</v>
          </cell>
          <cell r="I561">
            <v>30</v>
          </cell>
          <cell r="J561">
            <v>1</v>
          </cell>
          <cell r="K561">
            <v>120</v>
          </cell>
          <cell r="L561" t="str">
            <v>PP.TBJ4H</v>
          </cell>
          <cell r="M561" t="str">
            <v>A</v>
          </cell>
          <cell r="N561">
            <v>124</v>
          </cell>
          <cell r="O561">
            <v>19.5</v>
          </cell>
          <cell r="P561">
            <v>7</v>
          </cell>
        </row>
        <row r="562">
          <cell r="A562" t="str">
            <v>15WU30951E</v>
          </cell>
          <cell r="B562" t="str">
            <v>PESTH</v>
          </cell>
          <cell r="C562">
            <v>900</v>
          </cell>
          <cell r="D562" t="str">
            <v>ORIFICE 15WU</v>
          </cell>
          <cell r="E562" t="str">
            <v>ORIFICE  15WU</v>
          </cell>
          <cell r="F562" t="str">
            <v>NZ532</v>
          </cell>
          <cell r="G562" t="str">
            <v>PCS'.</v>
          </cell>
          <cell r="H562" t="str">
            <v>-</v>
          </cell>
          <cell r="I562">
            <v>45</v>
          </cell>
          <cell r="J562">
            <v>1</v>
          </cell>
          <cell r="K562">
            <v>80</v>
          </cell>
          <cell r="L562" t="str">
            <v>PP.TBJ4H</v>
          </cell>
          <cell r="M562" t="str">
            <v>C</v>
          </cell>
          <cell r="N562">
            <v>82.4</v>
          </cell>
          <cell r="O562">
            <v>15</v>
          </cell>
          <cell r="P562">
            <v>3</v>
          </cell>
        </row>
        <row r="563">
          <cell r="A563" t="str">
            <v>15WU4T901</v>
          </cell>
          <cell r="B563" t="str">
            <v>PESTH</v>
          </cell>
          <cell r="C563">
            <v>12190</v>
          </cell>
          <cell r="D563" t="str">
            <v>FRAME 15WU4T (CAV.2)</v>
          </cell>
          <cell r="E563" t="str">
            <v>FRAME  15WU4T</v>
          </cell>
          <cell r="F563" t="str">
            <v>NZ532</v>
          </cell>
          <cell r="G563" t="str">
            <v>PCS'.(A)</v>
          </cell>
          <cell r="H563" t="str">
            <v>-</v>
          </cell>
          <cell r="I563">
            <v>36</v>
          </cell>
          <cell r="J563">
            <v>1</v>
          </cell>
          <cell r="K563">
            <v>100</v>
          </cell>
          <cell r="L563" t="str">
            <v>PP.TBJ4H</v>
          </cell>
          <cell r="M563" t="str">
            <v>A</v>
          </cell>
          <cell r="N563">
            <v>132</v>
          </cell>
          <cell r="O563">
            <v>28.3</v>
          </cell>
          <cell r="P563">
            <v>7</v>
          </cell>
        </row>
        <row r="564">
          <cell r="A564" t="str">
            <v>15WU4T950</v>
          </cell>
          <cell r="B564" t="str">
            <v>PESTH</v>
          </cell>
          <cell r="C564">
            <v>4105</v>
          </cell>
          <cell r="D564" t="str">
            <v>ORIFICE 15WU4T (CAV.2)</v>
          </cell>
          <cell r="E564" t="str">
            <v>ORIFICE  15WU4T (PANASONIC)</v>
          </cell>
          <cell r="F564" t="str">
            <v>NZ532</v>
          </cell>
          <cell r="G564" t="str">
            <v>PCS'.</v>
          </cell>
          <cell r="H564" t="str">
            <v>-</v>
          </cell>
          <cell r="I564">
            <v>30</v>
          </cell>
          <cell r="J564">
            <v>1</v>
          </cell>
          <cell r="K564">
            <v>120</v>
          </cell>
          <cell r="L564" t="str">
            <v>PP.TBJ4H</v>
          </cell>
          <cell r="M564" t="str">
            <v>C</v>
          </cell>
          <cell r="N564">
            <v>80.099999999999994</v>
          </cell>
          <cell r="O564">
            <v>21.75</v>
          </cell>
          <cell r="P564">
            <v>7</v>
          </cell>
        </row>
        <row r="565">
          <cell r="A565" t="str">
            <v>15WUDT950</v>
          </cell>
          <cell r="B565" t="str">
            <v>PESTH</v>
          </cell>
          <cell r="C565">
            <v>8081</v>
          </cell>
          <cell r="D565" t="str">
            <v>ORIFICE 15WU4T (CAV.2)</v>
          </cell>
          <cell r="E565" t="str">
            <v>ORIFICE  15WU4T (KDK)</v>
          </cell>
          <cell r="F565" t="str">
            <v>NZ532</v>
          </cell>
          <cell r="G565" t="str">
            <v>PCS'.</v>
          </cell>
          <cell r="H565" t="str">
            <v>-</v>
          </cell>
          <cell r="I565">
            <v>30</v>
          </cell>
          <cell r="J565">
            <v>1</v>
          </cell>
          <cell r="K565">
            <v>120</v>
          </cell>
          <cell r="L565" t="str">
            <v>PP.TBJ4H</v>
          </cell>
          <cell r="M565" t="str">
            <v>C</v>
          </cell>
          <cell r="N565">
            <v>80.099999999999994</v>
          </cell>
          <cell r="O565">
            <v>21.75</v>
          </cell>
          <cell r="P565">
            <v>7</v>
          </cell>
        </row>
        <row r="566">
          <cell r="A566" t="str">
            <v>BC3090453CB</v>
          </cell>
          <cell r="B566" t="str">
            <v>PESTH</v>
          </cell>
          <cell r="C566">
            <v>950</v>
          </cell>
          <cell r="D566" t="str">
            <v>FRANGE BC-309</v>
          </cell>
          <cell r="E566" t="str">
            <v>FRANGE  BC309</v>
          </cell>
          <cell r="F566" t="str">
            <v>BLK</v>
          </cell>
          <cell r="G566" t="str">
            <v>PCS'.</v>
          </cell>
          <cell r="H566" t="str">
            <v>M</v>
          </cell>
          <cell r="I566">
            <v>45</v>
          </cell>
          <cell r="J566">
            <v>1</v>
          </cell>
          <cell r="K566">
            <v>80</v>
          </cell>
          <cell r="L566" t="str">
            <v>ABS.EA314</v>
          </cell>
          <cell r="M566" t="str">
            <v>A</v>
          </cell>
          <cell r="N566">
            <v>7</v>
          </cell>
          <cell r="O566">
            <v>1</v>
          </cell>
          <cell r="P566">
            <v>1</v>
          </cell>
        </row>
        <row r="567">
          <cell r="A567" t="str">
            <v>BC3090453CB.</v>
          </cell>
          <cell r="B567" t="str">
            <v>PESTH</v>
          </cell>
          <cell r="C567">
            <v>950</v>
          </cell>
          <cell r="D567" t="str">
            <v>FRANGE BC-309</v>
          </cell>
          <cell r="E567" t="str">
            <v>FRANGE  BC309</v>
          </cell>
          <cell r="F567" t="str">
            <v>BLK</v>
          </cell>
          <cell r="G567" t="str">
            <v>PCS'.</v>
          </cell>
          <cell r="H567" t="str">
            <v>M</v>
          </cell>
          <cell r="I567">
            <v>45</v>
          </cell>
          <cell r="J567">
            <v>1</v>
          </cell>
          <cell r="K567">
            <v>80</v>
          </cell>
          <cell r="L567" t="str">
            <v>AP 102</v>
          </cell>
          <cell r="M567" t="str">
            <v>A</v>
          </cell>
          <cell r="N567">
            <v>7</v>
          </cell>
          <cell r="O567">
            <v>1</v>
          </cell>
          <cell r="P567">
            <v>1</v>
          </cell>
        </row>
        <row r="568">
          <cell r="A568" t="str">
            <v>BL4381114BB</v>
          </cell>
          <cell r="B568" t="str">
            <v>PESTH</v>
          </cell>
          <cell r="C568">
            <v>2170</v>
          </cell>
          <cell r="D568" t="str">
            <v>FREE STOP BUSH (CAV.4)</v>
          </cell>
          <cell r="E568" t="str">
            <v>FREE STOP BUSH</v>
          </cell>
          <cell r="F568" t="str">
            <v>NAT</v>
          </cell>
          <cell r="G568" t="str">
            <v>PCS'.</v>
          </cell>
          <cell r="H568" t="str">
            <v>-</v>
          </cell>
          <cell r="I568">
            <v>6</v>
          </cell>
          <cell r="J568">
            <v>1</v>
          </cell>
          <cell r="K568">
            <v>600</v>
          </cell>
          <cell r="L568" t="str">
            <v>POM 20-03</v>
          </cell>
          <cell r="M568" t="str">
            <v>B</v>
          </cell>
          <cell r="N568">
            <v>1.8</v>
          </cell>
          <cell r="O568">
            <v>1.1499999999999999</v>
          </cell>
          <cell r="P568">
            <v>1</v>
          </cell>
        </row>
        <row r="569">
          <cell r="A569" t="str">
            <v>BQ4070320BB</v>
          </cell>
          <cell r="B569" t="str">
            <v>PESTH</v>
          </cell>
          <cell r="C569">
            <v>1000</v>
          </cell>
          <cell r="D569" t="str">
            <v xml:space="preserve">REAR OUTER COVER </v>
          </cell>
          <cell r="E569" t="str">
            <v xml:space="preserve">REAR OUTER COVER </v>
          </cell>
          <cell r="F569" t="str">
            <v>W-47</v>
          </cell>
          <cell r="G569" t="str">
            <v>PCS'.</v>
          </cell>
          <cell r="H569" t="str">
            <v>M</v>
          </cell>
          <cell r="I569">
            <v>53</v>
          </cell>
          <cell r="J569">
            <v>1</v>
          </cell>
          <cell r="K569">
            <v>67.924528301886795</v>
          </cell>
          <cell r="L569" t="str">
            <v>PP.EP540</v>
          </cell>
          <cell r="M569" t="str">
            <v>C</v>
          </cell>
          <cell r="N569">
            <v>52</v>
          </cell>
          <cell r="O569">
            <v>6</v>
          </cell>
          <cell r="P569">
            <v>3</v>
          </cell>
        </row>
        <row r="570">
          <cell r="A570" t="str">
            <v>BQ4070221BB</v>
          </cell>
          <cell r="B570" t="str">
            <v>PESTH</v>
          </cell>
          <cell r="C570">
            <v>1000</v>
          </cell>
          <cell r="D570" t="str">
            <v xml:space="preserve">FRONT OUTER COVER </v>
          </cell>
          <cell r="E570" t="str">
            <v xml:space="preserve">FRONT OUTER COVER </v>
          </cell>
          <cell r="F570" t="str">
            <v>W-47</v>
          </cell>
          <cell r="G570" t="str">
            <v>PCS'.</v>
          </cell>
          <cell r="H570" t="str">
            <v>M</v>
          </cell>
          <cell r="I570">
            <v>53</v>
          </cell>
          <cell r="J570">
            <v>1</v>
          </cell>
          <cell r="K570">
            <v>67.924528301886795</v>
          </cell>
          <cell r="L570" t="str">
            <v>PP.EP540</v>
          </cell>
          <cell r="M570" t="str">
            <v>C</v>
          </cell>
          <cell r="N570">
            <v>50</v>
          </cell>
          <cell r="O570">
            <v>8</v>
          </cell>
          <cell r="P570">
            <v>3</v>
          </cell>
        </row>
        <row r="571">
          <cell r="A571" t="str">
            <v>BW4390353AB</v>
          </cell>
          <cell r="B571" t="str">
            <v>PESTH</v>
          </cell>
          <cell r="C571">
            <v>3540</v>
          </cell>
          <cell r="D571" t="str">
            <v>GEAR BOX COVER BW-439</v>
          </cell>
          <cell r="E571" t="str">
            <v>GEAR  BOX  COVER  BW-439</v>
          </cell>
          <cell r="F571" t="str">
            <v>NAT</v>
          </cell>
          <cell r="G571" t="str">
            <v>PCS'.</v>
          </cell>
          <cell r="H571" t="str">
            <v>-</v>
          </cell>
          <cell r="I571">
            <v>30</v>
          </cell>
          <cell r="J571">
            <v>1</v>
          </cell>
          <cell r="K571">
            <v>120</v>
          </cell>
          <cell r="L571" t="str">
            <v>ABS.EA314</v>
          </cell>
          <cell r="M571" t="str">
            <v>A</v>
          </cell>
          <cell r="N571">
            <v>10</v>
          </cell>
          <cell r="O571">
            <v>2</v>
          </cell>
          <cell r="P571">
            <v>2</v>
          </cell>
        </row>
        <row r="572">
          <cell r="A572" t="str">
            <v>BX4070353C</v>
          </cell>
          <cell r="B572" t="str">
            <v>PESTH</v>
          </cell>
          <cell r="C572">
            <v>4300</v>
          </cell>
          <cell r="D572" t="str">
            <v>GEAR BOX COVER BX-407 (CAV.2)</v>
          </cell>
          <cell r="E572" t="str">
            <v>GEAR  BOX  COVER  BX-407</v>
          </cell>
          <cell r="F572" t="str">
            <v>NAT</v>
          </cell>
          <cell r="G572" t="str">
            <v>PCS'.</v>
          </cell>
          <cell r="H572" t="str">
            <v>-</v>
          </cell>
          <cell r="I572">
            <v>15</v>
          </cell>
          <cell r="J572">
            <v>1</v>
          </cell>
          <cell r="K572">
            <v>240</v>
          </cell>
          <cell r="L572" t="str">
            <v>ABS.EA314</v>
          </cell>
          <cell r="M572" t="str">
            <v>A</v>
          </cell>
          <cell r="N572">
            <v>17</v>
          </cell>
          <cell r="O572">
            <v>5</v>
          </cell>
          <cell r="P572">
            <v>2</v>
          </cell>
        </row>
        <row r="573">
          <cell r="A573" t="str">
            <v>BX4070305B</v>
          </cell>
          <cell r="B573" t="str">
            <v>PESTH</v>
          </cell>
          <cell r="C573">
            <v>4300</v>
          </cell>
          <cell r="D573" t="str">
            <v>CLUTCH SHAFT BX-407 (CAV.4)</v>
          </cell>
          <cell r="E573" t="str">
            <v>CLUTCH SHAFT  BX-407</v>
          </cell>
          <cell r="F573" t="str">
            <v>NAT</v>
          </cell>
          <cell r="G573" t="str">
            <v>PCS'.</v>
          </cell>
          <cell r="H573" t="str">
            <v>-</v>
          </cell>
          <cell r="I573">
            <v>8</v>
          </cell>
          <cell r="J573">
            <v>1</v>
          </cell>
          <cell r="K573">
            <v>450</v>
          </cell>
          <cell r="L573" t="str">
            <v>POM 20-03</v>
          </cell>
          <cell r="M573" t="str">
            <v>C</v>
          </cell>
          <cell r="N573">
            <v>5.8</v>
          </cell>
          <cell r="O573">
            <v>1.25</v>
          </cell>
          <cell r="P573">
            <v>1</v>
          </cell>
        </row>
        <row r="574">
          <cell r="A574" t="str">
            <v>BB3470922AB-B47</v>
          </cell>
          <cell r="B574" t="str">
            <v>PESTH</v>
          </cell>
          <cell r="C574">
            <v>2360</v>
          </cell>
          <cell r="D574" t="str">
            <v>GUARD MARK (CAV.2)</v>
          </cell>
          <cell r="E574" t="str">
            <v>GUARD MARK</v>
          </cell>
          <cell r="F574" t="str">
            <v>B-47</v>
          </cell>
          <cell r="G574" t="str">
            <v>PCS'.</v>
          </cell>
          <cell r="H574" t="str">
            <v>-</v>
          </cell>
          <cell r="I574">
            <v>40</v>
          </cell>
          <cell r="J574">
            <v>1</v>
          </cell>
          <cell r="K574">
            <v>90</v>
          </cell>
          <cell r="L574" t="str">
            <v>ABS-2A1881</v>
          </cell>
          <cell r="M574" t="str">
            <v>C</v>
          </cell>
          <cell r="N574">
            <v>16</v>
          </cell>
          <cell r="O574">
            <v>1.5</v>
          </cell>
          <cell r="P574">
            <v>2</v>
          </cell>
        </row>
        <row r="575">
          <cell r="A575" t="str">
            <v>BB3470922AB-R48</v>
          </cell>
          <cell r="B575" t="str">
            <v>PESTH</v>
          </cell>
          <cell r="C575">
            <v>1300</v>
          </cell>
          <cell r="D575" t="str">
            <v>GUARD MARK (CAV.2)</v>
          </cell>
          <cell r="E575" t="str">
            <v>GUARD MARK</v>
          </cell>
          <cell r="F575" t="str">
            <v>R-48</v>
          </cell>
          <cell r="G575" t="str">
            <v>PCS'.</v>
          </cell>
          <cell r="H575" t="str">
            <v>-</v>
          </cell>
          <cell r="I575">
            <v>40</v>
          </cell>
          <cell r="J575">
            <v>1</v>
          </cell>
          <cell r="K575">
            <v>90</v>
          </cell>
          <cell r="L575" t="str">
            <v>ABS-4A1021</v>
          </cell>
          <cell r="M575" t="str">
            <v>C</v>
          </cell>
          <cell r="N575">
            <v>16</v>
          </cell>
          <cell r="O575">
            <v>1.5</v>
          </cell>
          <cell r="P575">
            <v>2</v>
          </cell>
        </row>
        <row r="576">
          <cell r="A576" t="str">
            <v>BB3470922AB-W47</v>
          </cell>
          <cell r="B576" t="str">
            <v>PESTH</v>
          </cell>
          <cell r="C576">
            <v>5190</v>
          </cell>
          <cell r="D576" t="str">
            <v>GUARD MARK (CAV.2)</v>
          </cell>
          <cell r="E576" t="str">
            <v>GUARD MARK</v>
          </cell>
          <cell r="F576" t="str">
            <v>W-47</v>
          </cell>
          <cell r="G576" t="str">
            <v>PCS'.</v>
          </cell>
          <cell r="H576" t="str">
            <v>-</v>
          </cell>
          <cell r="I576">
            <v>40</v>
          </cell>
          <cell r="J576">
            <v>1</v>
          </cell>
          <cell r="K576">
            <v>90</v>
          </cell>
          <cell r="L576" t="str">
            <v>ABS-3A1909</v>
          </cell>
          <cell r="M576" t="str">
            <v>C</v>
          </cell>
          <cell r="N576">
            <v>16</v>
          </cell>
          <cell r="O576">
            <v>1.5</v>
          </cell>
          <cell r="P576">
            <v>2</v>
          </cell>
        </row>
        <row r="577">
          <cell r="A577" t="str">
            <v>25PH10981I</v>
          </cell>
          <cell r="B577" t="str">
            <v>PESTH</v>
          </cell>
          <cell r="D577" t="str">
            <v>OIL POCKET 25PH1</v>
          </cell>
          <cell r="E577" t="str">
            <v>OIL POCKET 25PH1</v>
          </cell>
          <cell r="F577" t="str">
            <v>NZ532</v>
          </cell>
          <cell r="G577" t="str">
            <v>PCS'.</v>
          </cell>
          <cell r="H577" t="str">
            <v>M</v>
          </cell>
          <cell r="I577">
            <v>80</v>
          </cell>
          <cell r="J577">
            <v>1</v>
          </cell>
          <cell r="K577">
            <v>45</v>
          </cell>
          <cell r="L577" t="str">
            <v>PP.400S</v>
          </cell>
          <cell r="M577" t="str">
            <v>C</v>
          </cell>
          <cell r="N577">
            <v>62</v>
          </cell>
          <cell r="O577">
            <v>4</v>
          </cell>
          <cell r="P577">
            <v>3</v>
          </cell>
        </row>
        <row r="578">
          <cell r="A578" t="str">
            <v>25PH10970F</v>
          </cell>
          <cell r="B578" t="str">
            <v>PESTH</v>
          </cell>
          <cell r="D578" t="str">
            <v>FILTER WAKU</v>
          </cell>
          <cell r="E578" t="str">
            <v xml:space="preserve">FILTER WAKU </v>
          </cell>
          <cell r="F578" t="str">
            <v>NZ532</v>
          </cell>
          <cell r="G578" t="str">
            <v>PCS'.</v>
          </cell>
          <cell r="H578" t="str">
            <v>M</v>
          </cell>
          <cell r="I578">
            <v>75</v>
          </cell>
          <cell r="J578">
            <v>0.75</v>
          </cell>
          <cell r="K578">
            <v>48</v>
          </cell>
          <cell r="L578" t="str">
            <v>PP.400S</v>
          </cell>
          <cell r="M578" t="str">
            <v>C</v>
          </cell>
          <cell r="N578">
            <v>161</v>
          </cell>
          <cell r="O578">
            <v>43.2</v>
          </cell>
          <cell r="P578">
            <v>3</v>
          </cell>
        </row>
        <row r="579">
          <cell r="A579" t="str">
            <v>25PH10940M</v>
          </cell>
          <cell r="B579" t="str">
            <v>PESTH</v>
          </cell>
          <cell r="D579" t="str">
            <v>ORIFICE 25PH1</v>
          </cell>
          <cell r="E579" t="str">
            <v>ORIFICE 25PH1</v>
          </cell>
          <cell r="F579" t="str">
            <v>NZ532</v>
          </cell>
          <cell r="G579" t="str">
            <v>PCS'.</v>
          </cell>
          <cell r="H579" t="str">
            <v>M</v>
          </cell>
          <cell r="I579">
            <v>72</v>
          </cell>
          <cell r="J579">
            <v>2</v>
          </cell>
          <cell r="K579">
            <v>50</v>
          </cell>
          <cell r="L579" t="str">
            <v>PP.400S</v>
          </cell>
          <cell r="M579" t="str">
            <v>C</v>
          </cell>
          <cell r="N579">
            <v>288</v>
          </cell>
          <cell r="O579">
            <v>26.4</v>
          </cell>
          <cell r="P579">
            <v>10</v>
          </cell>
        </row>
        <row r="580">
          <cell r="A580" t="str">
            <v>25PF40942D</v>
          </cell>
          <cell r="B580" t="str">
            <v>PESTH</v>
          </cell>
          <cell r="C580">
            <v>1920</v>
          </cell>
          <cell r="D580" t="str">
            <v>OIL POCKET 25PF4 (CAV.2)</v>
          </cell>
          <cell r="E580" t="str">
            <v>OIL POCKET 25PF4</v>
          </cell>
          <cell r="F580" t="str">
            <v>NZ532</v>
          </cell>
          <cell r="G580" t="str">
            <v>PCS'.</v>
          </cell>
          <cell r="H580" t="str">
            <v>M</v>
          </cell>
          <cell r="I580">
            <v>44</v>
          </cell>
          <cell r="J580">
            <v>1</v>
          </cell>
          <cell r="K580">
            <v>81.818181818181813</v>
          </cell>
          <cell r="L580" t="str">
            <v>PP.400S</v>
          </cell>
          <cell r="M580" t="str">
            <v>C</v>
          </cell>
          <cell r="N580">
            <v>41.5</v>
          </cell>
          <cell r="O580">
            <v>5</v>
          </cell>
          <cell r="P580">
            <v>3</v>
          </cell>
        </row>
        <row r="581">
          <cell r="A581" t="str">
            <v>25PH30942F-T NZ532</v>
          </cell>
          <cell r="B581" t="str">
            <v>PESTH</v>
          </cell>
          <cell r="C581">
            <v>1130</v>
          </cell>
          <cell r="D581" t="str">
            <v>OIL POCKET 25PH3 (CAV.2)</v>
          </cell>
          <cell r="E581" t="str">
            <v>OIL POCKET 25PH3</v>
          </cell>
          <cell r="F581" t="str">
            <v>NZ532</v>
          </cell>
          <cell r="G581" t="str">
            <v>PCS'.</v>
          </cell>
          <cell r="H581" t="str">
            <v>M</v>
          </cell>
          <cell r="I581">
            <v>44</v>
          </cell>
          <cell r="J581">
            <v>1</v>
          </cell>
          <cell r="K581">
            <v>81.818181818181813</v>
          </cell>
          <cell r="L581" t="str">
            <v>PP.400S</v>
          </cell>
          <cell r="M581" t="str">
            <v>C</v>
          </cell>
          <cell r="N581">
            <v>56</v>
          </cell>
          <cell r="O581">
            <v>9.75</v>
          </cell>
          <cell r="P581">
            <v>3</v>
          </cell>
        </row>
        <row r="582">
          <cell r="A582" t="str">
            <v>25PH30942F-T YZ637</v>
          </cell>
          <cell r="B582" t="str">
            <v>PESTH</v>
          </cell>
          <cell r="C582">
            <v>980</v>
          </cell>
          <cell r="D582" t="str">
            <v>OIL POCKET 25PH3 (CAV.2)</v>
          </cell>
          <cell r="E582" t="str">
            <v>OIL POCKET 25PH3</v>
          </cell>
          <cell r="F582" t="str">
            <v>YZ637</v>
          </cell>
          <cell r="G582" t="str">
            <v>PCS'.</v>
          </cell>
          <cell r="H582" t="str">
            <v>M</v>
          </cell>
          <cell r="I582">
            <v>44</v>
          </cell>
          <cell r="J582">
            <v>1</v>
          </cell>
          <cell r="K582">
            <v>81.818181818181813</v>
          </cell>
          <cell r="L582" t="str">
            <v>PP.400S</v>
          </cell>
          <cell r="M582" t="str">
            <v>C</v>
          </cell>
          <cell r="N582">
            <v>56</v>
          </cell>
          <cell r="O582">
            <v>9.75</v>
          </cell>
          <cell r="P582">
            <v>3</v>
          </cell>
        </row>
        <row r="583">
          <cell r="A583" t="str">
            <v>25PE20940H NZ532</v>
          </cell>
          <cell r="B583" t="str">
            <v>PESTH</v>
          </cell>
          <cell r="C583">
            <v>2290</v>
          </cell>
          <cell r="D583" t="str">
            <v>ORIFICE 25PE2</v>
          </cell>
          <cell r="E583" t="str">
            <v>ORIFICE  25PE2</v>
          </cell>
          <cell r="F583" t="str">
            <v>NZ532</v>
          </cell>
          <cell r="G583" t="str">
            <v>PCS'.</v>
          </cell>
          <cell r="H583" t="str">
            <v>M</v>
          </cell>
          <cell r="I583">
            <v>72</v>
          </cell>
          <cell r="J583">
            <v>3</v>
          </cell>
          <cell r="K583">
            <v>50</v>
          </cell>
          <cell r="L583" t="str">
            <v>PP.400S</v>
          </cell>
          <cell r="M583" t="str">
            <v>C</v>
          </cell>
          <cell r="N583">
            <v>241</v>
          </cell>
          <cell r="O583">
            <v>26</v>
          </cell>
          <cell r="P583">
            <v>10</v>
          </cell>
        </row>
        <row r="584">
          <cell r="A584" t="str">
            <v>25PE20940H YR681</v>
          </cell>
          <cell r="B584" t="str">
            <v>PESTH</v>
          </cell>
          <cell r="C584">
            <v>150</v>
          </cell>
          <cell r="D584" t="str">
            <v>ORIFICE 25PE2</v>
          </cell>
          <cell r="E584" t="str">
            <v>ORIFICE  25PE2</v>
          </cell>
          <cell r="F584" t="str">
            <v>YR681</v>
          </cell>
          <cell r="G584" t="str">
            <v>PCS'.</v>
          </cell>
          <cell r="H584" t="str">
            <v>M</v>
          </cell>
          <cell r="I584">
            <v>72</v>
          </cell>
          <cell r="J584">
            <v>3</v>
          </cell>
          <cell r="K584">
            <v>50</v>
          </cell>
          <cell r="L584" t="str">
            <v>PP.400S</v>
          </cell>
          <cell r="M584" t="str">
            <v>C</v>
          </cell>
          <cell r="N584">
            <v>241</v>
          </cell>
          <cell r="O584">
            <v>26</v>
          </cell>
          <cell r="P584">
            <v>10</v>
          </cell>
        </row>
        <row r="585">
          <cell r="A585" t="str">
            <v>25PEP0916G</v>
          </cell>
          <cell r="B585" t="str">
            <v>PESTH</v>
          </cell>
          <cell r="C585">
            <v>810</v>
          </cell>
          <cell r="D585" t="str">
            <v>ORIFICE 25PEP</v>
          </cell>
          <cell r="E585" t="str">
            <v>ORIFICE  25PEP</v>
          </cell>
          <cell r="F585" t="str">
            <v>NZ532</v>
          </cell>
          <cell r="G585" t="str">
            <v>PCS'.</v>
          </cell>
          <cell r="H585" t="str">
            <v>M</v>
          </cell>
          <cell r="I585">
            <v>72</v>
          </cell>
          <cell r="J585">
            <v>3</v>
          </cell>
          <cell r="K585">
            <v>50</v>
          </cell>
          <cell r="L585" t="str">
            <v>PP.400S</v>
          </cell>
          <cell r="M585" t="str">
            <v>C</v>
          </cell>
          <cell r="N585">
            <v>226</v>
          </cell>
          <cell r="O585">
            <v>26</v>
          </cell>
          <cell r="P585">
            <v>10</v>
          </cell>
        </row>
        <row r="586">
          <cell r="A586" t="str">
            <v>25PF40940F</v>
          </cell>
          <cell r="B586" t="str">
            <v>PESTH</v>
          </cell>
          <cell r="C586">
            <v>1920</v>
          </cell>
          <cell r="D586" t="str">
            <v>ORIFICE 25PF4</v>
          </cell>
          <cell r="E586" t="str">
            <v>ORIFICE  25PF4</v>
          </cell>
          <cell r="F586" t="str">
            <v>NZ532</v>
          </cell>
          <cell r="G586" t="str">
            <v>PCS'.</v>
          </cell>
          <cell r="H586" t="str">
            <v>M</v>
          </cell>
          <cell r="I586">
            <v>72</v>
          </cell>
          <cell r="J586">
            <v>3</v>
          </cell>
          <cell r="K586">
            <v>50</v>
          </cell>
          <cell r="L586" t="str">
            <v>PP.400S</v>
          </cell>
          <cell r="M586" t="str">
            <v>C</v>
          </cell>
          <cell r="N586">
            <v>277</v>
          </cell>
          <cell r="O586">
            <v>41</v>
          </cell>
          <cell r="P586">
            <v>10</v>
          </cell>
        </row>
        <row r="587">
          <cell r="A587" t="str">
            <v>25PH30940D</v>
          </cell>
          <cell r="B587" t="str">
            <v>PESTH</v>
          </cell>
          <cell r="C587">
            <v>2110</v>
          </cell>
          <cell r="D587" t="str">
            <v>ORIFICE 25PH3</v>
          </cell>
          <cell r="E587" t="str">
            <v>ORIFICE  25PH3</v>
          </cell>
          <cell r="F587" t="str">
            <v>NZ532</v>
          </cell>
          <cell r="G587" t="str">
            <v>PCS'.</v>
          </cell>
          <cell r="H587" t="str">
            <v>M</v>
          </cell>
          <cell r="I587">
            <v>72</v>
          </cell>
          <cell r="J587">
            <v>3</v>
          </cell>
          <cell r="K587">
            <v>50</v>
          </cell>
          <cell r="L587" t="str">
            <v>PP.400S</v>
          </cell>
          <cell r="M587" t="str">
            <v>C</v>
          </cell>
          <cell r="N587">
            <v>253</v>
          </cell>
          <cell r="O587">
            <v>29</v>
          </cell>
          <cell r="P587">
            <v>10</v>
          </cell>
        </row>
        <row r="588">
          <cell r="A588" t="str">
            <v>BC3090405A-B47</v>
          </cell>
          <cell r="B588" t="str">
            <v>PESTH</v>
          </cell>
          <cell r="C588">
            <v>400</v>
          </cell>
          <cell r="D588" t="str">
            <v>POLE BC-309</v>
          </cell>
          <cell r="E588" t="str">
            <v>POLE  ASS'Y BC-309</v>
          </cell>
          <cell r="F588" t="str">
            <v>B-47</v>
          </cell>
          <cell r="G588" t="str">
            <v>PCS'.</v>
          </cell>
          <cell r="H588" t="str">
            <v>-</v>
          </cell>
          <cell r="I588">
            <v>120</v>
          </cell>
          <cell r="J588">
            <v>2</v>
          </cell>
          <cell r="K588">
            <v>30</v>
          </cell>
          <cell r="L588" t="str">
            <v>ABS-2A1881</v>
          </cell>
          <cell r="M588" t="str">
            <v>C</v>
          </cell>
          <cell r="N588">
            <v>168</v>
          </cell>
          <cell r="O588">
            <v>21</v>
          </cell>
          <cell r="P588">
            <v>5</v>
          </cell>
        </row>
        <row r="589">
          <cell r="A589" t="str">
            <v>BC3090405A-R48</v>
          </cell>
          <cell r="B589" t="str">
            <v>PESTH</v>
          </cell>
          <cell r="C589">
            <v>350</v>
          </cell>
          <cell r="D589" t="str">
            <v>POLE BC-309</v>
          </cell>
          <cell r="E589" t="str">
            <v>POLE  ASS'Y BC-309</v>
          </cell>
          <cell r="F589" t="str">
            <v>R-48</v>
          </cell>
          <cell r="G589" t="str">
            <v>PCS'.</v>
          </cell>
          <cell r="H589" t="str">
            <v>-</v>
          </cell>
          <cell r="I589">
            <v>120</v>
          </cell>
          <cell r="J589">
            <v>2</v>
          </cell>
          <cell r="K589">
            <v>30</v>
          </cell>
          <cell r="L589" t="str">
            <v>ABS-4A1021</v>
          </cell>
          <cell r="M589" t="str">
            <v>C</v>
          </cell>
          <cell r="N589">
            <v>168</v>
          </cell>
          <cell r="O589">
            <v>21</v>
          </cell>
          <cell r="P589">
            <v>5</v>
          </cell>
        </row>
        <row r="590">
          <cell r="A590" t="str">
            <v>BC3090405A-W47</v>
          </cell>
          <cell r="B590" t="str">
            <v>PESTH</v>
          </cell>
          <cell r="C590">
            <v>200</v>
          </cell>
          <cell r="D590" t="str">
            <v>POLE BC-309</v>
          </cell>
          <cell r="E590" t="str">
            <v>POLE  ASS'Y BC-309</v>
          </cell>
          <cell r="F590" t="str">
            <v>W-47</v>
          </cell>
          <cell r="G590" t="str">
            <v>PCS'.</v>
          </cell>
          <cell r="H590" t="str">
            <v>-</v>
          </cell>
          <cell r="I590">
            <v>120</v>
          </cell>
          <cell r="J590">
            <v>2</v>
          </cell>
          <cell r="K590">
            <v>30</v>
          </cell>
          <cell r="L590" t="str">
            <v>ABS-3A1909</v>
          </cell>
          <cell r="M590" t="str">
            <v>C</v>
          </cell>
          <cell r="N590">
            <v>168</v>
          </cell>
          <cell r="O590">
            <v>21</v>
          </cell>
          <cell r="P590">
            <v>5</v>
          </cell>
        </row>
        <row r="591">
          <cell r="A591" t="str">
            <v>BC4471032DB</v>
          </cell>
          <cell r="B591" t="str">
            <v>PESTH</v>
          </cell>
          <cell r="C591">
            <v>120</v>
          </cell>
          <cell r="D591" t="str">
            <v>REGULATOR COVER</v>
          </cell>
          <cell r="E591" t="str">
            <v>REGULATOR COVER( มี รู)</v>
          </cell>
          <cell r="F591" t="str">
            <v>W-47</v>
          </cell>
          <cell r="G591" t="str">
            <v>PCS'.</v>
          </cell>
          <cell r="H591" t="str">
            <v>-</v>
          </cell>
          <cell r="I591">
            <v>41</v>
          </cell>
          <cell r="J591">
            <v>1</v>
          </cell>
          <cell r="K591">
            <v>87.804878048780495</v>
          </cell>
          <cell r="L591" t="str">
            <v>ABS-3A1909</v>
          </cell>
          <cell r="M591" t="str">
            <v>C</v>
          </cell>
          <cell r="N591">
            <v>51.6</v>
          </cell>
          <cell r="O591">
            <v>2.4</v>
          </cell>
          <cell r="P591">
            <v>1</v>
          </cell>
        </row>
        <row r="592">
          <cell r="A592" t="str">
            <v>EQ40501302ZN</v>
          </cell>
          <cell r="B592" t="str">
            <v>PESTH</v>
          </cell>
          <cell r="D592" t="str">
            <v>REGULATOR COVER</v>
          </cell>
          <cell r="E592" t="str">
            <v>REGULATOR COVER (มี รู)</v>
          </cell>
          <cell r="F592" t="str">
            <v>W-47</v>
          </cell>
          <cell r="G592" t="str">
            <v>PCS'.</v>
          </cell>
          <cell r="H592" t="str">
            <v>-</v>
          </cell>
          <cell r="I592">
            <v>41</v>
          </cell>
          <cell r="J592">
            <v>1</v>
          </cell>
          <cell r="K592">
            <v>87.804878048780495</v>
          </cell>
          <cell r="L592" t="str">
            <v>ABS-3A1909</v>
          </cell>
          <cell r="M592" t="str">
            <v>C</v>
          </cell>
          <cell r="N592">
            <v>51.6</v>
          </cell>
          <cell r="O592">
            <v>2.4</v>
          </cell>
          <cell r="P592">
            <v>1</v>
          </cell>
        </row>
        <row r="593">
          <cell r="A593" t="str">
            <v>BQ4471032CB</v>
          </cell>
          <cell r="B593" t="str">
            <v>PESTH</v>
          </cell>
          <cell r="C593">
            <v>880</v>
          </cell>
          <cell r="D593" t="str">
            <v>REGULATOR COVER</v>
          </cell>
          <cell r="E593" t="str">
            <v>REGULATOR COVER (ไม่มีรู)</v>
          </cell>
          <cell r="F593" t="str">
            <v>W-47</v>
          </cell>
          <cell r="G593" t="str">
            <v>PCS'.</v>
          </cell>
          <cell r="H593" t="str">
            <v>-</v>
          </cell>
          <cell r="I593">
            <v>41</v>
          </cell>
          <cell r="J593">
            <v>1</v>
          </cell>
          <cell r="K593">
            <v>87.804878048780495</v>
          </cell>
          <cell r="L593" t="str">
            <v>ABS-3A1909</v>
          </cell>
          <cell r="M593" t="str">
            <v>C</v>
          </cell>
          <cell r="N593">
            <v>51.6</v>
          </cell>
          <cell r="O593">
            <v>2.4</v>
          </cell>
          <cell r="P593">
            <v>1</v>
          </cell>
        </row>
        <row r="594">
          <cell r="A594" t="str">
            <v>TR4471032AB</v>
          </cell>
          <cell r="B594" t="str">
            <v>PESTH</v>
          </cell>
          <cell r="D594" t="str">
            <v>REGULATOR COVER</v>
          </cell>
          <cell r="E594" t="str">
            <v>REGULATOR COVER (ไม่มีรู)</v>
          </cell>
          <cell r="F594" t="str">
            <v>W-47</v>
          </cell>
          <cell r="G594" t="str">
            <v>PCS'.</v>
          </cell>
          <cell r="H594" t="str">
            <v>-</v>
          </cell>
          <cell r="I594">
            <v>41</v>
          </cell>
          <cell r="J594">
            <v>1</v>
          </cell>
          <cell r="K594">
            <v>87.804878048780495</v>
          </cell>
          <cell r="L594" t="str">
            <v>ABS-3A1909</v>
          </cell>
          <cell r="M594" t="str">
            <v>C</v>
          </cell>
          <cell r="N594">
            <v>51.6</v>
          </cell>
          <cell r="O594">
            <v>2.4</v>
          </cell>
          <cell r="P594">
            <v>1</v>
          </cell>
        </row>
        <row r="595">
          <cell r="A595" t="str">
            <v>BG3381622AB</v>
          </cell>
          <cell r="B595" t="str">
            <v>PESTH</v>
          </cell>
          <cell r="D595" t="str">
            <v>REMOTE UPPER A</v>
          </cell>
          <cell r="E595" t="str">
            <v>REMOTE UPPER A</v>
          </cell>
          <cell r="F595" t="str">
            <v>CG</v>
          </cell>
          <cell r="G595" t="str">
            <v>PCS'.</v>
          </cell>
          <cell r="H595" t="str">
            <v>-</v>
          </cell>
          <cell r="I595">
            <v>45</v>
          </cell>
          <cell r="J595">
            <v>1</v>
          </cell>
          <cell r="K595">
            <v>80</v>
          </cell>
          <cell r="L595" t="str">
            <v>ABS.3B596</v>
          </cell>
          <cell r="M595" t="str">
            <v>A</v>
          </cell>
          <cell r="N595">
            <v>13</v>
          </cell>
          <cell r="O595">
            <v>4</v>
          </cell>
          <cell r="P595">
            <v>1</v>
          </cell>
        </row>
        <row r="596">
          <cell r="A596" t="str">
            <v>TU40H1622AB</v>
          </cell>
          <cell r="B596" t="str">
            <v>PESTH</v>
          </cell>
          <cell r="D596" t="str">
            <v>REMOTE UPPER A</v>
          </cell>
          <cell r="E596" t="str">
            <v>REMOTE UPPER A</v>
          </cell>
          <cell r="F596" t="str">
            <v>CG</v>
          </cell>
          <cell r="G596" t="str">
            <v>PCS'.</v>
          </cell>
          <cell r="H596" t="str">
            <v>-</v>
          </cell>
          <cell r="I596">
            <v>45</v>
          </cell>
          <cell r="J596">
            <v>1</v>
          </cell>
          <cell r="K596">
            <v>80</v>
          </cell>
          <cell r="L596" t="str">
            <v>ABS.3B596</v>
          </cell>
          <cell r="M596" t="str">
            <v>A</v>
          </cell>
          <cell r="N596">
            <v>13</v>
          </cell>
          <cell r="O596">
            <v>4</v>
          </cell>
          <cell r="P596">
            <v>1</v>
          </cell>
        </row>
        <row r="597">
          <cell r="A597" t="str">
            <v>BG3381632BB</v>
          </cell>
          <cell r="B597" t="str">
            <v>PESTH</v>
          </cell>
          <cell r="D597" t="str">
            <v>REMOTE LOWER B</v>
          </cell>
          <cell r="E597" t="str">
            <v>REMOTE LOWER B</v>
          </cell>
          <cell r="F597" t="str">
            <v>CG</v>
          </cell>
          <cell r="G597" t="str">
            <v>PCS'.</v>
          </cell>
          <cell r="H597" t="str">
            <v>-</v>
          </cell>
          <cell r="I597">
            <v>36</v>
          </cell>
          <cell r="J597">
            <v>1</v>
          </cell>
          <cell r="K597">
            <v>100</v>
          </cell>
          <cell r="L597" t="str">
            <v>ABS.3B596</v>
          </cell>
          <cell r="M597" t="str">
            <v>A</v>
          </cell>
          <cell r="N597">
            <v>11</v>
          </cell>
          <cell r="O597">
            <v>2</v>
          </cell>
          <cell r="P597">
            <v>1</v>
          </cell>
        </row>
        <row r="598">
          <cell r="A598" t="str">
            <v>BS4460401AB-B47</v>
          </cell>
          <cell r="B598" t="str">
            <v>PESTH</v>
          </cell>
          <cell r="C598">
            <v>400</v>
          </cell>
          <cell r="D598" t="str">
            <v>STAND BA, BS</v>
          </cell>
          <cell r="E598" t="str">
            <v>STAND  BS-446</v>
          </cell>
          <cell r="F598" t="str">
            <v>B-47</v>
          </cell>
          <cell r="G598" t="str">
            <v>PCS'.</v>
          </cell>
          <cell r="H598" t="str">
            <v>-</v>
          </cell>
          <cell r="I598">
            <v>80</v>
          </cell>
          <cell r="J598">
            <v>2</v>
          </cell>
          <cell r="K598">
            <v>45</v>
          </cell>
          <cell r="L598" t="str">
            <v>ABS-2A1881</v>
          </cell>
          <cell r="M598" t="str">
            <v>C</v>
          </cell>
          <cell r="N598">
            <v>782</v>
          </cell>
          <cell r="O598">
            <v>6</v>
          </cell>
          <cell r="P598">
            <v>10</v>
          </cell>
        </row>
        <row r="599">
          <cell r="A599" t="str">
            <v>BS4460401AB-R48</v>
          </cell>
          <cell r="B599" t="str">
            <v>PESTH</v>
          </cell>
          <cell r="C599">
            <v>350</v>
          </cell>
          <cell r="D599" t="str">
            <v>STAND BA, BS</v>
          </cell>
          <cell r="E599" t="str">
            <v>STAND  BS-446</v>
          </cell>
          <cell r="F599" t="str">
            <v>R-48</v>
          </cell>
          <cell r="G599" t="str">
            <v>PCS'.</v>
          </cell>
          <cell r="H599" t="str">
            <v>-</v>
          </cell>
          <cell r="I599">
            <v>80</v>
          </cell>
          <cell r="J599">
            <v>2</v>
          </cell>
          <cell r="K599">
            <v>45</v>
          </cell>
          <cell r="L599" t="str">
            <v>ABS-4A1021</v>
          </cell>
          <cell r="M599" t="str">
            <v>C</v>
          </cell>
          <cell r="N599">
            <v>782</v>
          </cell>
          <cell r="O599">
            <v>6</v>
          </cell>
          <cell r="P599">
            <v>10</v>
          </cell>
        </row>
        <row r="600">
          <cell r="A600" t="str">
            <v>BS4460401AB-W47</v>
          </cell>
          <cell r="B600" t="str">
            <v>PESTH</v>
          </cell>
          <cell r="C600">
            <v>200</v>
          </cell>
          <cell r="D600" t="str">
            <v>STAND BA, BS</v>
          </cell>
          <cell r="E600" t="str">
            <v>STAND  BS-446</v>
          </cell>
          <cell r="F600" t="str">
            <v>W-47</v>
          </cell>
          <cell r="G600" t="str">
            <v>PCS'.</v>
          </cell>
          <cell r="H600" t="str">
            <v>-</v>
          </cell>
          <cell r="I600">
            <v>80</v>
          </cell>
          <cell r="J600">
            <v>2</v>
          </cell>
          <cell r="K600">
            <v>45</v>
          </cell>
          <cell r="L600" t="str">
            <v>ABS-3A1909</v>
          </cell>
          <cell r="M600" t="str">
            <v>C</v>
          </cell>
          <cell r="N600">
            <v>782</v>
          </cell>
          <cell r="O600">
            <v>6</v>
          </cell>
          <cell r="P600">
            <v>10</v>
          </cell>
        </row>
        <row r="601">
          <cell r="A601" t="str">
            <v>15WU4T972T</v>
          </cell>
          <cell r="B601" t="str">
            <v>PESTH</v>
          </cell>
          <cell r="C601">
            <v>22830</v>
          </cell>
          <cell r="D601" t="str">
            <v>SWITCH BOX (CAV.4)</v>
          </cell>
          <cell r="E601" t="str">
            <v>SWITCH BOX</v>
          </cell>
          <cell r="F601" t="str">
            <v>W-51</v>
          </cell>
          <cell r="G601" t="str">
            <v>PCS'.</v>
          </cell>
          <cell r="H601" t="str">
            <v>-</v>
          </cell>
          <cell r="I601">
            <v>4.5</v>
          </cell>
          <cell r="J601">
            <v>0.75</v>
          </cell>
          <cell r="K601">
            <v>800</v>
          </cell>
          <cell r="L601" t="str">
            <v>PP.8200R</v>
          </cell>
          <cell r="M601" t="str">
            <v>C</v>
          </cell>
          <cell r="N601">
            <v>1.1000000000000001</v>
          </cell>
          <cell r="O601">
            <v>0.3</v>
          </cell>
          <cell r="P601">
            <v>1</v>
          </cell>
        </row>
        <row r="602">
          <cell r="A602" t="str">
            <v>BQ4381151A</v>
          </cell>
          <cell r="B602" t="str">
            <v>PESTH</v>
          </cell>
          <cell r="C602">
            <v>1000</v>
          </cell>
          <cell r="D602" t="str">
            <v>SWITCH KNOB (CAV.2)</v>
          </cell>
          <cell r="E602" t="str">
            <v>SWTICH KNOB</v>
          </cell>
          <cell r="F602" t="str">
            <v>W-47</v>
          </cell>
          <cell r="G602" t="str">
            <v>PCS'.</v>
          </cell>
          <cell r="H602" t="str">
            <v>-</v>
          </cell>
          <cell r="I602">
            <v>10.5</v>
          </cell>
          <cell r="J602">
            <v>0.75</v>
          </cell>
          <cell r="K602">
            <v>342.85714285714283</v>
          </cell>
          <cell r="L602" t="str">
            <v>ABS-3A1909</v>
          </cell>
          <cell r="M602" t="str">
            <v>C</v>
          </cell>
          <cell r="N602">
            <v>6</v>
          </cell>
          <cell r="O602">
            <v>1.25</v>
          </cell>
          <cell r="P602">
            <v>1</v>
          </cell>
        </row>
        <row r="603">
          <cell r="A603" t="str">
            <v>BL4460409AB</v>
          </cell>
          <cell r="B603" t="str">
            <v>PESTH</v>
          </cell>
          <cell r="C603">
            <v>1000</v>
          </cell>
          <cell r="D603" t="str">
            <v>SWITCH PLATE BL-446 (CAV.2)</v>
          </cell>
          <cell r="E603" t="str">
            <v>SWITCH PLATE  BL-446</v>
          </cell>
          <cell r="F603" t="str">
            <v>BLK</v>
          </cell>
          <cell r="G603" t="str">
            <v>PCS'.</v>
          </cell>
          <cell r="H603" t="str">
            <v>-</v>
          </cell>
          <cell r="I603">
            <v>15</v>
          </cell>
          <cell r="J603">
            <v>1</v>
          </cell>
          <cell r="K603">
            <v>240</v>
          </cell>
          <cell r="L603" t="str">
            <v>EPOREX 855UR</v>
          </cell>
          <cell r="M603" t="str">
            <v>A</v>
          </cell>
          <cell r="N603">
            <v>11.2</v>
          </cell>
          <cell r="O603">
            <v>2</v>
          </cell>
          <cell r="P603">
            <v>1.5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"/>
      <sheetName val="งบดุล"/>
      <sheetName val="งบต้นทุนขาย"/>
      <sheetName val="งบกำไรขาดทุน"/>
      <sheetName val="ภาษี"/>
      <sheetName val="คชจ.อบรม"/>
      <sheetName val="Sheet2"/>
      <sheetName val="ยื่นภงด.1"/>
      <sheetName val="สัญญาก่อสร้าง"/>
      <sheetName val="รับจ่าย"/>
      <sheetName val="B 600"/>
      <sheetName val="Masterประเภ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ู้คืน_Sheet1"/>
      <sheetName val="0000000"/>
      <sheetName val="1000000"/>
      <sheetName val="2000000"/>
      <sheetName val="going concern"/>
      <sheetName val="Anal Com _2_"/>
      <sheetName val="OPENING"/>
      <sheetName val="Adj_Rje"/>
      <sheetName val="wkp"/>
      <sheetName val="BS"/>
      <sheetName val="PL"/>
      <sheetName val="cash flow"/>
      <sheetName val="Anal Com"/>
      <sheetName val="top_A"/>
      <sheetName val="A"/>
      <sheetName val="top_D"/>
      <sheetName val="D"/>
      <sheetName val="top_F1"/>
      <sheetName val="F1"/>
      <sheetName val="top_F2"/>
      <sheetName val="F2"/>
      <sheetName val="top_H1"/>
      <sheetName val="H1"/>
      <sheetName val="Fair Value"/>
      <sheetName val="สัดส่วน"/>
      <sheetName val="top_H2"/>
      <sheetName val="H2"/>
      <sheetName val="I"/>
      <sheetName val="top_I"/>
      <sheetName val="Movement I "/>
      <sheetName val="J"/>
      <sheetName val="top_J"/>
      <sheetName val="top_AA"/>
      <sheetName val="AA"/>
      <sheetName val="top_FF1"/>
      <sheetName val="FF1"/>
      <sheetName val="top_FF2"/>
      <sheetName val="FF2"/>
      <sheetName val="top_FF3"/>
      <sheetName val="FF3"/>
      <sheetName val="top_FF4"/>
      <sheetName val="FF4"/>
      <sheetName val="top_JJ"/>
      <sheetName val="JJ"/>
      <sheetName val="top_LL"/>
      <sheetName val="LL OO"/>
      <sheetName val="top_R1_1"/>
      <sheetName val="R1_1"/>
      <sheetName val="เบี้ยรับ"/>
      <sheetName val="top_R1_2"/>
      <sheetName val="R1_2"/>
      <sheetName val="top_R2"/>
      <sheetName val="R2"/>
      <sheetName val="top_X1_1"/>
      <sheetName val="X1_1"/>
      <sheetName val="top_X1_2"/>
      <sheetName val="X1_2"/>
      <sheetName val="top_X1_3"/>
      <sheetName val="X1_3"/>
      <sheetName val="top_X1_4"/>
      <sheetName val="X1_4"/>
      <sheetName val="top_X2"/>
      <sheetName val="ค่าเช่า"/>
      <sheetName val="X2"/>
      <sheetName val="top_X4"/>
      <sheetName val="X4"/>
      <sheetName val="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เช็นครอบครอง"/>
      <sheetName val="รายละเอียดทรัพย์สิน"/>
      <sheetName val="SiteOffice"/>
      <sheetName val="picture"/>
    </sheetNames>
    <sheetDataSet>
      <sheetData sheetId="0" refreshError="1"/>
      <sheetData sheetId="1" refreshError="1">
        <row r="5">
          <cell r="A5" t="str">
            <v>รหัสทรัพย์สิน</v>
          </cell>
        </row>
        <row r="6">
          <cell r="A6" t="str">
            <v>KSIFE07-0001</v>
          </cell>
        </row>
        <row r="7">
          <cell r="A7" t="str">
            <v>KSIFE07-0002</v>
          </cell>
        </row>
        <row r="8">
          <cell r="A8" t="str">
            <v>KSIFE07-0003</v>
          </cell>
        </row>
        <row r="9">
          <cell r="A9" t="str">
            <v>KSIFE07-0004</v>
          </cell>
        </row>
        <row r="10">
          <cell r="A10" t="str">
            <v>KSIFE07-0005</v>
          </cell>
        </row>
        <row r="11">
          <cell r="A11" t="str">
            <v>KSIFE07-0006</v>
          </cell>
        </row>
        <row r="12">
          <cell r="A12" t="str">
            <v>KSIFE07-0007</v>
          </cell>
        </row>
        <row r="13">
          <cell r="A13" t="str">
            <v>KSIFE07-0008</v>
          </cell>
        </row>
        <row r="14">
          <cell r="A14" t="str">
            <v>KSIFE07-0009</v>
          </cell>
        </row>
        <row r="15">
          <cell r="A15" t="str">
            <v>KSIFE07-0010</v>
          </cell>
        </row>
        <row r="16">
          <cell r="A16" t="str">
            <v>KSIFE07-0011</v>
          </cell>
        </row>
        <row r="17">
          <cell r="A17" t="str">
            <v>KSIFE07-0012</v>
          </cell>
        </row>
        <row r="18">
          <cell r="A18" t="str">
            <v>KSIFE07-0013</v>
          </cell>
        </row>
        <row r="19">
          <cell r="A19" t="str">
            <v>KSIFE07-0014</v>
          </cell>
        </row>
        <row r="20">
          <cell r="A20" t="str">
            <v>KSIFE07-0015</v>
          </cell>
        </row>
        <row r="21">
          <cell r="A21" t="str">
            <v>KSIFE07-0016</v>
          </cell>
        </row>
        <row r="22">
          <cell r="A22" t="str">
            <v>KSIFE07-0017</v>
          </cell>
        </row>
        <row r="23">
          <cell r="A23" t="str">
            <v>KSIFE07-0018</v>
          </cell>
        </row>
        <row r="24">
          <cell r="A24" t="str">
            <v>KSIFE07-0019</v>
          </cell>
        </row>
        <row r="25">
          <cell r="A25" t="str">
            <v>KSIFE07-0020</v>
          </cell>
        </row>
        <row r="26">
          <cell r="A26" t="str">
            <v>KSIFE07-0021</v>
          </cell>
        </row>
        <row r="27">
          <cell r="A27" t="str">
            <v>KSIFE07-0022</v>
          </cell>
        </row>
        <row r="28">
          <cell r="A28" t="str">
            <v>KSIFE07-0023</v>
          </cell>
        </row>
        <row r="29">
          <cell r="A29" t="str">
            <v>KSIFE07-0024</v>
          </cell>
        </row>
        <row r="30">
          <cell r="A30" t="str">
            <v>KSIFE07-0025</v>
          </cell>
        </row>
        <row r="31">
          <cell r="A31" t="str">
            <v>KSIFE07-0026</v>
          </cell>
        </row>
        <row r="32">
          <cell r="A32" t="str">
            <v>KSIFE07-0027</v>
          </cell>
        </row>
        <row r="33">
          <cell r="A33" t="str">
            <v>KSIFE07-0028</v>
          </cell>
        </row>
        <row r="34">
          <cell r="A34" t="str">
            <v>KSIFE07-0029</v>
          </cell>
        </row>
        <row r="35">
          <cell r="A35" t="str">
            <v>KSIFE07-0030</v>
          </cell>
        </row>
        <row r="36">
          <cell r="A36" t="str">
            <v>KSIFE07-0031</v>
          </cell>
        </row>
        <row r="37">
          <cell r="A37" t="str">
            <v>KSIFE08-0032</v>
          </cell>
        </row>
        <row r="38">
          <cell r="A38" t="str">
            <v>KSIFE08-0033</v>
          </cell>
        </row>
        <row r="39">
          <cell r="A39" t="str">
            <v>KSIFE08-0034</v>
          </cell>
        </row>
        <row r="40">
          <cell r="A40" t="str">
            <v>KSIFE08-0035</v>
          </cell>
        </row>
        <row r="41">
          <cell r="A41" t="str">
            <v>KSIFE08-0036</v>
          </cell>
        </row>
        <row r="42">
          <cell r="A42" t="str">
            <v>KSIFE08-0037</v>
          </cell>
        </row>
        <row r="43">
          <cell r="A43" t="str">
            <v>KSIFE08-0038</v>
          </cell>
        </row>
        <row r="44">
          <cell r="A44" t="str">
            <v>KSIFE08-0039</v>
          </cell>
        </row>
        <row r="45">
          <cell r="A45" t="str">
            <v>KSIFE08-0040</v>
          </cell>
        </row>
        <row r="46">
          <cell r="A46" t="str">
            <v>KSIFE08-0041</v>
          </cell>
        </row>
        <row r="47">
          <cell r="A47" t="str">
            <v>KSIFE08-0042</v>
          </cell>
        </row>
        <row r="48">
          <cell r="A48" t="str">
            <v>KSIFE08-0043</v>
          </cell>
        </row>
        <row r="49">
          <cell r="A49" t="str">
            <v>KSIFE08-0044</v>
          </cell>
        </row>
        <row r="50">
          <cell r="A50" t="str">
            <v>KSIFE08-0045</v>
          </cell>
        </row>
        <row r="51">
          <cell r="A51" t="str">
            <v>KSIFE08-0046</v>
          </cell>
        </row>
        <row r="52">
          <cell r="A52" t="str">
            <v>KSIFE08-0047</v>
          </cell>
        </row>
        <row r="53">
          <cell r="A53" t="str">
            <v>KSIFE08-0048</v>
          </cell>
        </row>
        <row r="54">
          <cell r="A54" t="str">
            <v>KSIFE08-0049</v>
          </cell>
        </row>
        <row r="55">
          <cell r="A55" t="str">
            <v>KSIFE08-0050</v>
          </cell>
        </row>
        <row r="56">
          <cell r="A56" t="str">
            <v>KSIFE08-0051</v>
          </cell>
        </row>
        <row r="57">
          <cell r="A57" t="str">
            <v>KSIFE08-0052</v>
          </cell>
        </row>
        <row r="58">
          <cell r="A58" t="str">
            <v>KSIFE08-0053</v>
          </cell>
        </row>
        <row r="59">
          <cell r="A59" t="str">
            <v>KSIFE08-0054</v>
          </cell>
        </row>
        <row r="60">
          <cell r="A60" t="str">
            <v>KSIFE08-0055</v>
          </cell>
        </row>
        <row r="61">
          <cell r="A61" t="str">
            <v>KSIFE08-0056</v>
          </cell>
        </row>
        <row r="62">
          <cell r="A62" t="str">
            <v>KSIFE08-0057</v>
          </cell>
        </row>
        <row r="63">
          <cell r="A63" t="str">
            <v>KSIFE08-0058</v>
          </cell>
        </row>
        <row r="64">
          <cell r="A64" t="str">
            <v>KSIFE08-0059</v>
          </cell>
        </row>
        <row r="65">
          <cell r="A65" t="str">
            <v>KSIFE08-0060</v>
          </cell>
        </row>
        <row r="66">
          <cell r="A66" t="str">
            <v>KSIFE08-0061</v>
          </cell>
        </row>
        <row r="67">
          <cell r="A67" t="str">
            <v>KSIFE08-0062</v>
          </cell>
        </row>
        <row r="68">
          <cell r="A68" t="str">
            <v>KSIFE08-0063</v>
          </cell>
        </row>
        <row r="69">
          <cell r="A69" t="str">
            <v>KSIFE08-0064</v>
          </cell>
        </row>
        <row r="70">
          <cell r="A70" t="str">
            <v>KSIFE08-0065</v>
          </cell>
        </row>
        <row r="71">
          <cell r="A71" t="str">
            <v>KSIFE08-0066</v>
          </cell>
        </row>
        <row r="72">
          <cell r="A72" t="str">
            <v>KSIFE08-0067</v>
          </cell>
        </row>
        <row r="73">
          <cell r="A73" t="str">
            <v>KSIFE08-0068</v>
          </cell>
        </row>
        <row r="74">
          <cell r="A74" t="str">
            <v>KSIFE08-0069</v>
          </cell>
        </row>
        <row r="75">
          <cell r="A75" t="str">
            <v>KSIFE08-0070</v>
          </cell>
        </row>
        <row r="76">
          <cell r="A76" t="str">
            <v>KSIFE08-0071</v>
          </cell>
        </row>
        <row r="77">
          <cell r="A77" t="str">
            <v>KSIFE08-0072</v>
          </cell>
        </row>
        <row r="81">
          <cell r="A81" t="str">
            <v>KSIFT07-0001</v>
          </cell>
        </row>
        <row r="82">
          <cell r="A82" t="str">
            <v>KSIFT07-0002</v>
          </cell>
        </row>
        <row r="83">
          <cell r="A83" t="str">
            <v>KSIFT07-0003</v>
          </cell>
        </row>
        <row r="84">
          <cell r="A84" t="str">
            <v>KSIFT07-0004</v>
          </cell>
        </row>
        <row r="85">
          <cell r="A85" t="str">
            <v>KSIFT07-0005</v>
          </cell>
        </row>
        <row r="86">
          <cell r="A86" t="str">
            <v>KSIFT07-0006</v>
          </cell>
        </row>
        <row r="87">
          <cell r="A87" t="str">
            <v>KSIFT07-0007</v>
          </cell>
        </row>
        <row r="88">
          <cell r="A88" t="str">
            <v>KSIFT07-0008</v>
          </cell>
        </row>
        <row r="89">
          <cell r="A89" t="str">
            <v>KSIFT08-0009</v>
          </cell>
        </row>
        <row r="90">
          <cell r="A90" t="str">
            <v>KSIFT08-0010</v>
          </cell>
        </row>
        <row r="95">
          <cell r="A95" t="str">
            <v>KSIFA08-0001</v>
          </cell>
        </row>
        <row r="99">
          <cell r="A99" t="str">
            <v>KSIFB08-0001</v>
          </cell>
        </row>
        <row r="100">
          <cell r="A100" t="str">
            <v>KSIFB08-0002</v>
          </cell>
        </row>
        <row r="101">
          <cell r="A101" t="str">
            <v>KSIFB08-0003</v>
          </cell>
        </row>
      </sheetData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Land Sheet"/>
      <sheetName val="Margin Control"/>
      <sheetName val="Margin By Zone"/>
      <sheetName val="Price Structure"/>
      <sheetName val="package"/>
      <sheetName val="open"/>
      <sheetName val="bank"/>
      <sheetName val="p00"/>
      <sheetName val="p01"/>
      <sheetName val="p10"/>
      <sheetName val="p11"/>
      <sheetName val="detail"/>
    </sheetNames>
    <sheetDataSet>
      <sheetData sheetId="0">
        <row r="1">
          <cell r="J1" t="str">
            <v>House</v>
          </cell>
          <cell r="K1" t="str">
            <v>cost</v>
          </cell>
          <cell r="L1" t="str">
            <v>Net Price</v>
          </cell>
          <cell r="M1" t="str">
            <v>list Price</v>
          </cell>
          <cell r="N1" t="str">
            <v>Margin</v>
          </cell>
          <cell r="O1" t="str">
            <v>Factor</v>
          </cell>
          <cell r="P1" t="str">
            <v>Discount</v>
          </cell>
          <cell r="Q1" t="str">
            <v>พทใช้สอย</v>
          </cell>
        </row>
        <row r="2">
          <cell r="J2" t="str">
            <v>Selma</v>
          </cell>
          <cell r="K2">
            <v>1768972</v>
          </cell>
          <cell r="L2">
            <v>2234148</v>
          </cell>
          <cell r="M2">
            <v>2659700</v>
          </cell>
          <cell r="N2">
            <v>-1.1161421266631111E-3</v>
          </cell>
          <cell r="O2">
            <v>1.262964026564581</v>
          </cell>
          <cell r="P2">
            <v>0.16</v>
          </cell>
          <cell r="Q2">
            <v>164</v>
          </cell>
        </row>
        <row r="3">
          <cell r="J3" t="str">
            <v>Centro</v>
          </cell>
          <cell r="K3">
            <v>2019977</v>
          </cell>
          <cell r="L3">
            <v>2588376</v>
          </cell>
          <cell r="M3">
            <v>3081400</v>
          </cell>
          <cell r="N3">
            <v>7.4225748500217348E-3</v>
          </cell>
          <cell r="O3">
            <v>1.2813888474967785</v>
          </cell>
          <cell r="P3">
            <v>0.16</v>
          </cell>
          <cell r="Q3">
            <v>187</v>
          </cell>
        </row>
        <row r="4">
          <cell r="J4" t="str">
            <v>Monica</v>
          </cell>
          <cell r="K4">
            <v>2026598</v>
          </cell>
          <cell r="L4">
            <v>2639700</v>
          </cell>
          <cell r="M4">
            <v>3142500</v>
          </cell>
          <cell r="N4">
            <v>1.6921499602227441E-2</v>
          </cell>
          <cell r="O4">
            <v>1.3025276843261466</v>
          </cell>
          <cell r="P4">
            <v>0.16</v>
          </cell>
          <cell r="Q4">
            <v>196</v>
          </cell>
        </row>
        <row r="5">
          <cell r="J5" t="str">
            <v>Palmas</v>
          </cell>
          <cell r="K5">
            <v>2320846</v>
          </cell>
          <cell r="L5">
            <v>2957640</v>
          </cell>
          <cell r="M5">
            <v>3521000</v>
          </cell>
          <cell r="N5">
            <v>4.2035775145047305E-3</v>
          </cell>
          <cell r="O5">
            <v>1.2743801182844532</v>
          </cell>
          <cell r="P5">
            <v>0.16</v>
          </cell>
          <cell r="Q5">
            <v>214</v>
          </cell>
        </row>
        <row r="6">
          <cell r="J6" t="str">
            <v>Mirada</v>
          </cell>
          <cell r="K6">
            <v>2581074</v>
          </cell>
          <cell r="L6">
            <v>3224760</v>
          </cell>
          <cell r="M6">
            <v>3839000</v>
          </cell>
          <cell r="N6">
            <v>-7.569440516503656E-3</v>
          </cell>
          <cell r="O6">
            <v>1.249386883134695</v>
          </cell>
          <cell r="P6">
            <v>0.16</v>
          </cell>
          <cell r="Q6">
            <v>227</v>
          </cell>
        </row>
        <row r="7">
          <cell r="J7" t="str">
            <v>Ridgewood</v>
          </cell>
          <cell r="K7">
            <v>3116627</v>
          </cell>
          <cell r="L7">
            <v>3901800</v>
          </cell>
          <cell r="M7">
            <v>4645000</v>
          </cell>
          <cell r="N7">
            <v>-6.3498500691988591E-3</v>
          </cell>
          <cell r="O7">
            <v>1.2519303721619559</v>
          </cell>
          <cell r="P7">
            <v>0.16</v>
          </cell>
          <cell r="Q7">
            <v>279</v>
          </cell>
        </row>
        <row r="8">
          <cell r="J8" t="str">
            <v>Fernwood</v>
          </cell>
          <cell r="K8">
            <v>3414453</v>
          </cell>
          <cell r="L8">
            <v>4213440</v>
          </cell>
          <cell r="M8">
            <v>5016000</v>
          </cell>
          <cell r="N8">
            <v>-1.5053857655502489E-2</v>
          </cell>
          <cell r="O8">
            <v>1.2340014637776533</v>
          </cell>
          <cell r="P8">
            <v>0.16</v>
          </cell>
          <cell r="Q8">
            <v>301</v>
          </cell>
        </row>
        <row r="9">
          <cell r="J9" t="str">
            <v>Selma1</v>
          </cell>
          <cell r="K9">
            <v>1768972</v>
          </cell>
          <cell r="L9">
            <v>2393730</v>
          </cell>
          <cell r="M9">
            <v>2659700</v>
          </cell>
          <cell r="N9">
            <v>3.8473267348447693E-2</v>
          </cell>
          <cell r="O9">
            <v>1.3531757427477653</v>
          </cell>
          <cell r="P9">
            <v>0.1</v>
          </cell>
          <cell r="Q9">
            <v>164</v>
          </cell>
        </row>
        <row r="10">
          <cell r="J10" t="str">
            <v>Centro1</v>
          </cell>
          <cell r="K10">
            <v>2019977</v>
          </cell>
          <cell r="L10">
            <v>2773260</v>
          </cell>
          <cell r="M10">
            <v>3081400</v>
          </cell>
          <cell r="N10">
            <v>4.6442736526686956E-2</v>
          </cell>
          <cell r="O10">
            <v>1.372916622317977</v>
          </cell>
          <cell r="P10">
            <v>0.1</v>
          </cell>
          <cell r="Q10">
            <v>187</v>
          </cell>
        </row>
        <row r="11">
          <cell r="J11" t="str">
            <v>Monica1</v>
          </cell>
          <cell r="K11">
            <v>2026598</v>
          </cell>
          <cell r="L11">
            <v>2828250</v>
          </cell>
          <cell r="M11">
            <v>3142500</v>
          </cell>
          <cell r="N11">
            <v>5.5308399628745675E-2</v>
          </cell>
          <cell r="O11">
            <v>1.3955653760637285</v>
          </cell>
          <cell r="P11">
            <v>0.1</v>
          </cell>
          <cell r="Q11">
            <v>196</v>
          </cell>
        </row>
        <row r="12">
          <cell r="J12" t="str">
            <v>Palmas1</v>
          </cell>
          <cell r="K12">
            <v>2320846</v>
          </cell>
          <cell r="L12">
            <v>3168900</v>
          </cell>
          <cell r="M12">
            <v>3521000</v>
          </cell>
          <cell r="N12">
            <v>4.3438339013537774E-2</v>
          </cell>
          <cell r="O12">
            <v>1.3654072695904855</v>
          </cell>
          <cell r="P12">
            <v>0.1</v>
          </cell>
          <cell r="Q12">
            <v>214</v>
          </cell>
        </row>
        <row r="13">
          <cell r="J13" t="str">
            <v>Mirada1</v>
          </cell>
          <cell r="K13">
            <v>2581074</v>
          </cell>
          <cell r="L13">
            <v>3455100</v>
          </cell>
          <cell r="M13">
            <v>3839000</v>
          </cell>
          <cell r="N13">
            <v>3.2450188851263273E-2</v>
          </cell>
          <cell r="O13">
            <v>1.3386288033586018</v>
          </cell>
          <cell r="P13">
            <v>0.1</v>
          </cell>
          <cell r="Q13">
            <v>227</v>
          </cell>
        </row>
        <row r="14">
          <cell r="J14" t="str">
            <v>Ridgewood1</v>
          </cell>
          <cell r="K14">
            <v>3116627</v>
          </cell>
          <cell r="L14">
            <v>4180500</v>
          </cell>
          <cell r="M14">
            <v>4645000</v>
          </cell>
          <cell r="N14">
            <v>3.3588473268747698E-2</v>
          </cell>
          <cell r="O14">
            <v>1.3413539701735242</v>
          </cell>
          <cell r="P14">
            <v>0.1</v>
          </cell>
          <cell r="Q14">
            <v>279</v>
          </cell>
        </row>
        <row r="15">
          <cell r="J15" t="str">
            <v>Fernwood1</v>
          </cell>
          <cell r="K15">
            <v>3414453</v>
          </cell>
          <cell r="L15">
            <v>4514400</v>
          </cell>
          <cell r="M15">
            <v>5016000</v>
          </cell>
          <cell r="N15">
            <v>2.5464732854864391E-2</v>
          </cell>
          <cell r="O15">
            <v>1.3221444254760573</v>
          </cell>
          <cell r="P15">
            <v>0.1</v>
          </cell>
          <cell r="Q15">
            <v>301</v>
          </cell>
        </row>
        <row r="16">
          <cell r="J16" t="str">
            <v>a103</v>
          </cell>
          <cell r="K16">
            <v>1030000</v>
          </cell>
          <cell r="L16">
            <v>1545000</v>
          </cell>
          <cell r="M16">
            <v>1716666.6666666665</v>
          </cell>
          <cell r="N16">
            <v>5.7010714285714248E-2</v>
          </cell>
          <cell r="O16">
            <v>1.4</v>
          </cell>
          <cell r="P16">
            <v>9.9999999999999922E-2</v>
          </cell>
          <cell r="Q16">
            <v>105</v>
          </cell>
        </row>
        <row r="17">
          <cell r="J17" t="str">
            <v>a135</v>
          </cell>
          <cell r="K17">
            <v>1417500</v>
          </cell>
          <cell r="L17">
            <v>2126250</v>
          </cell>
          <cell r="M17">
            <v>2362500</v>
          </cell>
          <cell r="N17">
            <v>5.7010714285714248E-2</v>
          </cell>
          <cell r="O17">
            <v>1.4</v>
          </cell>
          <cell r="P17">
            <v>0.1</v>
          </cell>
          <cell r="Q17">
            <v>135</v>
          </cell>
        </row>
        <row r="18">
          <cell r="J18" t="str">
            <v>a155</v>
          </cell>
          <cell r="K18">
            <v>1627500</v>
          </cell>
          <cell r="L18">
            <v>2441250</v>
          </cell>
          <cell r="M18">
            <v>2712500</v>
          </cell>
          <cell r="N18">
            <v>5.7010714285714248E-2</v>
          </cell>
          <cell r="O18">
            <v>1.4</v>
          </cell>
          <cell r="P18">
            <v>0.1</v>
          </cell>
          <cell r="Q18">
            <v>155</v>
          </cell>
        </row>
        <row r="19">
          <cell r="J19" t="str">
            <v>a185</v>
          </cell>
          <cell r="K19">
            <v>1942500</v>
          </cell>
          <cell r="L19">
            <v>2913750</v>
          </cell>
          <cell r="M19">
            <v>3237500</v>
          </cell>
          <cell r="N19">
            <v>5.7010714285714248E-2</v>
          </cell>
          <cell r="O19">
            <v>1.4</v>
          </cell>
          <cell r="P19">
            <v>0.1</v>
          </cell>
          <cell r="Q19">
            <v>185</v>
          </cell>
        </row>
        <row r="20">
          <cell r="J20" t="str">
            <v>b250</v>
          </cell>
          <cell r="K20">
            <v>3375000</v>
          </cell>
          <cell r="L20">
            <v>5062500</v>
          </cell>
          <cell r="M20">
            <v>5625000</v>
          </cell>
          <cell r="N20">
            <v>9.2724999999999946E-2</v>
          </cell>
          <cell r="O20">
            <v>1.5</v>
          </cell>
          <cell r="P20">
            <v>0.1</v>
          </cell>
        </row>
        <row r="21">
          <cell r="J21" t="str">
            <v>b260</v>
          </cell>
          <cell r="K21">
            <v>3510000</v>
          </cell>
          <cell r="L21">
            <v>5265000</v>
          </cell>
          <cell r="M21">
            <v>5850000</v>
          </cell>
          <cell r="N21">
            <v>9.2724999999999946E-2</v>
          </cell>
          <cell r="O21">
            <v>1.5</v>
          </cell>
          <cell r="P21">
            <v>0.1</v>
          </cell>
        </row>
        <row r="22">
          <cell r="N22" t="e">
            <v>#DIV/0!</v>
          </cell>
          <cell r="O22" t="e">
            <v>#DIV/0!</v>
          </cell>
          <cell r="P22" t="e">
            <v>#DIV/0!</v>
          </cell>
        </row>
        <row r="23">
          <cell r="N23" t="e">
            <v>#DIV/0!</v>
          </cell>
          <cell r="O23" t="e">
            <v>#DIV/0!</v>
          </cell>
          <cell r="P23" t="e">
            <v>#DIV/0!</v>
          </cell>
        </row>
        <row r="24">
          <cell r="N24" t="e">
            <v>#DIV/0!</v>
          </cell>
          <cell r="O24" t="e">
            <v>#DIV/0!</v>
          </cell>
          <cell r="P24" t="e">
            <v>#DIV/0!</v>
          </cell>
        </row>
        <row r="25">
          <cell r="N25" t="e">
            <v>#DIV/0!</v>
          </cell>
          <cell r="O25" t="e">
            <v>#DIV/0!</v>
          </cell>
          <cell r="P25" t="e">
            <v>#DIV/0!</v>
          </cell>
        </row>
        <row r="26">
          <cell r="N26" t="e">
            <v>#DIV/0!</v>
          </cell>
          <cell r="O26" t="e">
            <v>#DIV/0!</v>
          </cell>
          <cell r="P26" t="e">
            <v>#DIV/0!</v>
          </cell>
        </row>
        <row r="27">
          <cell r="N27" t="e">
            <v>#DIV/0!</v>
          </cell>
          <cell r="O27" t="e">
            <v>#DIV/0!</v>
          </cell>
          <cell r="P27" t="e">
            <v>#DIV/0!</v>
          </cell>
        </row>
        <row r="28">
          <cell r="N28" t="e">
            <v>#DIV/0!</v>
          </cell>
          <cell r="O28" t="e">
            <v>#DIV/0!</v>
          </cell>
          <cell r="P28" t="e">
            <v>#DIV/0!</v>
          </cell>
        </row>
        <row r="29">
          <cell r="N29" t="e">
            <v>#DIV/0!</v>
          </cell>
          <cell r="O29" t="e">
            <v>#DIV/0!</v>
          </cell>
          <cell r="P29" t="e">
            <v>#DIV/0!</v>
          </cell>
        </row>
        <row r="30">
          <cell r="N30" t="e">
            <v>#DIV/0!</v>
          </cell>
          <cell r="O30" t="e">
            <v>#DIV/0!</v>
          </cell>
          <cell r="P30" t="e">
            <v>#DIV/0!</v>
          </cell>
        </row>
        <row r="31">
          <cell r="N31" t="e">
            <v>#DIV/0!</v>
          </cell>
          <cell r="O31" t="e">
            <v>#DIV/0!</v>
          </cell>
          <cell r="P31" t="e">
            <v>#DIV/0!</v>
          </cell>
        </row>
        <row r="32">
          <cell r="N32" t="e">
            <v>#DIV/0!</v>
          </cell>
          <cell r="O32" t="e">
            <v>#DIV/0!</v>
          </cell>
          <cell r="P32" t="e">
            <v>#DIV/0!</v>
          </cell>
        </row>
        <row r="33">
          <cell r="N33" t="e">
            <v>#DIV/0!</v>
          </cell>
          <cell r="O33" t="e">
            <v>#DIV/0!</v>
          </cell>
          <cell r="P33" t="e">
            <v>#DIV/0!</v>
          </cell>
        </row>
        <row r="34">
          <cell r="N34" t="e">
            <v>#DIV/0!</v>
          </cell>
          <cell r="O34" t="e">
            <v>#DIV/0!</v>
          </cell>
          <cell r="P34" t="e">
            <v>#DIV/0!</v>
          </cell>
        </row>
        <row r="35">
          <cell r="N35" t="e">
            <v>#DIV/0!</v>
          </cell>
          <cell r="O35" t="e">
            <v>#DIV/0!</v>
          </cell>
          <cell r="P35" t="e">
            <v>#DIV/0!</v>
          </cell>
        </row>
        <row r="36">
          <cell r="N36" t="e">
            <v>#DIV/0!</v>
          </cell>
          <cell r="O36" t="e">
            <v>#DIV/0!</v>
          </cell>
          <cell r="P36" t="e">
            <v>#DIV/0!</v>
          </cell>
        </row>
      </sheetData>
      <sheetData sheetId="1">
        <row r="8">
          <cell r="A8" t="str">
            <v>NO.</v>
          </cell>
          <cell r="B8" t="str">
            <v>เลขที่แปลง</v>
          </cell>
          <cell r="C8" t="str">
            <v>ขนาดที่ดิน</v>
          </cell>
          <cell r="D8" t="str">
            <v>โซน</v>
          </cell>
          <cell r="E8" t="str">
            <v>ตำแหน่งพิเศษ</v>
          </cell>
          <cell r="F8" t="str">
            <v>ราคาโซน</v>
          </cell>
          <cell r="G8" t="str">
            <v>ราคาตำแหน่ง</v>
          </cell>
          <cell r="H8" t="str">
            <v>ราคาที่ดิน</v>
          </cell>
          <cell r="I8" t="str">
            <v>ราคาแปลง</v>
          </cell>
          <cell r="J8" t="str">
            <v>ราคาแปลง</v>
          </cell>
          <cell r="K8" t="str">
            <v>Factor</v>
          </cell>
          <cell r="L8" t="str">
            <v>Margin</v>
          </cell>
        </row>
        <row r="9">
          <cell r="A9">
            <v>1</v>
          </cell>
          <cell r="B9">
            <v>1</v>
          </cell>
          <cell r="C9">
            <v>83.4</v>
          </cell>
          <cell r="D9" t="str">
            <v>Bronze</v>
          </cell>
          <cell r="E9" t="str">
            <v>ปกติ</v>
          </cell>
          <cell r="F9">
            <v>44500</v>
          </cell>
          <cell r="G9">
            <v>0</v>
          </cell>
          <cell r="H9">
            <v>44500</v>
          </cell>
          <cell r="I9">
            <v>3711300.0000000005</v>
          </cell>
          <cell r="J9">
            <v>3711300.0000000005</v>
          </cell>
          <cell r="K9">
            <v>1.2313367273346112</v>
          </cell>
          <cell r="L9">
            <v>-1.6369152193017711E-2</v>
          </cell>
        </row>
        <row r="10">
          <cell r="A10">
            <v>2</v>
          </cell>
          <cell r="B10">
            <v>2</v>
          </cell>
          <cell r="C10">
            <v>63.8</v>
          </cell>
          <cell r="D10" t="str">
            <v>Bronze</v>
          </cell>
          <cell r="E10" t="str">
            <v>วิวสวน</v>
          </cell>
          <cell r="F10">
            <v>44500</v>
          </cell>
          <cell r="G10">
            <v>800</v>
          </cell>
          <cell r="H10">
            <v>45300</v>
          </cell>
          <cell r="I10">
            <v>2890140</v>
          </cell>
          <cell r="J10">
            <v>2890140</v>
          </cell>
          <cell r="K10">
            <v>1.2534731179383796</v>
          </cell>
          <cell r="L10">
            <v>-5.6125225737149176E-3</v>
          </cell>
        </row>
        <row r="11">
          <cell r="A11">
            <v>3</v>
          </cell>
          <cell r="B11">
            <v>3</v>
          </cell>
          <cell r="C11">
            <v>67.7</v>
          </cell>
          <cell r="D11" t="str">
            <v>Bronze</v>
          </cell>
          <cell r="E11" t="str">
            <v>มุม superrior</v>
          </cell>
          <cell r="F11">
            <v>44500</v>
          </cell>
          <cell r="G11">
            <v>2000</v>
          </cell>
          <cell r="H11">
            <v>46500</v>
          </cell>
          <cell r="I11">
            <v>3148050</v>
          </cell>
          <cell r="J11">
            <v>3148050</v>
          </cell>
          <cell r="K11">
            <v>1.286677703844032</v>
          </cell>
          <cell r="L11">
            <v>9.8284457507680223E-3</v>
          </cell>
        </row>
        <row r="12">
          <cell r="A12">
            <v>4</v>
          </cell>
          <cell r="B12">
            <v>4</v>
          </cell>
          <cell r="C12">
            <v>69</v>
          </cell>
          <cell r="D12" t="str">
            <v>Bronze</v>
          </cell>
          <cell r="E12" t="str">
            <v>มุม/วิวlake</v>
          </cell>
          <cell r="F12">
            <v>44500</v>
          </cell>
          <cell r="G12">
            <v>1200</v>
          </cell>
          <cell r="H12">
            <v>45700</v>
          </cell>
          <cell r="I12">
            <v>3153300</v>
          </cell>
          <cell r="J12">
            <v>3153300</v>
          </cell>
          <cell r="K12">
            <v>1.2645413132402636</v>
          </cell>
          <cell r="L12">
            <v>-3.7543266059714142E-4</v>
          </cell>
        </row>
        <row r="13">
          <cell r="A13">
            <v>5</v>
          </cell>
          <cell r="B13">
            <v>5</v>
          </cell>
          <cell r="C13">
            <v>63.8</v>
          </cell>
          <cell r="D13" t="str">
            <v>Bronze</v>
          </cell>
          <cell r="E13" t="str">
            <v>ปกติ</v>
          </cell>
          <cell r="F13">
            <v>44500</v>
          </cell>
          <cell r="G13">
            <v>0</v>
          </cell>
          <cell r="H13">
            <v>44500</v>
          </cell>
          <cell r="I13">
            <v>2839100</v>
          </cell>
          <cell r="J13">
            <v>2839100</v>
          </cell>
          <cell r="K13">
            <v>1.2313367273346112</v>
          </cell>
          <cell r="L13">
            <v>-1.6369152193017711E-2</v>
          </cell>
        </row>
        <row r="14">
          <cell r="A14">
            <v>6</v>
          </cell>
          <cell r="B14">
            <v>6</v>
          </cell>
          <cell r="C14">
            <v>73.7</v>
          </cell>
          <cell r="D14" t="str">
            <v>Bronze</v>
          </cell>
          <cell r="E14" t="str">
            <v>ปกติ</v>
          </cell>
          <cell r="F14">
            <v>44500</v>
          </cell>
          <cell r="G14">
            <v>0</v>
          </cell>
          <cell r="H14">
            <v>44500</v>
          </cell>
          <cell r="I14">
            <v>3279650</v>
          </cell>
          <cell r="J14">
            <v>3279650</v>
          </cell>
          <cell r="K14">
            <v>1.2313367273346112</v>
          </cell>
          <cell r="L14">
            <v>-1.6369152193017711E-2</v>
          </cell>
        </row>
        <row r="15">
          <cell r="A15">
            <v>7</v>
          </cell>
          <cell r="B15">
            <v>7</v>
          </cell>
          <cell r="C15">
            <v>71.900000000000006</v>
          </cell>
          <cell r="D15" t="str">
            <v>Bronze</v>
          </cell>
          <cell r="E15" t="str">
            <v>ปกติ</v>
          </cell>
          <cell r="F15">
            <v>44500</v>
          </cell>
          <cell r="G15">
            <v>0</v>
          </cell>
          <cell r="H15">
            <v>44500</v>
          </cell>
          <cell r="I15">
            <v>3199550.0000000005</v>
          </cell>
          <cell r="J15">
            <v>3199550.0000000005</v>
          </cell>
          <cell r="K15">
            <v>1.2313367273346112</v>
          </cell>
          <cell r="L15">
            <v>-1.6369152193017711E-2</v>
          </cell>
        </row>
        <row r="16">
          <cell r="A16">
            <v>8</v>
          </cell>
          <cell r="B16">
            <v>8</v>
          </cell>
          <cell r="C16">
            <v>63.8</v>
          </cell>
          <cell r="D16" t="str">
            <v>Bronze</v>
          </cell>
          <cell r="E16" t="str">
            <v>ปกติ</v>
          </cell>
          <cell r="F16">
            <v>44500</v>
          </cell>
          <cell r="G16">
            <v>0</v>
          </cell>
          <cell r="H16">
            <v>44500</v>
          </cell>
          <cell r="I16">
            <v>2839100</v>
          </cell>
          <cell r="J16">
            <v>2839100</v>
          </cell>
          <cell r="K16">
            <v>1.2313367273346112</v>
          </cell>
          <cell r="L16">
            <v>-1.6369152193017711E-2</v>
          </cell>
        </row>
        <row r="17">
          <cell r="A17">
            <v>9</v>
          </cell>
          <cell r="B17">
            <v>9</v>
          </cell>
          <cell r="C17">
            <v>69.900000000000006</v>
          </cell>
          <cell r="D17" t="str">
            <v>Bronze</v>
          </cell>
          <cell r="E17" t="str">
            <v>มุม/วิวlake</v>
          </cell>
          <cell r="F17">
            <v>44500</v>
          </cell>
          <cell r="G17">
            <v>1200</v>
          </cell>
          <cell r="H17">
            <v>45700</v>
          </cell>
          <cell r="I17">
            <v>3194430.0000000005</v>
          </cell>
          <cell r="J17">
            <v>3194430.0000000005</v>
          </cell>
          <cell r="K17">
            <v>1.2645413132402636</v>
          </cell>
          <cell r="L17">
            <v>-3.7543266059714142E-4</v>
          </cell>
        </row>
        <row r="18">
          <cell r="A18">
            <v>10</v>
          </cell>
          <cell r="B18">
            <v>10</v>
          </cell>
          <cell r="C18">
            <v>70</v>
          </cell>
          <cell r="D18" t="str">
            <v>Bronze</v>
          </cell>
          <cell r="E18" t="str">
            <v>มุม/วิวlake</v>
          </cell>
          <cell r="F18">
            <v>44500</v>
          </cell>
          <cell r="G18">
            <v>1200</v>
          </cell>
          <cell r="H18">
            <v>45700</v>
          </cell>
          <cell r="I18">
            <v>3199000</v>
          </cell>
          <cell r="J18">
            <v>3199000</v>
          </cell>
          <cell r="K18">
            <v>1.2645413132402636</v>
          </cell>
          <cell r="L18">
            <v>-3.7543266059714142E-4</v>
          </cell>
        </row>
        <row r="19">
          <cell r="A19">
            <v>11</v>
          </cell>
          <cell r="B19">
            <v>11</v>
          </cell>
          <cell r="C19">
            <v>63.8</v>
          </cell>
          <cell r="D19" t="str">
            <v>Bronze</v>
          </cell>
          <cell r="E19" t="str">
            <v>ปกติ</v>
          </cell>
          <cell r="F19">
            <v>44500</v>
          </cell>
          <cell r="G19">
            <v>0</v>
          </cell>
          <cell r="H19">
            <v>44500</v>
          </cell>
          <cell r="I19">
            <v>2839100</v>
          </cell>
          <cell r="J19">
            <v>2839100</v>
          </cell>
          <cell r="K19">
            <v>1.2313367273346112</v>
          </cell>
          <cell r="L19">
            <v>-1.6369152193017711E-2</v>
          </cell>
        </row>
        <row r="20">
          <cell r="A20">
            <v>12</v>
          </cell>
          <cell r="B20">
            <v>12</v>
          </cell>
          <cell r="C20">
            <v>64.099999999999994</v>
          </cell>
          <cell r="D20" t="str">
            <v>Bronze</v>
          </cell>
          <cell r="E20" t="str">
            <v>ปกติ</v>
          </cell>
          <cell r="F20">
            <v>44500</v>
          </cell>
          <cell r="G20">
            <v>0</v>
          </cell>
          <cell r="H20">
            <v>44500</v>
          </cell>
          <cell r="I20">
            <v>2852449.9999999995</v>
          </cell>
          <cell r="J20">
            <v>2852449.9999999995</v>
          </cell>
          <cell r="K20">
            <v>1.2313367273346112</v>
          </cell>
          <cell r="L20">
            <v>-1.6369152193017711E-2</v>
          </cell>
        </row>
        <row r="21">
          <cell r="A21">
            <v>13</v>
          </cell>
          <cell r="B21">
            <v>13</v>
          </cell>
          <cell r="C21">
            <v>86.2</v>
          </cell>
          <cell r="D21" t="str">
            <v>Bronze</v>
          </cell>
          <cell r="E21" t="str">
            <v>ปกติ</v>
          </cell>
          <cell r="F21">
            <v>44500</v>
          </cell>
          <cell r="G21">
            <v>0</v>
          </cell>
          <cell r="H21">
            <v>44500</v>
          </cell>
          <cell r="I21">
            <v>3835900</v>
          </cell>
          <cell r="J21">
            <v>3835900</v>
          </cell>
          <cell r="K21">
            <v>1.2313367273346112</v>
          </cell>
          <cell r="L21">
            <v>-1.6369152193017711E-2</v>
          </cell>
        </row>
        <row r="22">
          <cell r="A22">
            <v>14</v>
          </cell>
          <cell r="B22">
            <v>14</v>
          </cell>
          <cell r="C22">
            <v>53.6</v>
          </cell>
          <cell r="D22" t="str">
            <v>Bronze</v>
          </cell>
          <cell r="E22" t="str">
            <v>ปกติ</v>
          </cell>
          <cell r="F22">
            <v>44500</v>
          </cell>
          <cell r="G22">
            <v>0</v>
          </cell>
          <cell r="H22">
            <v>44500</v>
          </cell>
          <cell r="I22">
            <v>2385200</v>
          </cell>
          <cell r="J22">
            <v>2385200</v>
          </cell>
          <cell r="K22">
            <v>1.2313367273346112</v>
          </cell>
          <cell r="L22">
            <v>-1.6369152193017711E-2</v>
          </cell>
        </row>
        <row r="23">
          <cell r="A23">
            <v>15</v>
          </cell>
          <cell r="B23">
            <v>15</v>
          </cell>
          <cell r="C23">
            <v>53.8</v>
          </cell>
          <cell r="D23" t="str">
            <v>Bronze</v>
          </cell>
          <cell r="E23" t="str">
            <v>ปกติ</v>
          </cell>
          <cell r="F23">
            <v>44500</v>
          </cell>
          <cell r="G23">
            <v>0</v>
          </cell>
          <cell r="H23">
            <v>44500</v>
          </cell>
          <cell r="I23">
            <v>2394100</v>
          </cell>
          <cell r="J23">
            <v>2394100</v>
          </cell>
          <cell r="K23">
            <v>1.2313367273346112</v>
          </cell>
          <cell r="L23">
            <v>-1.6369152193017711E-2</v>
          </cell>
        </row>
        <row r="24">
          <cell r="A24">
            <v>16</v>
          </cell>
          <cell r="B24">
            <v>16</v>
          </cell>
          <cell r="C24">
            <v>68.400000000000006</v>
          </cell>
          <cell r="D24" t="str">
            <v>Bronze</v>
          </cell>
          <cell r="E24" t="str">
            <v>มุม superrior</v>
          </cell>
          <cell r="F24">
            <v>44500</v>
          </cell>
          <cell r="G24">
            <v>2000</v>
          </cell>
          <cell r="H24">
            <v>46500</v>
          </cell>
          <cell r="I24">
            <v>3180600.0000000005</v>
          </cell>
          <cell r="J24">
            <v>3180600.0000000005</v>
          </cell>
          <cell r="K24">
            <v>1.286677703844032</v>
          </cell>
          <cell r="L24">
            <v>9.8284457507680223E-3</v>
          </cell>
        </row>
        <row r="25">
          <cell r="A25">
            <v>17</v>
          </cell>
          <cell r="B25">
            <v>17</v>
          </cell>
          <cell r="C25">
            <v>62.1</v>
          </cell>
          <cell r="D25" t="str">
            <v>Bronze</v>
          </cell>
          <cell r="E25" t="str">
            <v>มุม superrior</v>
          </cell>
          <cell r="F25">
            <v>44500</v>
          </cell>
          <cell r="G25">
            <v>2000</v>
          </cell>
          <cell r="H25">
            <v>46500</v>
          </cell>
          <cell r="I25">
            <v>2887650</v>
          </cell>
          <cell r="J25">
            <v>2887650</v>
          </cell>
          <cell r="K25">
            <v>1.286677703844032</v>
          </cell>
          <cell r="L25">
            <v>9.8284457507680223E-3</v>
          </cell>
        </row>
        <row r="26">
          <cell r="A26">
            <v>18</v>
          </cell>
          <cell r="B26">
            <v>18</v>
          </cell>
          <cell r="C26">
            <v>56</v>
          </cell>
          <cell r="D26" t="str">
            <v>Bronze</v>
          </cell>
          <cell r="E26" t="str">
            <v>ปกติ</v>
          </cell>
          <cell r="F26">
            <v>44500</v>
          </cell>
          <cell r="G26">
            <v>0</v>
          </cell>
          <cell r="H26">
            <v>44500</v>
          </cell>
          <cell r="I26">
            <v>2492000</v>
          </cell>
          <cell r="J26">
            <v>2492000</v>
          </cell>
          <cell r="K26">
            <v>1.2313367273346112</v>
          </cell>
          <cell r="L26">
            <v>-1.6369152193017711E-2</v>
          </cell>
        </row>
        <row r="27">
          <cell r="A27">
            <v>19</v>
          </cell>
          <cell r="B27">
            <v>19</v>
          </cell>
          <cell r="C27">
            <v>55.8</v>
          </cell>
          <cell r="D27" t="str">
            <v>Bronze</v>
          </cell>
          <cell r="E27" t="str">
            <v>ปกติ</v>
          </cell>
          <cell r="F27">
            <v>44500</v>
          </cell>
          <cell r="G27">
            <v>0</v>
          </cell>
          <cell r="H27">
            <v>44500</v>
          </cell>
          <cell r="I27">
            <v>2483100</v>
          </cell>
          <cell r="J27">
            <v>2483100</v>
          </cell>
          <cell r="K27">
            <v>1.2313367273346112</v>
          </cell>
          <cell r="L27">
            <v>-1.6369152193017711E-2</v>
          </cell>
        </row>
        <row r="28">
          <cell r="A28">
            <v>20</v>
          </cell>
          <cell r="B28">
            <v>20</v>
          </cell>
          <cell r="C28">
            <v>89.5</v>
          </cell>
          <cell r="D28" t="str">
            <v>Bronze</v>
          </cell>
          <cell r="E28" t="str">
            <v>ปกติ</v>
          </cell>
          <cell r="F28">
            <v>44500</v>
          </cell>
          <cell r="G28">
            <v>0</v>
          </cell>
          <cell r="H28">
            <v>44500</v>
          </cell>
          <cell r="I28">
            <v>3982750</v>
          </cell>
          <cell r="J28">
            <v>3982750</v>
          </cell>
          <cell r="K28">
            <v>1.2313367273346112</v>
          </cell>
          <cell r="L28">
            <v>-1.6369152193017711E-2</v>
          </cell>
        </row>
        <row r="29">
          <cell r="A29">
            <v>21</v>
          </cell>
          <cell r="B29">
            <v>21</v>
          </cell>
          <cell r="C29">
            <v>113.6</v>
          </cell>
          <cell r="D29" t="str">
            <v>Silver</v>
          </cell>
          <cell r="E29" t="str">
            <v>ปกติ</v>
          </cell>
          <cell r="F29">
            <v>46000</v>
          </cell>
          <cell r="G29">
            <v>0</v>
          </cell>
          <cell r="H29">
            <v>46000</v>
          </cell>
          <cell r="I29">
            <v>5225600</v>
          </cell>
          <cell r="J29">
            <v>5225600</v>
          </cell>
          <cell r="K29">
            <v>1.2728424597166768</v>
          </cell>
          <cell r="L29">
            <v>3.4926136393632623E-3</v>
          </cell>
        </row>
        <row r="30">
          <cell r="A30">
            <v>22</v>
          </cell>
          <cell r="B30">
            <v>22</v>
          </cell>
          <cell r="C30">
            <v>56.1</v>
          </cell>
          <cell r="D30" t="str">
            <v>Silver</v>
          </cell>
          <cell r="E30" t="str">
            <v>ปกติ</v>
          </cell>
          <cell r="F30">
            <v>46000</v>
          </cell>
          <cell r="G30">
            <v>0</v>
          </cell>
          <cell r="H30">
            <v>46000</v>
          </cell>
          <cell r="I30">
            <v>2580600</v>
          </cell>
          <cell r="J30">
            <v>2580600</v>
          </cell>
          <cell r="K30">
            <v>1.2728424597166768</v>
          </cell>
          <cell r="L30">
            <v>3.4926136393632623E-3</v>
          </cell>
        </row>
        <row r="31">
          <cell r="A31">
            <v>23</v>
          </cell>
          <cell r="B31">
            <v>23</v>
          </cell>
          <cell r="C31">
            <v>56</v>
          </cell>
          <cell r="D31" t="str">
            <v>Silver</v>
          </cell>
          <cell r="E31" t="str">
            <v>ปกติ</v>
          </cell>
          <cell r="F31">
            <v>46000</v>
          </cell>
          <cell r="G31">
            <v>0</v>
          </cell>
          <cell r="H31">
            <v>46000</v>
          </cell>
          <cell r="I31">
            <v>2576000</v>
          </cell>
          <cell r="J31">
            <v>2576000</v>
          </cell>
          <cell r="K31">
            <v>1.2728424597166768</v>
          </cell>
          <cell r="L31">
            <v>3.4926136393632623E-3</v>
          </cell>
        </row>
        <row r="32">
          <cell r="A32">
            <v>24</v>
          </cell>
          <cell r="B32">
            <v>24</v>
          </cell>
          <cell r="C32">
            <v>62.9</v>
          </cell>
          <cell r="D32" t="str">
            <v>Silver</v>
          </cell>
          <cell r="E32" t="str">
            <v>มุม superrior</v>
          </cell>
          <cell r="F32">
            <v>46000</v>
          </cell>
          <cell r="G32">
            <v>2000</v>
          </cell>
          <cell r="H32">
            <v>48000</v>
          </cell>
          <cell r="I32">
            <v>3019200</v>
          </cell>
          <cell r="J32">
            <v>3019200</v>
          </cell>
          <cell r="K32">
            <v>1.3281834362260976</v>
          </cell>
          <cell r="L32">
            <v>2.8043963071056499E-2</v>
          </cell>
        </row>
        <row r="33">
          <cell r="A33">
            <v>25</v>
          </cell>
          <cell r="B33">
            <v>25</v>
          </cell>
          <cell r="C33">
            <v>71.5</v>
          </cell>
          <cell r="D33" t="str">
            <v>Silver</v>
          </cell>
          <cell r="E33" t="str">
            <v>มุม superrior</v>
          </cell>
          <cell r="F33">
            <v>46000</v>
          </cell>
          <cell r="G33">
            <v>2000</v>
          </cell>
          <cell r="H33">
            <v>48000</v>
          </cell>
          <cell r="I33">
            <v>3432000</v>
          </cell>
          <cell r="J33">
            <v>3432000</v>
          </cell>
          <cell r="K33">
            <v>1.3281834362260976</v>
          </cell>
          <cell r="L33">
            <v>2.8043963071056499E-2</v>
          </cell>
        </row>
        <row r="34">
          <cell r="A34">
            <v>26</v>
          </cell>
          <cell r="B34">
            <v>26</v>
          </cell>
          <cell r="C34">
            <v>54.8</v>
          </cell>
          <cell r="D34" t="str">
            <v>Silver</v>
          </cell>
          <cell r="E34" t="str">
            <v>ปกติ</v>
          </cell>
          <cell r="F34">
            <v>46000</v>
          </cell>
          <cell r="G34">
            <v>0</v>
          </cell>
          <cell r="H34">
            <v>46000</v>
          </cell>
          <cell r="I34">
            <v>2520800</v>
          </cell>
          <cell r="J34">
            <v>2520800</v>
          </cell>
          <cell r="K34">
            <v>1.2728424597166768</v>
          </cell>
          <cell r="L34">
            <v>3.4926136393632623E-3</v>
          </cell>
        </row>
        <row r="35">
          <cell r="A35">
            <v>27</v>
          </cell>
          <cell r="B35">
            <v>27</v>
          </cell>
          <cell r="C35">
            <v>53.4</v>
          </cell>
          <cell r="D35" t="str">
            <v>Silver</v>
          </cell>
          <cell r="E35" t="str">
            <v>ปกติ</v>
          </cell>
          <cell r="F35">
            <v>46000</v>
          </cell>
          <cell r="G35">
            <v>0</v>
          </cell>
          <cell r="H35">
            <v>46000</v>
          </cell>
          <cell r="I35">
            <v>2456400</v>
          </cell>
          <cell r="J35">
            <v>2456400</v>
          </cell>
          <cell r="K35">
            <v>1.2728424597166768</v>
          </cell>
          <cell r="L35">
            <v>3.4926136393632623E-3</v>
          </cell>
        </row>
        <row r="36">
          <cell r="A36">
            <v>28</v>
          </cell>
          <cell r="B36">
            <v>28</v>
          </cell>
          <cell r="C36">
            <v>64.3</v>
          </cell>
          <cell r="D36" t="str">
            <v>Silver</v>
          </cell>
          <cell r="E36" t="str">
            <v>ปกติ</v>
          </cell>
          <cell r="F36">
            <v>46000</v>
          </cell>
          <cell r="G36">
            <v>0</v>
          </cell>
          <cell r="H36">
            <v>46000</v>
          </cell>
          <cell r="I36">
            <v>2957800</v>
          </cell>
          <cell r="J36">
            <v>2957800</v>
          </cell>
          <cell r="K36">
            <v>1.2728424597166768</v>
          </cell>
          <cell r="L36">
            <v>3.4926136393632623E-3</v>
          </cell>
        </row>
        <row r="37">
          <cell r="A37">
            <v>29</v>
          </cell>
          <cell r="B37">
            <v>29</v>
          </cell>
          <cell r="C37">
            <v>66.599999999999994</v>
          </cell>
          <cell r="D37" t="str">
            <v>Silver</v>
          </cell>
          <cell r="E37" t="str">
            <v>ปกติ</v>
          </cell>
          <cell r="F37">
            <v>46000</v>
          </cell>
          <cell r="G37">
            <v>0</v>
          </cell>
          <cell r="H37">
            <v>46000</v>
          </cell>
          <cell r="I37">
            <v>3063599.9999999995</v>
          </cell>
          <cell r="J37">
            <v>3063599.9999999995</v>
          </cell>
          <cell r="K37">
            <v>1.2728424597166768</v>
          </cell>
          <cell r="L37">
            <v>3.4926136393632623E-3</v>
          </cell>
        </row>
        <row r="38">
          <cell r="A38">
            <v>30</v>
          </cell>
          <cell r="B38">
            <v>30</v>
          </cell>
          <cell r="C38">
            <v>53.8</v>
          </cell>
          <cell r="D38" t="str">
            <v>Silver</v>
          </cell>
          <cell r="E38" t="str">
            <v>ปกติ</v>
          </cell>
          <cell r="F38">
            <v>46000</v>
          </cell>
          <cell r="G38">
            <v>0</v>
          </cell>
          <cell r="H38">
            <v>46000</v>
          </cell>
          <cell r="I38">
            <v>2474800</v>
          </cell>
          <cell r="J38">
            <v>2474800</v>
          </cell>
          <cell r="K38">
            <v>1.2728424597166768</v>
          </cell>
          <cell r="L38">
            <v>3.4926136393632623E-3</v>
          </cell>
        </row>
        <row r="39">
          <cell r="A39">
            <v>31</v>
          </cell>
          <cell r="B39">
            <v>31</v>
          </cell>
          <cell r="C39">
            <v>54.2</v>
          </cell>
          <cell r="D39" t="str">
            <v>Silver</v>
          </cell>
          <cell r="E39" t="str">
            <v>ปกติ</v>
          </cell>
          <cell r="F39">
            <v>46000</v>
          </cell>
          <cell r="G39">
            <v>0</v>
          </cell>
          <cell r="H39">
            <v>46000</v>
          </cell>
          <cell r="I39">
            <v>2493200</v>
          </cell>
          <cell r="J39">
            <v>2493200</v>
          </cell>
          <cell r="K39">
            <v>1.2728424597166768</v>
          </cell>
          <cell r="L39">
            <v>3.4926136393632623E-3</v>
          </cell>
        </row>
        <row r="40">
          <cell r="A40">
            <v>32</v>
          </cell>
          <cell r="B40">
            <v>32</v>
          </cell>
          <cell r="C40">
            <v>59.2</v>
          </cell>
          <cell r="D40" t="str">
            <v>Silver</v>
          </cell>
          <cell r="E40" t="str">
            <v>มุม superrior</v>
          </cell>
          <cell r="F40">
            <v>46000</v>
          </cell>
          <cell r="G40">
            <v>2000</v>
          </cell>
          <cell r="H40">
            <v>48000</v>
          </cell>
          <cell r="I40">
            <v>2841600</v>
          </cell>
          <cell r="J40">
            <v>2841600</v>
          </cell>
          <cell r="K40">
            <v>1.3281834362260976</v>
          </cell>
          <cell r="L40">
            <v>2.8043963071056499E-2</v>
          </cell>
        </row>
        <row r="41">
          <cell r="A41">
            <v>33</v>
          </cell>
          <cell r="B41">
            <v>33</v>
          </cell>
          <cell r="C41">
            <v>83.2</v>
          </cell>
          <cell r="D41" t="str">
            <v>Silver</v>
          </cell>
          <cell r="E41" t="str">
            <v>มุม superrior</v>
          </cell>
          <cell r="F41">
            <v>46000</v>
          </cell>
          <cell r="G41">
            <v>2000</v>
          </cell>
          <cell r="H41">
            <v>48000</v>
          </cell>
          <cell r="I41">
            <v>3993600</v>
          </cell>
          <cell r="J41">
            <v>3993600</v>
          </cell>
          <cell r="K41">
            <v>1.3281834362260976</v>
          </cell>
          <cell r="L41">
            <v>2.8043963071056499E-2</v>
          </cell>
        </row>
        <row r="42">
          <cell r="A42">
            <v>34</v>
          </cell>
          <cell r="B42">
            <v>34</v>
          </cell>
          <cell r="C42">
            <v>60</v>
          </cell>
          <cell r="D42" t="str">
            <v>Silver</v>
          </cell>
          <cell r="E42" t="str">
            <v>ปกติ</v>
          </cell>
          <cell r="F42">
            <v>46000</v>
          </cell>
          <cell r="G42">
            <v>0</v>
          </cell>
          <cell r="H42">
            <v>46000</v>
          </cell>
          <cell r="I42">
            <v>2760000</v>
          </cell>
          <cell r="J42">
            <v>2760000</v>
          </cell>
          <cell r="K42">
            <v>1.2728424597166768</v>
          </cell>
          <cell r="L42">
            <v>3.4926136393632623E-3</v>
          </cell>
        </row>
        <row r="43">
          <cell r="A43">
            <v>35</v>
          </cell>
          <cell r="B43">
            <v>35</v>
          </cell>
          <cell r="C43">
            <v>60</v>
          </cell>
          <cell r="D43" t="str">
            <v>Silver</v>
          </cell>
          <cell r="E43" t="str">
            <v>ปกติ</v>
          </cell>
          <cell r="F43">
            <v>46000</v>
          </cell>
          <cell r="G43">
            <v>0</v>
          </cell>
          <cell r="H43">
            <v>46000</v>
          </cell>
          <cell r="I43">
            <v>2760000</v>
          </cell>
          <cell r="J43">
            <v>2760000</v>
          </cell>
          <cell r="K43">
            <v>1.2728424597166768</v>
          </cell>
          <cell r="L43">
            <v>3.4926136393632623E-3</v>
          </cell>
        </row>
        <row r="44">
          <cell r="A44">
            <v>36</v>
          </cell>
          <cell r="B44">
            <v>36</v>
          </cell>
          <cell r="C44">
            <v>121.1</v>
          </cell>
          <cell r="D44" t="str">
            <v>Silver</v>
          </cell>
          <cell r="E44" t="str">
            <v>ปกติ</v>
          </cell>
          <cell r="F44">
            <v>46000</v>
          </cell>
          <cell r="G44">
            <v>0</v>
          </cell>
          <cell r="H44">
            <v>46000</v>
          </cell>
          <cell r="I44">
            <v>5570600</v>
          </cell>
          <cell r="J44">
            <v>5570600</v>
          </cell>
          <cell r="K44">
            <v>1.2728424597166768</v>
          </cell>
          <cell r="L44">
            <v>3.4926136393632623E-3</v>
          </cell>
        </row>
        <row r="45">
          <cell r="A45">
            <v>37</v>
          </cell>
          <cell r="B45">
            <v>37</v>
          </cell>
          <cell r="C45">
            <v>88.3</v>
          </cell>
          <cell r="D45" t="str">
            <v>Silver</v>
          </cell>
          <cell r="E45" t="str">
            <v>ปกติ</v>
          </cell>
          <cell r="F45">
            <v>46000</v>
          </cell>
          <cell r="G45">
            <v>0</v>
          </cell>
          <cell r="H45">
            <v>46000</v>
          </cell>
          <cell r="I45">
            <v>4061800</v>
          </cell>
          <cell r="J45">
            <v>4061800</v>
          </cell>
          <cell r="K45">
            <v>1.2728424597166768</v>
          </cell>
          <cell r="L45">
            <v>3.4926136393632623E-3</v>
          </cell>
        </row>
        <row r="46">
          <cell r="A46">
            <v>38</v>
          </cell>
          <cell r="B46">
            <v>38</v>
          </cell>
          <cell r="C46">
            <v>60</v>
          </cell>
          <cell r="D46" t="str">
            <v>Silver</v>
          </cell>
          <cell r="E46" t="str">
            <v>ปกติ</v>
          </cell>
          <cell r="F46">
            <v>46000</v>
          </cell>
          <cell r="G46">
            <v>0</v>
          </cell>
          <cell r="H46">
            <v>46000</v>
          </cell>
          <cell r="I46">
            <v>2760000</v>
          </cell>
          <cell r="J46">
            <v>2760000</v>
          </cell>
          <cell r="K46">
            <v>1.2728424597166768</v>
          </cell>
          <cell r="L46">
            <v>3.4926136393632623E-3</v>
          </cell>
        </row>
        <row r="47">
          <cell r="A47">
            <v>39</v>
          </cell>
          <cell r="B47">
            <v>39</v>
          </cell>
          <cell r="C47">
            <v>60</v>
          </cell>
          <cell r="D47" t="str">
            <v>Silver</v>
          </cell>
          <cell r="E47" t="str">
            <v>ปกติ</v>
          </cell>
          <cell r="F47">
            <v>46000</v>
          </cell>
          <cell r="G47">
            <v>0</v>
          </cell>
          <cell r="H47">
            <v>46000</v>
          </cell>
          <cell r="I47">
            <v>2760000</v>
          </cell>
          <cell r="J47">
            <v>2760000</v>
          </cell>
          <cell r="K47">
            <v>1.2728424597166768</v>
          </cell>
          <cell r="L47">
            <v>3.4926136393632623E-3</v>
          </cell>
        </row>
        <row r="48">
          <cell r="A48">
            <v>40</v>
          </cell>
          <cell r="B48">
            <v>40</v>
          </cell>
          <cell r="C48">
            <v>77.7</v>
          </cell>
          <cell r="D48" t="str">
            <v>Silver</v>
          </cell>
          <cell r="E48" t="str">
            <v>มุม superrior</v>
          </cell>
          <cell r="F48">
            <v>46000</v>
          </cell>
          <cell r="G48">
            <v>2000</v>
          </cell>
          <cell r="H48">
            <v>48000</v>
          </cell>
          <cell r="I48">
            <v>3729600</v>
          </cell>
          <cell r="J48">
            <v>3729600</v>
          </cell>
          <cell r="K48">
            <v>1.3281834362260976</v>
          </cell>
          <cell r="L48">
            <v>2.8043963071056499E-2</v>
          </cell>
        </row>
        <row r="49">
          <cell r="A49">
            <v>41</v>
          </cell>
          <cell r="B49">
            <v>41</v>
          </cell>
          <cell r="C49">
            <v>58.7</v>
          </cell>
          <cell r="D49" t="str">
            <v>Silver</v>
          </cell>
          <cell r="E49" t="str">
            <v>มุม superrior</v>
          </cell>
          <cell r="F49">
            <v>46000</v>
          </cell>
          <cell r="G49">
            <v>2000</v>
          </cell>
          <cell r="H49">
            <v>48000</v>
          </cell>
          <cell r="I49">
            <v>2817600</v>
          </cell>
          <cell r="J49">
            <v>2817600</v>
          </cell>
          <cell r="K49">
            <v>1.3281834362260976</v>
          </cell>
          <cell r="L49">
            <v>2.8043963071056499E-2</v>
          </cell>
        </row>
        <row r="50">
          <cell r="A50">
            <v>42</v>
          </cell>
          <cell r="B50">
            <v>42</v>
          </cell>
          <cell r="C50">
            <v>54.7</v>
          </cell>
          <cell r="D50" t="str">
            <v>Silver</v>
          </cell>
          <cell r="E50" t="str">
            <v>ปกติ</v>
          </cell>
          <cell r="F50">
            <v>46000</v>
          </cell>
          <cell r="G50">
            <v>0</v>
          </cell>
          <cell r="H50">
            <v>46000</v>
          </cell>
          <cell r="I50">
            <v>2516200</v>
          </cell>
          <cell r="J50">
            <v>2516200</v>
          </cell>
          <cell r="K50">
            <v>1.2728424597166768</v>
          </cell>
          <cell r="L50">
            <v>3.4926136393632623E-3</v>
          </cell>
        </row>
        <row r="51">
          <cell r="A51">
            <v>43</v>
          </cell>
          <cell r="B51">
            <v>43</v>
          </cell>
          <cell r="C51">
            <v>54</v>
          </cell>
          <cell r="D51" t="str">
            <v>Silver</v>
          </cell>
          <cell r="E51" t="str">
            <v>ปกติ</v>
          </cell>
          <cell r="F51">
            <v>46000</v>
          </cell>
          <cell r="G51">
            <v>0</v>
          </cell>
          <cell r="H51">
            <v>46000</v>
          </cell>
          <cell r="I51">
            <v>2484000</v>
          </cell>
          <cell r="J51">
            <v>2484000</v>
          </cell>
          <cell r="K51">
            <v>1.2728424597166768</v>
          </cell>
          <cell r="L51">
            <v>3.4926136393632623E-3</v>
          </cell>
        </row>
        <row r="52">
          <cell r="A52">
            <v>44</v>
          </cell>
          <cell r="B52">
            <v>44</v>
          </cell>
          <cell r="C52">
            <v>64.400000000000006</v>
          </cell>
          <cell r="D52" t="str">
            <v>Silver</v>
          </cell>
          <cell r="E52" t="str">
            <v>ปกติ</v>
          </cell>
          <cell r="F52">
            <v>46000</v>
          </cell>
          <cell r="G52">
            <v>0</v>
          </cell>
          <cell r="H52">
            <v>46000</v>
          </cell>
          <cell r="I52">
            <v>2962400.0000000005</v>
          </cell>
          <cell r="J52">
            <v>2962400.0000000005</v>
          </cell>
          <cell r="K52">
            <v>1.2728424597166768</v>
          </cell>
          <cell r="L52">
            <v>3.4926136393632623E-3</v>
          </cell>
        </row>
        <row r="53">
          <cell r="A53">
            <v>45</v>
          </cell>
          <cell r="B53">
            <v>45</v>
          </cell>
          <cell r="C53">
            <v>63.1</v>
          </cell>
          <cell r="D53" t="str">
            <v>Silver</v>
          </cell>
          <cell r="E53" t="str">
            <v>ปกติ</v>
          </cell>
          <cell r="F53">
            <v>46000</v>
          </cell>
          <cell r="G53">
            <v>0</v>
          </cell>
          <cell r="H53">
            <v>46000</v>
          </cell>
          <cell r="I53">
            <v>2902600</v>
          </cell>
          <cell r="J53">
            <v>2902600</v>
          </cell>
          <cell r="K53">
            <v>1.2728424597166768</v>
          </cell>
          <cell r="L53">
            <v>3.4926136393632623E-3</v>
          </cell>
        </row>
        <row r="54">
          <cell r="A54">
            <v>46</v>
          </cell>
          <cell r="B54">
            <v>46</v>
          </cell>
          <cell r="C54">
            <v>54.4</v>
          </cell>
          <cell r="D54" t="str">
            <v>Silver</v>
          </cell>
          <cell r="E54" t="str">
            <v>ปกติ</v>
          </cell>
          <cell r="F54">
            <v>46000</v>
          </cell>
          <cell r="G54">
            <v>0</v>
          </cell>
          <cell r="H54">
            <v>46000</v>
          </cell>
          <cell r="I54">
            <v>2502400</v>
          </cell>
          <cell r="J54">
            <v>2502400</v>
          </cell>
          <cell r="K54">
            <v>1.2728424597166768</v>
          </cell>
          <cell r="L54">
            <v>3.4926136393632623E-3</v>
          </cell>
        </row>
        <row r="55">
          <cell r="A55">
            <v>47</v>
          </cell>
          <cell r="B55">
            <v>47</v>
          </cell>
          <cell r="C55">
            <v>56.6</v>
          </cell>
          <cell r="D55" t="str">
            <v>Silver</v>
          </cell>
          <cell r="E55" t="str">
            <v>ปกติ</v>
          </cell>
          <cell r="F55">
            <v>46000</v>
          </cell>
          <cell r="G55">
            <v>0</v>
          </cell>
          <cell r="H55">
            <v>46000</v>
          </cell>
          <cell r="I55">
            <v>2603600</v>
          </cell>
          <cell r="J55">
            <v>2603600</v>
          </cell>
          <cell r="K55">
            <v>1.2728424597166768</v>
          </cell>
          <cell r="L55">
            <v>3.4926136393632623E-3</v>
          </cell>
        </row>
        <row r="56">
          <cell r="A56">
            <v>48</v>
          </cell>
          <cell r="B56">
            <v>48</v>
          </cell>
          <cell r="C56">
            <v>60.4</v>
          </cell>
          <cell r="D56" t="str">
            <v>Silver</v>
          </cell>
          <cell r="E56" t="str">
            <v>มุม superrior</v>
          </cell>
          <cell r="F56">
            <v>46000</v>
          </cell>
          <cell r="G56">
            <v>2000</v>
          </cell>
          <cell r="H56">
            <v>48000</v>
          </cell>
          <cell r="I56">
            <v>2899200</v>
          </cell>
          <cell r="J56">
            <v>2899200</v>
          </cell>
          <cell r="K56">
            <v>1.3281834362260976</v>
          </cell>
          <cell r="L56">
            <v>2.8043963071056499E-2</v>
          </cell>
        </row>
        <row r="57">
          <cell r="A57">
            <v>49</v>
          </cell>
          <cell r="B57">
            <v>49</v>
          </cell>
          <cell r="C57">
            <v>59.8</v>
          </cell>
          <cell r="D57" t="str">
            <v>Silver</v>
          </cell>
          <cell r="E57" t="str">
            <v>มุม superrior</v>
          </cell>
          <cell r="F57">
            <v>46000</v>
          </cell>
          <cell r="G57">
            <v>2000</v>
          </cell>
          <cell r="H57">
            <v>48000</v>
          </cell>
          <cell r="I57">
            <v>2870400</v>
          </cell>
          <cell r="J57">
            <v>2870400</v>
          </cell>
          <cell r="K57">
            <v>1.3281834362260976</v>
          </cell>
          <cell r="L57">
            <v>2.8043963071056499E-2</v>
          </cell>
        </row>
        <row r="58">
          <cell r="A58">
            <v>50</v>
          </cell>
          <cell r="B58">
            <v>50</v>
          </cell>
          <cell r="C58">
            <v>56</v>
          </cell>
          <cell r="D58" t="str">
            <v>Silver</v>
          </cell>
          <cell r="E58" t="str">
            <v>ปกติ</v>
          </cell>
          <cell r="F58">
            <v>46000</v>
          </cell>
          <cell r="G58">
            <v>0</v>
          </cell>
          <cell r="H58">
            <v>46000</v>
          </cell>
          <cell r="I58">
            <v>2576000</v>
          </cell>
          <cell r="J58">
            <v>2576000</v>
          </cell>
          <cell r="K58">
            <v>1.2728424597166768</v>
          </cell>
          <cell r="L58">
            <v>3.4926136393632623E-3</v>
          </cell>
        </row>
        <row r="59">
          <cell r="A59">
            <v>51</v>
          </cell>
          <cell r="B59">
            <v>51</v>
          </cell>
          <cell r="C59">
            <v>56</v>
          </cell>
          <cell r="D59" t="str">
            <v>Silver</v>
          </cell>
          <cell r="E59" t="str">
            <v>ปกติ</v>
          </cell>
          <cell r="F59">
            <v>46000</v>
          </cell>
          <cell r="G59">
            <v>0</v>
          </cell>
          <cell r="H59">
            <v>46000</v>
          </cell>
          <cell r="I59">
            <v>2576000</v>
          </cell>
          <cell r="J59">
            <v>2576000</v>
          </cell>
          <cell r="K59">
            <v>1.2728424597166768</v>
          </cell>
          <cell r="L59">
            <v>3.4926136393632623E-3</v>
          </cell>
        </row>
        <row r="60">
          <cell r="A60">
            <v>52</v>
          </cell>
          <cell r="B60">
            <v>52</v>
          </cell>
          <cell r="C60">
            <v>55.9</v>
          </cell>
          <cell r="D60" t="str">
            <v>Silver</v>
          </cell>
          <cell r="E60" t="str">
            <v>ปกติ</v>
          </cell>
          <cell r="F60">
            <v>46000</v>
          </cell>
          <cell r="G60">
            <v>0</v>
          </cell>
          <cell r="H60">
            <v>46000</v>
          </cell>
          <cell r="I60">
            <v>2571400</v>
          </cell>
          <cell r="J60">
            <v>2571400</v>
          </cell>
          <cell r="K60">
            <v>1.2728424597166768</v>
          </cell>
          <cell r="L60">
            <v>3.4926136393632623E-3</v>
          </cell>
        </row>
        <row r="61">
          <cell r="A61">
            <v>53</v>
          </cell>
          <cell r="B61">
            <v>53</v>
          </cell>
          <cell r="C61">
            <v>88.5</v>
          </cell>
          <cell r="D61" t="str">
            <v>Silver</v>
          </cell>
          <cell r="E61" t="str">
            <v>ปกติ</v>
          </cell>
          <cell r="F61">
            <v>46000</v>
          </cell>
          <cell r="G61">
            <v>0</v>
          </cell>
          <cell r="H61">
            <v>46000</v>
          </cell>
          <cell r="I61">
            <v>4071000</v>
          </cell>
          <cell r="J61">
            <v>4071000</v>
          </cell>
          <cell r="K61">
            <v>1.2728424597166768</v>
          </cell>
          <cell r="L61">
            <v>3.4926136393632623E-3</v>
          </cell>
        </row>
        <row r="62">
          <cell r="A62">
            <v>54</v>
          </cell>
          <cell r="B62">
            <v>54</v>
          </cell>
          <cell r="C62">
            <v>104.3</v>
          </cell>
          <cell r="D62" t="str">
            <v>Gold</v>
          </cell>
          <cell r="E62" t="str">
            <v>วิวสวน</v>
          </cell>
          <cell r="F62">
            <v>49000</v>
          </cell>
          <cell r="G62">
            <v>800</v>
          </cell>
          <cell r="H62">
            <v>49800</v>
          </cell>
          <cell r="I62">
            <v>5194140</v>
          </cell>
          <cell r="J62">
            <v>5194140</v>
          </cell>
          <cell r="K62">
            <v>1.377990315084576</v>
          </cell>
          <cell r="L62">
            <v>4.8454121032343589E-2</v>
          </cell>
        </row>
        <row r="63">
          <cell r="A63">
            <v>55</v>
          </cell>
          <cell r="B63">
            <v>55</v>
          </cell>
          <cell r="C63">
            <v>64.8</v>
          </cell>
          <cell r="D63" t="str">
            <v>Gold</v>
          </cell>
          <cell r="E63" t="str">
            <v>วิวสวน</v>
          </cell>
          <cell r="F63">
            <v>49000</v>
          </cell>
          <cell r="G63">
            <v>800</v>
          </cell>
          <cell r="H63">
            <v>49800</v>
          </cell>
          <cell r="I63">
            <v>3227040</v>
          </cell>
          <cell r="J63">
            <v>3227040</v>
          </cell>
          <cell r="K63">
            <v>1.377990315084576</v>
          </cell>
          <cell r="L63">
            <v>4.8454121032343589E-2</v>
          </cell>
        </row>
        <row r="64">
          <cell r="A64">
            <v>56</v>
          </cell>
          <cell r="B64">
            <v>56</v>
          </cell>
          <cell r="C64">
            <v>63.8</v>
          </cell>
          <cell r="D64" t="str">
            <v>Gold</v>
          </cell>
          <cell r="E64" t="str">
            <v>วิวสวน</v>
          </cell>
          <cell r="F64">
            <v>49000</v>
          </cell>
          <cell r="G64">
            <v>800</v>
          </cell>
          <cell r="H64">
            <v>49800</v>
          </cell>
          <cell r="I64">
            <v>3177240</v>
          </cell>
          <cell r="J64">
            <v>3177240</v>
          </cell>
          <cell r="K64">
            <v>1.377990315084576</v>
          </cell>
          <cell r="L64">
            <v>4.8454121032343589E-2</v>
          </cell>
        </row>
        <row r="65">
          <cell r="A65">
            <v>57</v>
          </cell>
          <cell r="B65">
            <v>57</v>
          </cell>
          <cell r="C65">
            <v>62.7</v>
          </cell>
          <cell r="D65" t="str">
            <v>Gold</v>
          </cell>
          <cell r="E65" t="str">
            <v>ปกติ</v>
          </cell>
          <cell r="F65">
            <v>49000</v>
          </cell>
          <cell r="G65">
            <v>0</v>
          </cell>
          <cell r="H65">
            <v>49000</v>
          </cell>
          <cell r="I65">
            <v>3072300</v>
          </cell>
          <cell r="J65">
            <v>3072300</v>
          </cell>
          <cell r="K65">
            <v>1.3558539244808079</v>
          </cell>
          <cell r="L65">
            <v>3.9568065865524749E-2</v>
          </cell>
        </row>
        <row r="66">
          <cell r="A66">
            <v>58</v>
          </cell>
          <cell r="B66">
            <v>58</v>
          </cell>
          <cell r="C66">
            <v>77</v>
          </cell>
          <cell r="D66" t="str">
            <v>Gold</v>
          </cell>
          <cell r="E66" t="str">
            <v>มุม superrior</v>
          </cell>
          <cell r="F66">
            <v>49000</v>
          </cell>
          <cell r="G66">
            <v>2000</v>
          </cell>
          <cell r="H66">
            <v>51000</v>
          </cell>
          <cell r="I66">
            <v>3927000</v>
          </cell>
          <cell r="J66">
            <v>3927000</v>
          </cell>
          <cell r="K66">
            <v>1.4111949009902285</v>
          </cell>
          <cell r="L66">
            <v>6.1260494655111963E-2</v>
          </cell>
        </row>
        <row r="67">
          <cell r="A67">
            <v>59</v>
          </cell>
          <cell r="B67">
            <v>59</v>
          </cell>
          <cell r="C67">
            <v>57.5</v>
          </cell>
          <cell r="D67" t="str">
            <v>Gold</v>
          </cell>
          <cell r="E67" t="str">
            <v>มุม superrior</v>
          </cell>
          <cell r="F67">
            <v>49000</v>
          </cell>
          <cell r="G67">
            <v>2000</v>
          </cell>
          <cell r="H67">
            <v>51000</v>
          </cell>
          <cell r="I67">
            <v>2932500</v>
          </cell>
          <cell r="J67">
            <v>2932500</v>
          </cell>
          <cell r="K67">
            <v>1.4111949009902285</v>
          </cell>
          <cell r="L67">
            <v>6.1260494655111963E-2</v>
          </cell>
        </row>
        <row r="68">
          <cell r="A68">
            <v>60</v>
          </cell>
          <cell r="B68">
            <v>60</v>
          </cell>
          <cell r="C68">
            <v>58.2</v>
          </cell>
          <cell r="D68" t="str">
            <v>Gold</v>
          </cell>
          <cell r="E68" t="str">
            <v>ปกติ</v>
          </cell>
          <cell r="F68">
            <v>49000</v>
          </cell>
          <cell r="G68">
            <v>0</v>
          </cell>
          <cell r="H68">
            <v>49000</v>
          </cell>
          <cell r="I68">
            <v>2851800</v>
          </cell>
          <cell r="J68">
            <v>2851800</v>
          </cell>
          <cell r="K68">
            <v>1.3558539244808079</v>
          </cell>
          <cell r="L68">
            <v>3.9568065865524749E-2</v>
          </cell>
        </row>
        <row r="69">
          <cell r="A69">
            <v>61</v>
          </cell>
          <cell r="B69">
            <v>61</v>
          </cell>
          <cell r="C69">
            <v>56.9</v>
          </cell>
          <cell r="D69" t="str">
            <v>Gold</v>
          </cell>
          <cell r="E69" t="str">
            <v>ปกติ</v>
          </cell>
          <cell r="F69">
            <v>49000</v>
          </cell>
          <cell r="G69">
            <v>0</v>
          </cell>
          <cell r="H69">
            <v>49000</v>
          </cell>
          <cell r="I69">
            <v>2788100</v>
          </cell>
          <cell r="J69">
            <v>2788100</v>
          </cell>
          <cell r="K69">
            <v>1.3558539244808079</v>
          </cell>
          <cell r="L69">
            <v>3.9568065865524749E-2</v>
          </cell>
        </row>
        <row r="70">
          <cell r="A70">
            <v>62</v>
          </cell>
          <cell r="B70">
            <v>62</v>
          </cell>
          <cell r="C70">
            <v>57.5</v>
          </cell>
          <cell r="D70" t="str">
            <v>Gold</v>
          </cell>
          <cell r="E70" t="str">
            <v>มุม superrior</v>
          </cell>
          <cell r="F70">
            <v>49000</v>
          </cell>
          <cell r="G70">
            <v>2000</v>
          </cell>
          <cell r="H70">
            <v>51000</v>
          </cell>
          <cell r="I70">
            <v>2932500</v>
          </cell>
          <cell r="J70">
            <v>2932500</v>
          </cell>
          <cell r="K70">
            <v>1.4111949009902285</v>
          </cell>
          <cell r="L70">
            <v>6.1260494655111963E-2</v>
          </cell>
        </row>
        <row r="71">
          <cell r="A71">
            <v>63</v>
          </cell>
          <cell r="B71">
            <v>63</v>
          </cell>
          <cell r="C71">
            <v>104.2</v>
          </cell>
          <cell r="D71" t="str">
            <v>Gold</v>
          </cell>
          <cell r="E71" t="str">
            <v>มุม superrior</v>
          </cell>
          <cell r="F71">
            <v>49000</v>
          </cell>
          <cell r="G71">
            <v>2000</v>
          </cell>
          <cell r="H71">
            <v>51000</v>
          </cell>
          <cell r="I71">
            <v>5314200</v>
          </cell>
          <cell r="J71">
            <v>5314200</v>
          </cell>
          <cell r="K71">
            <v>1.4111949009902285</v>
          </cell>
          <cell r="L71">
            <v>6.1260494655111963E-2</v>
          </cell>
        </row>
        <row r="72">
          <cell r="A72">
            <v>64</v>
          </cell>
          <cell r="B72">
            <v>64</v>
          </cell>
          <cell r="C72">
            <v>79.8</v>
          </cell>
          <cell r="D72" t="str">
            <v>Gold</v>
          </cell>
          <cell r="E72" t="str">
            <v>ปกติ</v>
          </cell>
          <cell r="F72">
            <v>49000</v>
          </cell>
          <cell r="G72">
            <v>0</v>
          </cell>
          <cell r="H72">
            <v>49000</v>
          </cell>
          <cell r="I72">
            <v>3910200</v>
          </cell>
          <cell r="J72">
            <v>3910200</v>
          </cell>
          <cell r="K72">
            <v>1.3558539244808079</v>
          </cell>
          <cell r="L72">
            <v>3.9568065865524749E-2</v>
          </cell>
        </row>
        <row r="73">
          <cell r="A73">
            <v>65</v>
          </cell>
          <cell r="B73">
            <v>65</v>
          </cell>
          <cell r="C73">
            <v>81.400000000000006</v>
          </cell>
          <cell r="D73" t="str">
            <v>Gold</v>
          </cell>
          <cell r="E73" t="str">
            <v>ปกติ</v>
          </cell>
          <cell r="F73">
            <v>49000</v>
          </cell>
          <cell r="G73">
            <v>0</v>
          </cell>
          <cell r="H73">
            <v>49000</v>
          </cell>
          <cell r="I73">
            <v>3988600.0000000005</v>
          </cell>
          <cell r="J73">
            <v>3988600.0000000005</v>
          </cell>
          <cell r="K73">
            <v>1.3558539244808079</v>
          </cell>
          <cell r="L73">
            <v>3.9568065865524749E-2</v>
          </cell>
        </row>
        <row r="74">
          <cell r="A74">
            <v>66</v>
          </cell>
          <cell r="B74">
            <v>66</v>
          </cell>
          <cell r="C74">
            <v>81.900000000000006</v>
          </cell>
          <cell r="D74" t="str">
            <v>Gold</v>
          </cell>
          <cell r="E74" t="str">
            <v>ปกติ</v>
          </cell>
          <cell r="F74">
            <v>49000</v>
          </cell>
          <cell r="G74">
            <v>0</v>
          </cell>
          <cell r="H74">
            <v>49000</v>
          </cell>
          <cell r="I74">
            <v>4013100.0000000005</v>
          </cell>
          <cell r="J74">
            <v>4013100.0000000005</v>
          </cell>
          <cell r="K74">
            <v>1.3558539244808079</v>
          </cell>
          <cell r="L74">
            <v>3.9568065865524749E-2</v>
          </cell>
        </row>
        <row r="75">
          <cell r="A75">
            <v>67</v>
          </cell>
          <cell r="B75">
            <v>67</v>
          </cell>
          <cell r="C75">
            <v>81.900000000000006</v>
          </cell>
          <cell r="D75" t="str">
            <v>Gold</v>
          </cell>
          <cell r="E75" t="str">
            <v>ปกติ</v>
          </cell>
          <cell r="F75">
            <v>49000</v>
          </cell>
          <cell r="G75">
            <v>0</v>
          </cell>
          <cell r="H75">
            <v>49000</v>
          </cell>
          <cell r="I75">
            <v>4013100.0000000005</v>
          </cell>
          <cell r="J75">
            <v>4013100.0000000005</v>
          </cell>
          <cell r="K75">
            <v>1.3558539244808079</v>
          </cell>
          <cell r="L75">
            <v>3.9568065865524749E-2</v>
          </cell>
        </row>
        <row r="76">
          <cell r="A76">
            <v>68</v>
          </cell>
          <cell r="B76">
            <v>68</v>
          </cell>
          <cell r="C76">
            <v>82.5</v>
          </cell>
          <cell r="D76" t="str">
            <v>Gold</v>
          </cell>
          <cell r="E76" t="str">
            <v>วิวสวน</v>
          </cell>
          <cell r="F76">
            <v>49000</v>
          </cell>
          <cell r="G76">
            <v>800</v>
          </cell>
          <cell r="H76">
            <v>49800</v>
          </cell>
          <cell r="I76">
            <v>4108500</v>
          </cell>
          <cell r="J76">
            <v>4108500</v>
          </cell>
          <cell r="K76">
            <v>1.377990315084576</v>
          </cell>
          <cell r="L76">
            <v>4.8454121032343589E-2</v>
          </cell>
        </row>
        <row r="77">
          <cell r="A77">
            <v>69</v>
          </cell>
          <cell r="B77">
            <v>69</v>
          </cell>
          <cell r="C77">
            <v>84.8</v>
          </cell>
          <cell r="D77" t="str">
            <v>Gold</v>
          </cell>
          <cell r="E77" t="str">
            <v>วิวสวน</v>
          </cell>
          <cell r="F77">
            <v>49000</v>
          </cell>
          <cell r="G77">
            <v>800</v>
          </cell>
          <cell r="H77">
            <v>49800</v>
          </cell>
          <cell r="I77">
            <v>4223040</v>
          </cell>
          <cell r="J77">
            <v>4223040</v>
          </cell>
          <cell r="K77">
            <v>1.377990315084576</v>
          </cell>
          <cell r="L77">
            <v>4.8454121032343589E-2</v>
          </cell>
        </row>
        <row r="78">
          <cell r="A78">
            <v>70</v>
          </cell>
          <cell r="B78">
            <v>70</v>
          </cell>
          <cell r="C78">
            <v>98.8</v>
          </cell>
          <cell r="D78" t="str">
            <v>Gold</v>
          </cell>
          <cell r="E78" t="str">
            <v>วิวสวน</v>
          </cell>
          <cell r="F78">
            <v>49000</v>
          </cell>
          <cell r="G78">
            <v>800</v>
          </cell>
          <cell r="H78">
            <v>49800</v>
          </cell>
          <cell r="I78">
            <v>4920240</v>
          </cell>
          <cell r="J78">
            <v>4920240</v>
          </cell>
          <cell r="K78">
            <v>1.377990315084576</v>
          </cell>
          <cell r="L78">
            <v>4.8454121032343589E-2</v>
          </cell>
        </row>
        <row r="79">
          <cell r="A79">
            <v>71</v>
          </cell>
          <cell r="B79">
            <v>71</v>
          </cell>
          <cell r="C79">
            <v>94.2</v>
          </cell>
          <cell r="D79" t="str">
            <v>Diamond</v>
          </cell>
          <cell r="E79" t="str">
            <v>ปกติ</v>
          </cell>
          <cell r="F79">
            <v>51000</v>
          </cell>
          <cell r="G79">
            <v>0</v>
          </cell>
          <cell r="H79">
            <v>51000</v>
          </cell>
          <cell r="I79">
            <v>4804200</v>
          </cell>
          <cell r="J79">
            <v>4804200</v>
          </cell>
          <cell r="K79">
            <v>1.4111949009902285</v>
          </cell>
          <cell r="L79">
            <v>6.1260494655111963E-2</v>
          </cell>
        </row>
        <row r="80">
          <cell r="A80">
            <v>72</v>
          </cell>
          <cell r="B80">
            <v>72</v>
          </cell>
          <cell r="C80">
            <v>91.3</v>
          </cell>
          <cell r="D80" t="str">
            <v>Diamond</v>
          </cell>
          <cell r="E80" t="str">
            <v>ปกติ</v>
          </cell>
          <cell r="F80">
            <v>51000</v>
          </cell>
          <cell r="G80">
            <v>0</v>
          </cell>
          <cell r="H80">
            <v>51000</v>
          </cell>
          <cell r="I80">
            <v>4656300</v>
          </cell>
          <cell r="J80">
            <v>4656300</v>
          </cell>
          <cell r="K80">
            <v>1.4111949009902285</v>
          </cell>
          <cell r="L80">
            <v>6.1260494655111963E-2</v>
          </cell>
        </row>
        <row r="81">
          <cell r="A81">
            <v>73</v>
          </cell>
          <cell r="B81">
            <v>73</v>
          </cell>
          <cell r="C81">
            <v>90.8</v>
          </cell>
          <cell r="D81" t="str">
            <v>Diamond</v>
          </cell>
          <cell r="E81" t="str">
            <v>ปกติ</v>
          </cell>
          <cell r="F81">
            <v>51000</v>
          </cell>
          <cell r="G81">
            <v>0</v>
          </cell>
          <cell r="H81">
            <v>51000</v>
          </cell>
          <cell r="I81">
            <v>4630800</v>
          </cell>
          <cell r="J81">
            <v>4630800</v>
          </cell>
          <cell r="K81">
            <v>1.4279948402877314</v>
          </cell>
          <cell r="L81">
            <v>6.7513018247404744E-2</v>
          </cell>
        </row>
        <row r="82">
          <cell r="A82">
            <v>74</v>
          </cell>
          <cell r="B82">
            <v>74</v>
          </cell>
          <cell r="C82">
            <v>90.8</v>
          </cell>
          <cell r="D82" t="str">
            <v>Diamond</v>
          </cell>
          <cell r="E82" t="str">
            <v>ปกติ</v>
          </cell>
          <cell r="F82">
            <v>51000</v>
          </cell>
          <cell r="G82">
            <v>0</v>
          </cell>
          <cell r="H82">
            <v>51000</v>
          </cell>
          <cell r="I82">
            <v>4630800</v>
          </cell>
          <cell r="J82">
            <v>4630800</v>
          </cell>
          <cell r="K82">
            <v>1.511994536775245</v>
          </cell>
          <cell r="L82">
            <v>9.6691461678104496E-2</v>
          </cell>
        </row>
        <row r="83">
          <cell r="A83">
            <v>75</v>
          </cell>
          <cell r="B83">
            <v>75</v>
          </cell>
          <cell r="C83">
            <v>91.7</v>
          </cell>
          <cell r="D83" t="str">
            <v>Diamond</v>
          </cell>
          <cell r="E83" t="str">
            <v>ปกติ</v>
          </cell>
          <cell r="F83">
            <v>51000</v>
          </cell>
          <cell r="G83">
            <v>0</v>
          </cell>
          <cell r="H83">
            <v>51000</v>
          </cell>
          <cell r="I83">
            <v>4676700</v>
          </cell>
          <cell r="J83">
            <v>4676700</v>
          </cell>
          <cell r="K83">
            <v>1.511994536775245</v>
          </cell>
          <cell r="L83">
            <v>9.6691461678104496E-2</v>
          </cell>
        </row>
        <row r="84">
          <cell r="A84">
            <v>76</v>
          </cell>
          <cell r="B84">
            <v>76</v>
          </cell>
          <cell r="C84">
            <v>87.5</v>
          </cell>
          <cell r="D84" t="str">
            <v>Diamond</v>
          </cell>
          <cell r="E84" t="str">
            <v>ปกติ</v>
          </cell>
          <cell r="F84">
            <v>51000</v>
          </cell>
          <cell r="G84">
            <v>0</v>
          </cell>
          <cell r="H84">
            <v>51000</v>
          </cell>
          <cell r="I84">
            <v>4462500</v>
          </cell>
          <cell r="J84">
            <v>4462500</v>
          </cell>
          <cell r="K84">
            <v>1.511994536775245</v>
          </cell>
          <cell r="L84">
            <v>9.6691461678104496E-2</v>
          </cell>
        </row>
        <row r="85">
          <cell r="A85">
            <v>77</v>
          </cell>
          <cell r="B85">
            <v>77</v>
          </cell>
          <cell r="C85">
            <v>87.6</v>
          </cell>
          <cell r="D85" t="str">
            <v>Diamond</v>
          </cell>
          <cell r="E85" t="str">
            <v>ปกติ</v>
          </cell>
          <cell r="F85">
            <v>51000</v>
          </cell>
          <cell r="G85">
            <v>0</v>
          </cell>
          <cell r="H85">
            <v>51000</v>
          </cell>
          <cell r="I85">
            <v>4467600</v>
          </cell>
          <cell r="J85">
            <v>4467600</v>
          </cell>
          <cell r="K85">
            <v>1.511994536775245</v>
          </cell>
          <cell r="L85">
            <v>9.6691461678104496E-2</v>
          </cell>
        </row>
        <row r="86">
          <cell r="A86">
            <v>78</v>
          </cell>
          <cell r="B86">
            <v>78</v>
          </cell>
          <cell r="C86">
            <v>93.5</v>
          </cell>
          <cell r="D86" t="str">
            <v>Diamond</v>
          </cell>
          <cell r="E86" t="str">
            <v>มุม superrior</v>
          </cell>
          <cell r="F86">
            <v>51000</v>
          </cell>
          <cell r="G86">
            <v>2000</v>
          </cell>
          <cell r="H86">
            <v>53000</v>
          </cell>
          <cell r="I86">
            <v>4955500</v>
          </cell>
          <cell r="J86">
            <v>4955500</v>
          </cell>
          <cell r="K86">
            <v>1.5712884401781957</v>
          </cell>
          <cell r="L86">
            <v>0.11540970840723264</v>
          </cell>
        </row>
        <row r="87">
          <cell r="A87">
            <v>79</v>
          </cell>
          <cell r="B87">
            <v>79</v>
          </cell>
          <cell r="C87">
            <v>89.1</v>
          </cell>
          <cell r="D87" t="str">
            <v>Diamond</v>
          </cell>
          <cell r="E87" t="str">
            <v>มุม superrior</v>
          </cell>
          <cell r="F87">
            <v>51000</v>
          </cell>
          <cell r="G87">
            <v>2000</v>
          </cell>
          <cell r="H87">
            <v>53000</v>
          </cell>
          <cell r="I87">
            <v>4722300</v>
          </cell>
          <cell r="J87">
            <v>4722300</v>
          </cell>
          <cell r="K87">
            <v>1.5712884401781957</v>
          </cell>
          <cell r="L87">
            <v>0.11540970840723264</v>
          </cell>
        </row>
        <row r="88">
          <cell r="A88">
            <v>80</v>
          </cell>
          <cell r="B88">
            <v>80</v>
          </cell>
          <cell r="C88">
            <v>85.6</v>
          </cell>
          <cell r="D88" t="str">
            <v>Diamond</v>
          </cell>
          <cell r="E88" t="str">
            <v>ปกติ</v>
          </cell>
          <cell r="F88">
            <v>51000</v>
          </cell>
          <cell r="G88">
            <v>0</v>
          </cell>
          <cell r="H88">
            <v>51000</v>
          </cell>
          <cell r="I88">
            <v>4365600</v>
          </cell>
          <cell r="J88">
            <v>4365600</v>
          </cell>
          <cell r="K88">
            <v>1.511994536775245</v>
          </cell>
          <cell r="L88">
            <v>9.6691461678104496E-2</v>
          </cell>
        </row>
        <row r="89">
          <cell r="A89">
            <v>81</v>
          </cell>
          <cell r="B89">
            <v>81</v>
          </cell>
          <cell r="C89">
            <v>88.3</v>
          </cell>
          <cell r="D89" t="str">
            <v>Diamond</v>
          </cell>
          <cell r="E89" t="str">
            <v>ปกติ</v>
          </cell>
          <cell r="F89">
            <v>51000</v>
          </cell>
          <cell r="G89">
            <v>0</v>
          </cell>
          <cell r="H89">
            <v>51000</v>
          </cell>
          <cell r="I89">
            <v>4503300</v>
          </cell>
          <cell r="J89">
            <v>4503300</v>
          </cell>
          <cell r="K89">
            <v>1.511994536775245</v>
          </cell>
          <cell r="L89">
            <v>9.6691461678104496E-2</v>
          </cell>
        </row>
        <row r="90">
          <cell r="A90">
            <v>82</v>
          </cell>
          <cell r="B90">
            <v>82</v>
          </cell>
          <cell r="C90">
            <v>92.8</v>
          </cell>
          <cell r="D90" t="str">
            <v>Diamond</v>
          </cell>
          <cell r="E90" t="str">
            <v>ปกติ</v>
          </cell>
          <cell r="F90">
            <v>51000</v>
          </cell>
          <cell r="G90">
            <v>0</v>
          </cell>
          <cell r="H90">
            <v>51000</v>
          </cell>
          <cell r="I90">
            <v>4732800</v>
          </cell>
          <cell r="J90">
            <v>4732800</v>
          </cell>
          <cell r="K90">
            <v>1.511994536775245</v>
          </cell>
          <cell r="L90">
            <v>9.6691461678104496E-2</v>
          </cell>
        </row>
        <row r="91">
          <cell r="A91">
            <v>83</v>
          </cell>
          <cell r="B91">
            <v>83</v>
          </cell>
          <cell r="C91">
            <v>94.5</v>
          </cell>
          <cell r="D91" t="str">
            <v>Diamond</v>
          </cell>
          <cell r="E91" t="str">
            <v>ปกติ</v>
          </cell>
          <cell r="F91">
            <v>51000</v>
          </cell>
          <cell r="G91">
            <v>0</v>
          </cell>
          <cell r="H91">
            <v>51000</v>
          </cell>
          <cell r="I91">
            <v>4819500</v>
          </cell>
          <cell r="J91">
            <v>4819500</v>
          </cell>
          <cell r="K91">
            <v>1.511994536775245</v>
          </cell>
          <cell r="L91">
            <v>9.6691461678104496E-2</v>
          </cell>
        </row>
        <row r="92">
          <cell r="A92">
            <v>84</v>
          </cell>
          <cell r="B92">
            <v>84</v>
          </cell>
          <cell r="C92">
            <v>94.5</v>
          </cell>
          <cell r="D92" t="str">
            <v>Diamond</v>
          </cell>
          <cell r="E92" t="str">
            <v>ปกติ</v>
          </cell>
          <cell r="F92">
            <v>51000</v>
          </cell>
          <cell r="G92">
            <v>0</v>
          </cell>
          <cell r="H92">
            <v>51000</v>
          </cell>
          <cell r="I92">
            <v>4819500</v>
          </cell>
          <cell r="J92">
            <v>4819500</v>
          </cell>
          <cell r="K92">
            <v>1.511994536775245</v>
          </cell>
          <cell r="L92">
            <v>9.6691461678104496E-2</v>
          </cell>
        </row>
        <row r="93">
          <cell r="A93">
            <v>85</v>
          </cell>
          <cell r="B93">
            <v>85</v>
          </cell>
          <cell r="C93">
            <v>93.2</v>
          </cell>
          <cell r="D93" t="str">
            <v>Diamond</v>
          </cell>
          <cell r="E93" t="str">
            <v>ปกติ</v>
          </cell>
          <cell r="F93">
            <v>51000</v>
          </cell>
          <cell r="G93">
            <v>0</v>
          </cell>
          <cell r="H93">
            <v>51000</v>
          </cell>
          <cell r="I93">
            <v>4753200</v>
          </cell>
          <cell r="J93">
            <v>4753200</v>
          </cell>
          <cell r="K93">
            <v>1.511994536775245</v>
          </cell>
          <cell r="L93">
            <v>9.6691461678104496E-2</v>
          </cell>
        </row>
        <row r="94">
          <cell r="A94">
            <v>86</v>
          </cell>
          <cell r="B94">
            <v>86</v>
          </cell>
          <cell r="C94">
            <v>114.7</v>
          </cell>
          <cell r="D94" t="str">
            <v>Gold</v>
          </cell>
          <cell r="E94" t="str">
            <v>วิวสวน</v>
          </cell>
          <cell r="F94">
            <v>49000</v>
          </cell>
          <cell r="G94">
            <v>800</v>
          </cell>
          <cell r="H94">
            <v>49800</v>
          </cell>
          <cell r="I94">
            <v>5712060</v>
          </cell>
          <cell r="J94">
            <v>5712060</v>
          </cell>
          <cell r="K94">
            <v>1.4764181947334745</v>
          </cell>
          <cell r="L94">
            <v>8.473884629685402E-2</v>
          </cell>
        </row>
        <row r="95">
          <cell r="A95">
            <v>87</v>
          </cell>
          <cell r="B95">
            <v>87</v>
          </cell>
          <cell r="C95">
            <v>93</v>
          </cell>
          <cell r="D95" t="str">
            <v>Gold</v>
          </cell>
          <cell r="E95" t="str">
            <v>วิวสวน</v>
          </cell>
          <cell r="F95">
            <v>49000</v>
          </cell>
          <cell r="G95">
            <v>800</v>
          </cell>
          <cell r="H95">
            <v>49800</v>
          </cell>
          <cell r="I95">
            <v>4631400</v>
          </cell>
          <cell r="J95">
            <v>4631400</v>
          </cell>
          <cell r="K95">
            <v>1.4764181947334745</v>
          </cell>
          <cell r="L95">
            <v>8.473884629685402E-2</v>
          </cell>
        </row>
        <row r="96">
          <cell r="A96">
            <v>88</v>
          </cell>
          <cell r="B96">
            <v>88</v>
          </cell>
          <cell r="C96">
            <v>86.9</v>
          </cell>
          <cell r="D96" t="str">
            <v>Gold</v>
          </cell>
          <cell r="E96" t="str">
            <v>ปกติ</v>
          </cell>
          <cell r="F96">
            <v>49000</v>
          </cell>
          <cell r="G96">
            <v>0</v>
          </cell>
          <cell r="H96">
            <v>49000</v>
          </cell>
          <cell r="I96">
            <v>4258100</v>
          </cell>
          <cell r="J96">
            <v>4258100</v>
          </cell>
          <cell r="K96">
            <v>1.452700633372294</v>
          </cell>
          <cell r="L96">
            <v>7.6445194807822969E-2</v>
          </cell>
        </row>
        <row r="97">
          <cell r="A97">
            <v>89</v>
          </cell>
          <cell r="B97">
            <v>89</v>
          </cell>
          <cell r="C97">
            <v>85.1</v>
          </cell>
          <cell r="D97" t="str">
            <v>Gold</v>
          </cell>
          <cell r="E97" t="str">
            <v>ปกติ</v>
          </cell>
          <cell r="F97">
            <v>49000</v>
          </cell>
          <cell r="G97">
            <v>0</v>
          </cell>
          <cell r="H97">
            <v>49000</v>
          </cell>
          <cell r="I97">
            <v>4169899.9999999995</v>
          </cell>
          <cell r="J97">
            <v>4169899.9999999995</v>
          </cell>
          <cell r="K97">
            <v>1.452700633372294</v>
          </cell>
          <cell r="L97">
            <v>7.6445194807822969E-2</v>
          </cell>
        </row>
        <row r="98">
          <cell r="A98">
            <v>90</v>
          </cell>
          <cell r="B98">
            <v>90</v>
          </cell>
          <cell r="C98">
            <v>81.5</v>
          </cell>
          <cell r="D98" t="str">
            <v>Gold</v>
          </cell>
          <cell r="E98" t="str">
            <v>ปกติ</v>
          </cell>
          <cell r="F98">
            <v>49000</v>
          </cell>
          <cell r="G98">
            <v>0</v>
          </cell>
          <cell r="H98">
            <v>49000</v>
          </cell>
          <cell r="I98">
            <v>3993500</v>
          </cell>
          <cell r="J98">
            <v>3993500</v>
          </cell>
          <cell r="K98">
            <v>1.452700633372294</v>
          </cell>
          <cell r="L98">
            <v>7.6445194807822969E-2</v>
          </cell>
        </row>
        <row r="99">
          <cell r="A99">
            <v>91</v>
          </cell>
          <cell r="B99">
            <v>91</v>
          </cell>
          <cell r="C99">
            <v>70.3</v>
          </cell>
          <cell r="D99" t="str">
            <v>Gold</v>
          </cell>
          <cell r="E99" t="str">
            <v>ปกติ</v>
          </cell>
          <cell r="F99">
            <v>49000</v>
          </cell>
          <cell r="G99">
            <v>0</v>
          </cell>
          <cell r="H99">
            <v>49000</v>
          </cell>
          <cell r="I99">
            <v>3444700</v>
          </cell>
          <cell r="J99">
            <v>3444700</v>
          </cell>
          <cell r="K99">
            <v>1.452700633372294</v>
          </cell>
          <cell r="L99">
            <v>7.6445194807822969E-2</v>
          </cell>
        </row>
        <row r="100">
          <cell r="A100">
            <v>92</v>
          </cell>
          <cell r="B100">
            <v>92</v>
          </cell>
          <cell r="C100">
            <v>81.400000000000006</v>
          </cell>
          <cell r="D100" t="str">
            <v>Gold</v>
          </cell>
          <cell r="E100" t="str">
            <v>มุม superrior</v>
          </cell>
          <cell r="F100">
            <v>49000</v>
          </cell>
          <cell r="G100">
            <v>2000</v>
          </cell>
          <cell r="H100">
            <v>51000</v>
          </cell>
          <cell r="I100">
            <v>4151400.0000000005</v>
          </cell>
          <cell r="J100">
            <v>4151400.0000000005</v>
          </cell>
          <cell r="K100">
            <v>1.511994536775245</v>
          </cell>
          <cell r="L100">
            <v>9.6691461678104496E-2</v>
          </cell>
        </row>
        <row r="101">
          <cell r="A101">
            <v>93</v>
          </cell>
          <cell r="B101">
            <v>93</v>
          </cell>
          <cell r="C101">
            <v>63</v>
          </cell>
          <cell r="D101" t="str">
            <v>Gold</v>
          </cell>
          <cell r="E101" t="str">
            <v>มุม superrior</v>
          </cell>
          <cell r="F101">
            <v>49000</v>
          </cell>
          <cell r="G101">
            <v>2000</v>
          </cell>
          <cell r="H101">
            <v>51000</v>
          </cell>
          <cell r="I101">
            <v>3213000</v>
          </cell>
          <cell r="J101">
            <v>3213000</v>
          </cell>
          <cell r="K101">
            <v>1.511994536775245</v>
          </cell>
          <cell r="L101">
            <v>9.6691461678104496E-2</v>
          </cell>
        </row>
        <row r="102">
          <cell r="A102">
            <v>94</v>
          </cell>
          <cell r="B102">
            <v>94</v>
          </cell>
          <cell r="C102">
            <v>56.4</v>
          </cell>
          <cell r="D102" t="str">
            <v>Gold</v>
          </cell>
          <cell r="E102" t="str">
            <v>ปกติ</v>
          </cell>
          <cell r="F102">
            <v>49000</v>
          </cell>
          <cell r="G102">
            <v>0</v>
          </cell>
          <cell r="H102">
            <v>49000</v>
          </cell>
          <cell r="I102">
            <v>2763600</v>
          </cell>
          <cell r="J102">
            <v>2763600</v>
          </cell>
          <cell r="K102">
            <v>1.452700633372294</v>
          </cell>
          <cell r="L102">
            <v>7.6445194807822969E-2</v>
          </cell>
        </row>
        <row r="103">
          <cell r="A103">
            <v>95</v>
          </cell>
          <cell r="B103">
            <v>95</v>
          </cell>
          <cell r="C103">
            <v>66.400000000000006</v>
          </cell>
          <cell r="D103" t="str">
            <v>Gold</v>
          </cell>
          <cell r="E103" t="str">
            <v>มุม/วิวlake</v>
          </cell>
          <cell r="F103">
            <v>49000</v>
          </cell>
          <cell r="G103">
            <v>1200</v>
          </cell>
          <cell r="H103">
            <v>50200</v>
          </cell>
          <cell r="I103">
            <v>3333280.0000000005</v>
          </cell>
          <cell r="J103">
            <v>3333280.0000000005</v>
          </cell>
          <cell r="K103">
            <v>1.4882769754140646</v>
          </cell>
          <cell r="L103">
            <v>8.8786544732735617E-2</v>
          </cell>
        </row>
        <row r="104">
          <cell r="A104">
            <v>96</v>
          </cell>
          <cell r="B104">
            <v>96</v>
          </cell>
          <cell r="C104">
            <v>59.1</v>
          </cell>
          <cell r="D104" t="str">
            <v>Gold</v>
          </cell>
          <cell r="E104" t="str">
            <v>มุม/วิวlake</v>
          </cell>
          <cell r="F104">
            <v>49000</v>
          </cell>
          <cell r="G104">
            <v>1200</v>
          </cell>
          <cell r="H104">
            <v>50200</v>
          </cell>
          <cell r="I104">
            <v>2966820</v>
          </cell>
          <cell r="J104">
            <v>2966820</v>
          </cell>
          <cell r="K104">
            <v>1.4882769754140646</v>
          </cell>
          <cell r="L104">
            <v>8.8786544732735617E-2</v>
          </cell>
        </row>
        <row r="105">
          <cell r="A105">
            <v>97</v>
          </cell>
          <cell r="B105">
            <v>97</v>
          </cell>
          <cell r="C105">
            <v>57.3</v>
          </cell>
          <cell r="D105" t="str">
            <v>Gold</v>
          </cell>
          <cell r="E105" t="str">
            <v>ปกติ</v>
          </cell>
          <cell r="F105">
            <v>49000</v>
          </cell>
          <cell r="G105">
            <v>0</v>
          </cell>
          <cell r="H105">
            <v>49000</v>
          </cell>
          <cell r="I105">
            <v>2807700</v>
          </cell>
          <cell r="J105">
            <v>2807700</v>
          </cell>
          <cell r="K105">
            <v>1.452700633372294</v>
          </cell>
          <cell r="L105">
            <v>7.6445194807822969E-2</v>
          </cell>
        </row>
        <row r="106">
          <cell r="A106">
            <v>98</v>
          </cell>
          <cell r="B106">
            <v>98</v>
          </cell>
          <cell r="C106">
            <v>60.6</v>
          </cell>
          <cell r="D106" t="str">
            <v>Gold</v>
          </cell>
          <cell r="E106" t="str">
            <v>วิวสวน</v>
          </cell>
          <cell r="F106">
            <v>49000</v>
          </cell>
          <cell r="G106">
            <v>800</v>
          </cell>
          <cell r="H106">
            <v>49800</v>
          </cell>
          <cell r="I106">
            <v>3017880</v>
          </cell>
          <cell r="J106">
            <v>3017880</v>
          </cell>
          <cell r="K106">
            <v>1.4764181947334745</v>
          </cell>
          <cell r="L106">
            <v>8.473884629685402E-2</v>
          </cell>
        </row>
        <row r="107">
          <cell r="A107">
            <v>99</v>
          </cell>
          <cell r="B107">
            <v>99</v>
          </cell>
          <cell r="C107">
            <v>91.5</v>
          </cell>
          <cell r="D107" t="str">
            <v>Gold</v>
          </cell>
          <cell r="E107" t="str">
            <v>วิวสวน</v>
          </cell>
          <cell r="F107">
            <v>49000</v>
          </cell>
          <cell r="G107">
            <v>800</v>
          </cell>
          <cell r="H107">
            <v>49800</v>
          </cell>
          <cell r="I107">
            <v>4556700</v>
          </cell>
          <cell r="J107">
            <v>4556700</v>
          </cell>
          <cell r="K107">
            <v>1.4764181947334745</v>
          </cell>
          <cell r="L107">
            <v>8.473884629685402E-2</v>
          </cell>
        </row>
        <row r="108">
          <cell r="A108">
            <v>100</v>
          </cell>
          <cell r="B108">
            <v>100</v>
          </cell>
          <cell r="C108">
            <v>64.599999999999994</v>
          </cell>
          <cell r="D108" t="str">
            <v>Silver</v>
          </cell>
          <cell r="E108" t="str">
            <v>ปกติ</v>
          </cell>
          <cell r="F108">
            <v>46000</v>
          </cell>
          <cell r="G108">
            <v>0</v>
          </cell>
          <cell r="H108">
            <v>46000</v>
          </cell>
          <cell r="I108">
            <v>2971599.9999999995</v>
          </cell>
          <cell r="J108">
            <v>2971599.9999999995</v>
          </cell>
          <cell r="K108">
            <v>1.3637597782678679</v>
          </cell>
          <cell r="L108">
            <v>4.2774772730072352E-2</v>
          </cell>
        </row>
        <row r="109">
          <cell r="A109">
            <v>101</v>
          </cell>
          <cell r="B109">
            <v>101</v>
          </cell>
          <cell r="C109">
            <v>56</v>
          </cell>
          <cell r="D109" t="str">
            <v>Silver</v>
          </cell>
          <cell r="E109" t="str">
            <v>ปกติ</v>
          </cell>
          <cell r="F109">
            <v>46000</v>
          </cell>
          <cell r="G109">
            <v>0</v>
          </cell>
          <cell r="H109">
            <v>46000</v>
          </cell>
          <cell r="I109">
            <v>2576000</v>
          </cell>
          <cell r="J109">
            <v>2576000</v>
          </cell>
          <cell r="K109">
            <v>1.3637597782678679</v>
          </cell>
          <cell r="L109">
            <v>4.2774772730072352E-2</v>
          </cell>
        </row>
        <row r="110">
          <cell r="A110">
            <v>102</v>
          </cell>
          <cell r="B110">
            <v>102</v>
          </cell>
          <cell r="C110">
            <v>56</v>
          </cell>
          <cell r="D110" t="str">
            <v>Silver</v>
          </cell>
          <cell r="E110" t="str">
            <v>ปกติ</v>
          </cell>
          <cell r="F110">
            <v>46000</v>
          </cell>
          <cell r="G110">
            <v>0</v>
          </cell>
          <cell r="H110">
            <v>46000</v>
          </cell>
          <cell r="I110">
            <v>2576000</v>
          </cell>
          <cell r="J110">
            <v>2576000</v>
          </cell>
          <cell r="K110">
            <v>1.3637597782678679</v>
          </cell>
          <cell r="L110">
            <v>4.2774772730072352E-2</v>
          </cell>
        </row>
        <row r="111">
          <cell r="A111">
            <v>103</v>
          </cell>
          <cell r="B111">
            <v>103</v>
          </cell>
          <cell r="C111">
            <v>66.599999999999994</v>
          </cell>
          <cell r="D111" t="str">
            <v>Silver</v>
          </cell>
          <cell r="E111" t="str">
            <v>มุม/วิวlake</v>
          </cell>
          <cell r="F111">
            <v>46000</v>
          </cell>
          <cell r="G111">
            <v>1200</v>
          </cell>
          <cell r="H111">
            <v>47200</v>
          </cell>
          <cell r="I111">
            <v>3143519.9999999995</v>
          </cell>
          <cell r="J111">
            <v>3143519.9999999995</v>
          </cell>
          <cell r="K111">
            <v>1.3993361203096384</v>
          </cell>
          <cell r="L111">
            <v>5.6756558169138271E-2</v>
          </cell>
        </row>
        <row r="112">
          <cell r="A112">
            <v>104</v>
          </cell>
          <cell r="B112">
            <v>104</v>
          </cell>
          <cell r="C112">
            <v>64.8</v>
          </cell>
          <cell r="D112" t="str">
            <v>Silver</v>
          </cell>
          <cell r="E112" t="str">
            <v>มุม/วิวlake</v>
          </cell>
          <cell r="F112">
            <v>46000</v>
          </cell>
          <cell r="G112">
            <v>1200</v>
          </cell>
          <cell r="H112">
            <v>47200</v>
          </cell>
          <cell r="I112">
            <v>3058560</v>
          </cell>
          <cell r="J112">
            <v>3058560</v>
          </cell>
          <cell r="K112">
            <v>1.3993361203096384</v>
          </cell>
          <cell r="L112">
            <v>5.6756558169138271E-2</v>
          </cell>
        </row>
        <row r="113">
          <cell r="A113">
            <v>105</v>
          </cell>
          <cell r="B113">
            <v>105</v>
          </cell>
          <cell r="C113">
            <v>54.1</v>
          </cell>
          <cell r="D113" t="str">
            <v>Silver</v>
          </cell>
          <cell r="E113" t="str">
            <v>ปกติ</v>
          </cell>
          <cell r="F113">
            <v>46000</v>
          </cell>
          <cell r="G113">
            <v>0</v>
          </cell>
          <cell r="H113">
            <v>46000</v>
          </cell>
          <cell r="I113">
            <v>2488600</v>
          </cell>
          <cell r="J113">
            <v>2488600</v>
          </cell>
          <cell r="K113">
            <v>1.3637597782678679</v>
          </cell>
          <cell r="L113">
            <v>4.2774772730072352E-2</v>
          </cell>
        </row>
        <row r="114">
          <cell r="A114">
            <v>106</v>
          </cell>
          <cell r="B114">
            <v>106</v>
          </cell>
          <cell r="C114">
            <v>78.7</v>
          </cell>
          <cell r="D114" t="str">
            <v>Silver</v>
          </cell>
          <cell r="E114" t="str">
            <v>ปกติ</v>
          </cell>
          <cell r="F114">
            <v>46000</v>
          </cell>
          <cell r="G114">
            <v>0</v>
          </cell>
          <cell r="H114">
            <v>46000</v>
          </cell>
          <cell r="I114">
            <v>3620200</v>
          </cell>
          <cell r="J114">
            <v>3620200</v>
          </cell>
          <cell r="K114">
            <v>1.3637597782678679</v>
          </cell>
          <cell r="L114">
            <v>4.2774772730072352E-2</v>
          </cell>
        </row>
        <row r="115">
          <cell r="A115">
            <v>107</v>
          </cell>
          <cell r="B115">
            <v>107</v>
          </cell>
          <cell r="C115">
            <v>66.099999999999994</v>
          </cell>
          <cell r="D115" t="str">
            <v>Silver</v>
          </cell>
          <cell r="E115" t="str">
            <v>ปกติ</v>
          </cell>
          <cell r="F115">
            <v>46000</v>
          </cell>
          <cell r="G115">
            <v>0</v>
          </cell>
          <cell r="H115">
            <v>46000</v>
          </cell>
          <cell r="I115">
            <v>3040599.9999999995</v>
          </cell>
          <cell r="J115">
            <v>3040599.9999999995</v>
          </cell>
          <cell r="K115">
            <v>1.3637597782678679</v>
          </cell>
          <cell r="L115">
            <v>4.2774772730072352E-2</v>
          </cell>
        </row>
        <row r="116">
          <cell r="A116">
            <v>108</v>
          </cell>
          <cell r="B116">
            <v>108</v>
          </cell>
          <cell r="C116">
            <v>52.5</v>
          </cell>
          <cell r="D116" t="str">
            <v>Silver</v>
          </cell>
          <cell r="E116" t="str">
            <v>ปกติ</v>
          </cell>
          <cell r="F116">
            <v>46000</v>
          </cell>
          <cell r="G116">
            <v>0</v>
          </cell>
          <cell r="H116">
            <v>46000</v>
          </cell>
          <cell r="I116">
            <v>2415000</v>
          </cell>
          <cell r="J116">
            <v>2415000</v>
          </cell>
          <cell r="K116">
            <v>1.3637597782678679</v>
          </cell>
          <cell r="L116">
            <v>4.2774772730072352E-2</v>
          </cell>
        </row>
        <row r="117">
          <cell r="A117">
            <v>109</v>
          </cell>
          <cell r="B117">
            <v>109</v>
          </cell>
          <cell r="C117">
            <v>64</v>
          </cell>
          <cell r="D117" t="str">
            <v>Silver</v>
          </cell>
          <cell r="E117" t="str">
            <v>มุม/วิวlake</v>
          </cell>
          <cell r="F117">
            <v>46000</v>
          </cell>
          <cell r="G117">
            <v>1200</v>
          </cell>
          <cell r="H117">
            <v>47200</v>
          </cell>
          <cell r="I117">
            <v>3020800</v>
          </cell>
          <cell r="J117">
            <v>3020800</v>
          </cell>
          <cell r="K117">
            <v>1.3993361203096384</v>
          </cell>
          <cell r="L117">
            <v>5.6756558169138271E-2</v>
          </cell>
        </row>
        <row r="118">
          <cell r="A118">
            <v>110</v>
          </cell>
          <cell r="B118">
            <v>110</v>
          </cell>
          <cell r="C118">
            <v>64.400000000000006</v>
          </cell>
          <cell r="D118" t="str">
            <v>Silver</v>
          </cell>
          <cell r="E118" t="str">
            <v>มุม/วิวlake</v>
          </cell>
          <cell r="F118">
            <v>46000</v>
          </cell>
          <cell r="G118">
            <v>1200</v>
          </cell>
          <cell r="H118">
            <v>47200</v>
          </cell>
          <cell r="I118">
            <v>3039680.0000000005</v>
          </cell>
          <cell r="J118">
            <v>3039680.0000000005</v>
          </cell>
          <cell r="K118">
            <v>1.3993361203096384</v>
          </cell>
          <cell r="L118">
            <v>5.6756558169138271E-2</v>
          </cell>
        </row>
        <row r="119">
          <cell r="A119">
            <v>111</v>
          </cell>
          <cell r="B119">
            <v>111</v>
          </cell>
          <cell r="C119">
            <v>56</v>
          </cell>
          <cell r="D119" t="str">
            <v>Silver</v>
          </cell>
          <cell r="E119" t="str">
            <v>ปกติ</v>
          </cell>
          <cell r="F119">
            <v>46000</v>
          </cell>
          <cell r="G119">
            <v>0</v>
          </cell>
          <cell r="H119">
            <v>46000</v>
          </cell>
          <cell r="I119">
            <v>2576000</v>
          </cell>
          <cell r="J119">
            <v>2576000</v>
          </cell>
          <cell r="K119">
            <v>1.3637597782678679</v>
          </cell>
          <cell r="L119">
            <v>4.2774772730072352E-2</v>
          </cell>
        </row>
        <row r="120">
          <cell r="A120">
            <v>112</v>
          </cell>
          <cell r="B120">
            <v>112</v>
          </cell>
          <cell r="C120">
            <v>56</v>
          </cell>
          <cell r="D120" t="str">
            <v>Silver</v>
          </cell>
          <cell r="E120" t="str">
            <v>ปกติ</v>
          </cell>
          <cell r="F120">
            <v>46000</v>
          </cell>
          <cell r="G120">
            <v>0</v>
          </cell>
          <cell r="H120">
            <v>46000</v>
          </cell>
          <cell r="I120">
            <v>2576000</v>
          </cell>
          <cell r="J120">
            <v>2576000</v>
          </cell>
          <cell r="K120">
            <v>1.3637597782678679</v>
          </cell>
          <cell r="L120">
            <v>4.2774772730072352E-2</v>
          </cell>
        </row>
        <row r="121">
          <cell r="A121">
            <v>113</v>
          </cell>
          <cell r="B121">
            <v>113</v>
          </cell>
          <cell r="C121">
            <v>64.3</v>
          </cell>
          <cell r="D121" t="str">
            <v>Silver</v>
          </cell>
          <cell r="E121" t="str">
            <v>ปกติ</v>
          </cell>
          <cell r="F121">
            <v>46000</v>
          </cell>
          <cell r="G121">
            <v>0</v>
          </cell>
          <cell r="H121">
            <v>46000</v>
          </cell>
          <cell r="I121">
            <v>2957800</v>
          </cell>
          <cell r="J121">
            <v>2957800</v>
          </cell>
          <cell r="K121">
            <v>1.3637597782678679</v>
          </cell>
          <cell r="L121">
            <v>4.2774772730072352E-2</v>
          </cell>
        </row>
        <row r="122">
          <cell r="A122">
            <v>114</v>
          </cell>
          <cell r="B122">
            <v>114</v>
          </cell>
          <cell r="C122">
            <v>68.5</v>
          </cell>
          <cell r="D122" t="str">
            <v>Silver</v>
          </cell>
          <cell r="E122" t="str">
            <v>ปกติ</v>
          </cell>
          <cell r="F122">
            <v>46000</v>
          </cell>
          <cell r="G122">
            <v>0</v>
          </cell>
          <cell r="H122">
            <v>46000</v>
          </cell>
          <cell r="I122">
            <v>3151000</v>
          </cell>
          <cell r="J122">
            <v>3151000</v>
          </cell>
          <cell r="K122">
            <v>1.3637597782678679</v>
          </cell>
          <cell r="L122">
            <v>4.2774772730072352E-2</v>
          </cell>
        </row>
        <row r="123">
          <cell r="A123">
            <v>115</v>
          </cell>
          <cell r="B123">
            <v>115</v>
          </cell>
          <cell r="C123">
            <v>56</v>
          </cell>
          <cell r="D123" t="str">
            <v>Silver</v>
          </cell>
          <cell r="E123" t="str">
            <v>ปกติ</v>
          </cell>
          <cell r="F123">
            <v>46000</v>
          </cell>
          <cell r="G123">
            <v>0</v>
          </cell>
          <cell r="H123">
            <v>46000</v>
          </cell>
          <cell r="I123">
            <v>2576000</v>
          </cell>
          <cell r="J123">
            <v>2576000</v>
          </cell>
          <cell r="K123">
            <v>1.3637597782678679</v>
          </cell>
          <cell r="L123">
            <v>4.2774772730072352E-2</v>
          </cell>
        </row>
        <row r="124">
          <cell r="A124">
            <v>116</v>
          </cell>
          <cell r="B124">
            <v>116</v>
          </cell>
          <cell r="C124">
            <v>56</v>
          </cell>
          <cell r="D124" t="str">
            <v>Silver</v>
          </cell>
          <cell r="E124" t="str">
            <v>ปกติ</v>
          </cell>
          <cell r="F124">
            <v>46000</v>
          </cell>
          <cell r="G124">
            <v>0</v>
          </cell>
          <cell r="H124">
            <v>46000</v>
          </cell>
          <cell r="I124">
            <v>2576000</v>
          </cell>
          <cell r="J124">
            <v>2576000</v>
          </cell>
          <cell r="K124">
            <v>1.3637597782678679</v>
          </cell>
          <cell r="L124">
            <v>4.2774772730072352E-2</v>
          </cell>
        </row>
        <row r="125">
          <cell r="A125">
            <v>117</v>
          </cell>
          <cell r="B125">
            <v>117</v>
          </cell>
          <cell r="C125">
            <v>60.2</v>
          </cell>
          <cell r="D125" t="str">
            <v>Silver</v>
          </cell>
          <cell r="E125" t="str">
            <v>มุม/วิวlake</v>
          </cell>
          <cell r="F125">
            <v>46000</v>
          </cell>
          <cell r="G125">
            <v>1200</v>
          </cell>
          <cell r="H125">
            <v>47200</v>
          </cell>
          <cell r="I125">
            <v>2841440</v>
          </cell>
          <cell r="J125">
            <v>2841440</v>
          </cell>
          <cell r="K125">
            <v>1.3993361203096384</v>
          </cell>
          <cell r="L125">
            <v>5.6756558169138271E-2</v>
          </cell>
        </row>
        <row r="126">
          <cell r="A126">
            <v>118</v>
          </cell>
          <cell r="B126">
            <v>118</v>
          </cell>
          <cell r="C126">
            <v>57</v>
          </cell>
          <cell r="D126" t="str">
            <v>Silver</v>
          </cell>
          <cell r="E126" t="str">
            <v>มุม superrior</v>
          </cell>
          <cell r="F126">
            <v>46000</v>
          </cell>
          <cell r="G126">
            <v>2000</v>
          </cell>
          <cell r="H126">
            <v>48000</v>
          </cell>
          <cell r="I126">
            <v>2736000</v>
          </cell>
          <cell r="J126">
            <v>2736000</v>
          </cell>
          <cell r="K126">
            <v>1.4230536816708188</v>
          </cell>
          <cell r="L126">
            <v>6.5689365532986099E-2</v>
          </cell>
        </row>
        <row r="127">
          <cell r="A127">
            <v>119</v>
          </cell>
          <cell r="B127">
            <v>119</v>
          </cell>
          <cell r="C127">
            <v>52.5</v>
          </cell>
          <cell r="D127" t="str">
            <v>Silver</v>
          </cell>
          <cell r="E127" t="str">
            <v>วิวสวน</v>
          </cell>
          <cell r="F127">
            <v>46000</v>
          </cell>
          <cell r="G127">
            <v>800</v>
          </cell>
          <cell r="H127">
            <v>46800</v>
          </cell>
          <cell r="I127">
            <v>2457000</v>
          </cell>
          <cell r="J127">
            <v>2457000</v>
          </cell>
          <cell r="K127">
            <v>1.3874773396290483</v>
          </cell>
          <cell r="L127">
            <v>5.2175631315883098E-2</v>
          </cell>
        </row>
        <row r="128">
          <cell r="A128">
            <v>120</v>
          </cell>
          <cell r="B128">
            <v>120</v>
          </cell>
          <cell r="C128">
            <v>66.8</v>
          </cell>
          <cell r="D128" t="str">
            <v>Silver</v>
          </cell>
          <cell r="E128" t="str">
            <v>วิวสวน</v>
          </cell>
          <cell r="F128">
            <v>46000</v>
          </cell>
          <cell r="G128">
            <v>800</v>
          </cell>
          <cell r="H128">
            <v>46800</v>
          </cell>
          <cell r="I128">
            <v>3126240</v>
          </cell>
          <cell r="J128">
            <v>3126240</v>
          </cell>
          <cell r="K128">
            <v>1.3874773396290483</v>
          </cell>
          <cell r="L128">
            <v>5.2175631315883098E-2</v>
          </cell>
        </row>
        <row r="129">
          <cell r="A129">
            <v>121</v>
          </cell>
          <cell r="B129">
            <v>121</v>
          </cell>
          <cell r="C129">
            <v>86.6</v>
          </cell>
          <cell r="D129" t="str">
            <v>Silver</v>
          </cell>
          <cell r="E129" t="str">
            <v>วิวสวน</v>
          </cell>
          <cell r="F129">
            <v>46000</v>
          </cell>
          <cell r="G129">
            <v>800</v>
          </cell>
          <cell r="H129">
            <v>46800</v>
          </cell>
          <cell r="I129">
            <v>4052879.9999999995</v>
          </cell>
          <cell r="J129">
            <v>4052879.9999999995</v>
          </cell>
          <cell r="K129">
            <v>1.3874773396290483</v>
          </cell>
          <cell r="L129">
            <v>5.2175631315883098E-2</v>
          </cell>
        </row>
        <row r="130">
          <cell r="A130">
            <v>122</v>
          </cell>
          <cell r="B130">
            <v>122</v>
          </cell>
          <cell r="C130">
            <v>86.4</v>
          </cell>
          <cell r="D130" t="str">
            <v>Silver</v>
          </cell>
          <cell r="E130" t="str">
            <v>ปกติ</v>
          </cell>
          <cell r="F130">
            <v>46000</v>
          </cell>
          <cell r="G130">
            <v>0</v>
          </cell>
          <cell r="H130">
            <v>46000</v>
          </cell>
          <cell r="I130">
            <v>3974400.0000000005</v>
          </cell>
          <cell r="J130">
            <v>3974400.0000000005</v>
          </cell>
          <cell r="K130">
            <v>1.3637597782678679</v>
          </cell>
          <cell r="L130">
            <v>4.2774772730072352E-2</v>
          </cell>
        </row>
        <row r="131">
          <cell r="A131">
            <v>123</v>
          </cell>
          <cell r="B131">
            <v>123</v>
          </cell>
          <cell r="C131">
            <v>79.599999999999994</v>
          </cell>
          <cell r="D131" t="str">
            <v>Silver</v>
          </cell>
          <cell r="E131" t="str">
            <v>ปกติ</v>
          </cell>
          <cell r="F131">
            <v>46000</v>
          </cell>
          <cell r="G131">
            <v>0</v>
          </cell>
          <cell r="H131">
            <v>46000</v>
          </cell>
          <cell r="I131">
            <v>3661599.9999999995</v>
          </cell>
          <cell r="J131">
            <v>3661599.9999999995</v>
          </cell>
          <cell r="K131">
            <v>1.3637597782678679</v>
          </cell>
          <cell r="L131">
            <v>4.2774772730072352E-2</v>
          </cell>
        </row>
        <row r="132">
          <cell r="A132">
            <v>124</v>
          </cell>
          <cell r="B132">
            <v>124</v>
          </cell>
          <cell r="C132">
            <v>85.1</v>
          </cell>
          <cell r="D132" t="str">
            <v>Silver</v>
          </cell>
          <cell r="E132" t="str">
            <v>ปกติ</v>
          </cell>
          <cell r="F132">
            <v>46000</v>
          </cell>
          <cell r="G132">
            <v>0</v>
          </cell>
          <cell r="H132">
            <v>46000</v>
          </cell>
          <cell r="I132">
            <v>3914599.9999999995</v>
          </cell>
          <cell r="J132">
            <v>3914599.9999999995</v>
          </cell>
          <cell r="K132">
            <v>1.3637597782678679</v>
          </cell>
          <cell r="L132">
            <v>4.2774772730072352E-2</v>
          </cell>
        </row>
        <row r="133">
          <cell r="A133">
            <v>125</v>
          </cell>
          <cell r="B133">
            <v>125</v>
          </cell>
          <cell r="C133">
            <v>76.2</v>
          </cell>
          <cell r="D133" t="str">
            <v>Silver</v>
          </cell>
          <cell r="E133" t="str">
            <v>มุม/วิวlake</v>
          </cell>
          <cell r="F133">
            <v>46000</v>
          </cell>
          <cell r="G133">
            <v>1200</v>
          </cell>
          <cell r="H133">
            <v>47200</v>
          </cell>
          <cell r="I133">
            <v>3596640</v>
          </cell>
          <cell r="J133">
            <v>3596640</v>
          </cell>
          <cell r="K133">
            <v>1.3993361203096384</v>
          </cell>
          <cell r="L133">
            <v>5.6756558169138271E-2</v>
          </cell>
        </row>
        <row r="134">
          <cell r="A134">
            <v>126</v>
          </cell>
          <cell r="B134">
            <v>126</v>
          </cell>
          <cell r="C134">
            <v>58</v>
          </cell>
          <cell r="D134" t="str">
            <v>Silver</v>
          </cell>
          <cell r="E134" t="str">
            <v>ปกติ</v>
          </cell>
          <cell r="F134">
            <v>46000</v>
          </cell>
          <cell r="G134">
            <v>0</v>
          </cell>
          <cell r="H134">
            <v>46000</v>
          </cell>
          <cell r="I134">
            <v>2668000</v>
          </cell>
          <cell r="J134">
            <v>2668000</v>
          </cell>
          <cell r="K134">
            <v>1.3637597782678679</v>
          </cell>
          <cell r="L134">
            <v>4.2774772730072352E-2</v>
          </cell>
        </row>
        <row r="135">
          <cell r="A135">
            <v>127</v>
          </cell>
          <cell r="B135">
            <v>127</v>
          </cell>
          <cell r="C135">
            <v>62.8</v>
          </cell>
          <cell r="D135" t="str">
            <v>Silver</v>
          </cell>
          <cell r="E135" t="str">
            <v>ปกติ</v>
          </cell>
          <cell r="F135">
            <v>46000</v>
          </cell>
          <cell r="G135">
            <v>0</v>
          </cell>
          <cell r="H135">
            <v>46000</v>
          </cell>
          <cell r="I135">
            <v>2888800</v>
          </cell>
          <cell r="J135">
            <v>2888800</v>
          </cell>
          <cell r="K135">
            <v>1.3637597782678679</v>
          </cell>
          <cell r="L135">
            <v>4.2774772730072352E-2</v>
          </cell>
        </row>
        <row r="136">
          <cell r="A136">
            <v>128</v>
          </cell>
          <cell r="B136">
            <v>128</v>
          </cell>
          <cell r="C136">
            <v>56.6</v>
          </cell>
          <cell r="D136" t="str">
            <v>Silver</v>
          </cell>
          <cell r="E136" t="str">
            <v>ปกติ</v>
          </cell>
          <cell r="F136">
            <v>46000</v>
          </cell>
          <cell r="G136">
            <v>0</v>
          </cell>
          <cell r="H136">
            <v>46000</v>
          </cell>
          <cell r="I136">
            <v>2603600</v>
          </cell>
          <cell r="J136">
            <v>2603600</v>
          </cell>
          <cell r="K136">
            <v>1.3637597782678679</v>
          </cell>
          <cell r="L136">
            <v>4.2774772730072352E-2</v>
          </cell>
        </row>
        <row r="137">
          <cell r="A137">
            <v>129</v>
          </cell>
          <cell r="B137">
            <v>129</v>
          </cell>
          <cell r="C137">
            <v>59</v>
          </cell>
          <cell r="D137" t="str">
            <v>Silver</v>
          </cell>
          <cell r="E137" t="str">
            <v>ปกติ</v>
          </cell>
          <cell r="F137">
            <v>46000</v>
          </cell>
          <cell r="G137">
            <v>0</v>
          </cell>
          <cell r="H137">
            <v>46000</v>
          </cell>
          <cell r="I137">
            <v>2714000</v>
          </cell>
          <cell r="J137">
            <v>2714000</v>
          </cell>
          <cell r="K137">
            <v>1.3637597782678679</v>
          </cell>
          <cell r="L137">
            <v>4.2774772730072352E-2</v>
          </cell>
        </row>
        <row r="138">
          <cell r="A138">
            <v>130</v>
          </cell>
          <cell r="B138">
            <v>130</v>
          </cell>
          <cell r="C138">
            <v>61.1</v>
          </cell>
          <cell r="D138" t="str">
            <v>Silver</v>
          </cell>
          <cell r="E138" t="str">
            <v>ปกติ</v>
          </cell>
          <cell r="F138">
            <v>46000</v>
          </cell>
          <cell r="G138">
            <v>0</v>
          </cell>
          <cell r="H138">
            <v>46000</v>
          </cell>
          <cell r="I138">
            <v>2810600</v>
          </cell>
          <cell r="J138">
            <v>2810600</v>
          </cell>
          <cell r="K138">
            <v>1.3637597782678679</v>
          </cell>
          <cell r="L138">
            <v>4.2774772730072352E-2</v>
          </cell>
        </row>
        <row r="139">
          <cell r="A139">
            <v>131</v>
          </cell>
          <cell r="B139">
            <v>131</v>
          </cell>
          <cell r="C139">
            <v>73.5</v>
          </cell>
          <cell r="D139" t="str">
            <v>Silver</v>
          </cell>
          <cell r="E139" t="str">
            <v>มุม/วิวlake</v>
          </cell>
          <cell r="F139">
            <v>46000</v>
          </cell>
          <cell r="G139">
            <v>1200</v>
          </cell>
          <cell r="H139">
            <v>47200</v>
          </cell>
          <cell r="I139">
            <v>3469200</v>
          </cell>
          <cell r="J139">
            <v>3469200</v>
          </cell>
          <cell r="K139">
            <v>1.3993361203096384</v>
          </cell>
          <cell r="L139">
            <v>5.6756558169138271E-2</v>
          </cell>
        </row>
        <row r="140">
          <cell r="A140">
            <v>132</v>
          </cell>
          <cell r="B140">
            <v>132</v>
          </cell>
          <cell r="C140">
            <v>78.400000000000006</v>
          </cell>
          <cell r="D140" t="str">
            <v>Silver</v>
          </cell>
          <cell r="E140" t="str">
            <v>มุม/วิวlake</v>
          </cell>
          <cell r="F140">
            <v>46000</v>
          </cell>
          <cell r="G140">
            <v>1200</v>
          </cell>
          <cell r="H140">
            <v>47200</v>
          </cell>
          <cell r="I140">
            <v>3700480.0000000005</v>
          </cell>
          <cell r="J140">
            <v>3700480.0000000005</v>
          </cell>
          <cell r="K140">
            <v>1.3993361203096384</v>
          </cell>
          <cell r="L140">
            <v>5.6756558169138271E-2</v>
          </cell>
        </row>
        <row r="141">
          <cell r="A141">
            <v>133</v>
          </cell>
          <cell r="B141">
            <v>133</v>
          </cell>
          <cell r="C141">
            <v>68.7</v>
          </cell>
          <cell r="D141" t="str">
            <v>Silver</v>
          </cell>
          <cell r="E141" t="str">
            <v>ปกติ</v>
          </cell>
          <cell r="F141">
            <v>46000</v>
          </cell>
          <cell r="G141">
            <v>0</v>
          </cell>
          <cell r="H141">
            <v>46000</v>
          </cell>
          <cell r="I141">
            <v>3160200</v>
          </cell>
          <cell r="J141">
            <v>3160200</v>
          </cell>
          <cell r="K141">
            <v>1.3637597782678679</v>
          </cell>
          <cell r="L141">
            <v>4.2774772730072352E-2</v>
          </cell>
        </row>
        <row r="142">
          <cell r="A142">
            <v>134</v>
          </cell>
          <cell r="B142">
            <v>134</v>
          </cell>
          <cell r="C142">
            <v>61.7</v>
          </cell>
          <cell r="D142" t="str">
            <v>Silver</v>
          </cell>
          <cell r="E142" t="str">
            <v>ปกติ</v>
          </cell>
          <cell r="F142">
            <v>46000</v>
          </cell>
          <cell r="G142">
            <v>0</v>
          </cell>
          <cell r="H142">
            <v>46000</v>
          </cell>
          <cell r="I142">
            <v>2838200</v>
          </cell>
          <cell r="J142">
            <v>2838200</v>
          </cell>
          <cell r="K142">
            <v>1.3637597782678679</v>
          </cell>
          <cell r="L142">
            <v>4.2774772730072352E-2</v>
          </cell>
        </row>
        <row r="143">
          <cell r="A143">
            <v>135</v>
          </cell>
          <cell r="B143">
            <v>135</v>
          </cell>
          <cell r="C143">
            <v>76</v>
          </cell>
          <cell r="D143" t="str">
            <v>Silver</v>
          </cell>
          <cell r="E143" t="str">
            <v>ปกติ</v>
          </cell>
          <cell r="F143">
            <v>46000</v>
          </cell>
          <cell r="G143">
            <v>0</v>
          </cell>
          <cell r="H143">
            <v>46000</v>
          </cell>
          <cell r="I143">
            <v>3496000</v>
          </cell>
          <cell r="J143">
            <v>3496000</v>
          </cell>
          <cell r="K143">
            <v>1.3637597782678679</v>
          </cell>
          <cell r="L143">
            <v>4.2774772730072352E-2</v>
          </cell>
        </row>
        <row r="144">
          <cell r="A144">
            <v>136</v>
          </cell>
          <cell r="B144">
            <v>136</v>
          </cell>
          <cell r="C144">
            <v>59.5</v>
          </cell>
          <cell r="D144" t="str">
            <v>Gold</v>
          </cell>
          <cell r="E144" t="str">
            <v>ปกติ</v>
          </cell>
          <cell r="F144">
            <v>49000</v>
          </cell>
          <cell r="G144">
            <v>0</v>
          </cell>
          <cell r="H144">
            <v>49000</v>
          </cell>
          <cell r="I144">
            <v>2915500</v>
          </cell>
          <cell r="J144">
            <v>2915500</v>
          </cell>
          <cell r="K144">
            <v>1.452700633372294</v>
          </cell>
          <cell r="L144">
            <v>7.6445194807822969E-2</v>
          </cell>
        </row>
        <row r="145">
          <cell r="A145">
            <v>137</v>
          </cell>
          <cell r="B145">
            <v>137</v>
          </cell>
          <cell r="C145">
            <v>56</v>
          </cell>
          <cell r="D145" t="str">
            <v>Gold</v>
          </cell>
          <cell r="E145" t="str">
            <v>ปกติ</v>
          </cell>
          <cell r="F145">
            <v>49000</v>
          </cell>
          <cell r="G145">
            <v>0</v>
          </cell>
          <cell r="H145">
            <v>49000</v>
          </cell>
          <cell r="I145">
            <v>2744000</v>
          </cell>
          <cell r="J145">
            <v>2744000</v>
          </cell>
          <cell r="K145">
            <v>1.452700633372294</v>
          </cell>
          <cell r="L145">
            <v>7.6445194807822969E-2</v>
          </cell>
        </row>
        <row r="146">
          <cell r="A146">
            <v>138</v>
          </cell>
          <cell r="B146">
            <v>138</v>
          </cell>
          <cell r="C146">
            <v>56</v>
          </cell>
          <cell r="D146" t="str">
            <v>Gold</v>
          </cell>
          <cell r="E146" t="str">
            <v>ปกติ</v>
          </cell>
          <cell r="F146">
            <v>49000</v>
          </cell>
          <cell r="G146">
            <v>0</v>
          </cell>
          <cell r="H146">
            <v>49000</v>
          </cell>
          <cell r="I146">
            <v>2744000</v>
          </cell>
          <cell r="J146">
            <v>2744000</v>
          </cell>
          <cell r="K146">
            <v>1.452700633372294</v>
          </cell>
          <cell r="L146">
            <v>7.6445194807822969E-2</v>
          </cell>
        </row>
        <row r="147">
          <cell r="A147">
            <v>139</v>
          </cell>
          <cell r="B147">
            <v>139</v>
          </cell>
          <cell r="C147">
            <v>67.900000000000006</v>
          </cell>
          <cell r="D147" t="str">
            <v>Gold</v>
          </cell>
          <cell r="E147" t="str">
            <v>มุม/วิวlake</v>
          </cell>
          <cell r="F147">
            <v>49000</v>
          </cell>
          <cell r="G147">
            <v>1200</v>
          </cell>
          <cell r="H147">
            <v>50200</v>
          </cell>
          <cell r="I147">
            <v>3408580.0000000005</v>
          </cell>
          <cell r="J147">
            <v>3408580.0000000005</v>
          </cell>
          <cell r="K147">
            <v>1.4882769754140646</v>
          </cell>
          <cell r="L147">
            <v>8.8786544732735617E-2</v>
          </cell>
        </row>
        <row r="148">
          <cell r="A148">
            <v>140</v>
          </cell>
          <cell r="B148">
            <v>140</v>
          </cell>
          <cell r="C148">
            <v>78.400000000000006</v>
          </cell>
          <cell r="D148" t="str">
            <v>Gold</v>
          </cell>
          <cell r="E148" t="str">
            <v>มุม/วิวlake</v>
          </cell>
          <cell r="F148">
            <v>49000</v>
          </cell>
          <cell r="G148">
            <v>1200</v>
          </cell>
          <cell r="H148">
            <v>50200</v>
          </cell>
          <cell r="I148">
            <v>3935680.0000000005</v>
          </cell>
          <cell r="J148">
            <v>3935680.0000000005</v>
          </cell>
          <cell r="K148">
            <v>1.4882769754140646</v>
          </cell>
          <cell r="L148">
            <v>8.8786544732735617E-2</v>
          </cell>
        </row>
        <row r="149">
          <cell r="A149">
            <v>141</v>
          </cell>
          <cell r="B149">
            <v>141</v>
          </cell>
          <cell r="C149">
            <v>63.3</v>
          </cell>
          <cell r="D149" t="str">
            <v>Gold</v>
          </cell>
          <cell r="E149" t="str">
            <v>ปกติ</v>
          </cell>
          <cell r="F149">
            <v>49000</v>
          </cell>
          <cell r="G149">
            <v>0</v>
          </cell>
          <cell r="H149">
            <v>49000</v>
          </cell>
          <cell r="I149">
            <v>3101700</v>
          </cell>
          <cell r="J149">
            <v>3101700</v>
          </cell>
          <cell r="K149">
            <v>1.452700633372294</v>
          </cell>
          <cell r="L149">
            <v>7.6445194807822969E-2</v>
          </cell>
        </row>
        <row r="150">
          <cell r="A150">
            <v>142</v>
          </cell>
          <cell r="B150">
            <v>142</v>
          </cell>
          <cell r="C150">
            <v>65</v>
          </cell>
          <cell r="D150" t="str">
            <v>Gold</v>
          </cell>
          <cell r="E150" t="str">
            <v>ปกติ</v>
          </cell>
          <cell r="F150">
            <v>49000</v>
          </cell>
          <cell r="G150">
            <v>0</v>
          </cell>
          <cell r="H150">
            <v>49000</v>
          </cell>
          <cell r="I150">
            <v>3185000</v>
          </cell>
          <cell r="J150">
            <v>3185000</v>
          </cell>
          <cell r="K150">
            <v>1.452700633372294</v>
          </cell>
          <cell r="L150">
            <v>7.6445194807822969E-2</v>
          </cell>
        </row>
        <row r="151">
          <cell r="A151">
            <v>143</v>
          </cell>
          <cell r="B151">
            <v>143</v>
          </cell>
          <cell r="C151">
            <v>56</v>
          </cell>
          <cell r="D151" t="str">
            <v>Gold</v>
          </cell>
          <cell r="E151" t="str">
            <v>ปกติ</v>
          </cell>
          <cell r="F151">
            <v>49000</v>
          </cell>
          <cell r="G151">
            <v>0</v>
          </cell>
          <cell r="H151">
            <v>49000</v>
          </cell>
          <cell r="I151">
            <v>2744000</v>
          </cell>
          <cell r="J151">
            <v>2744000</v>
          </cell>
          <cell r="K151">
            <v>1.452700633372294</v>
          </cell>
          <cell r="L151">
            <v>7.6445194807822969E-2</v>
          </cell>
        </row>
        <row r="152">
          <cell r="A152">
            <v>144</v>
          </cell>
          <cell r="B152">
            <v>144</v>
          </cell>
          <cell r="C152">
            <v>57.7</v>
          </cell>
          <cell r="D152" t="str">
            <v>Gold</v>
          </cell>
          <cell r="E152" t="str">
            <v>ปกติ</v>
          </cell>
          <cell r="F152">
            <v>49000</v>
          </cell>
          <cell r="G152">
            <v>0</v>
          </cell>
          <cell r="H152">
            <v>49000</v>
          </cell>
          <cell r="I152">
            <v>2827300</v>
          </cell>
          <cell r="J152">
            <v>2827300</v>
          </cell>
          <cell r="K152">
            <v>1.452700633372294</v>
          </cell>
          <cell r="L152">
            <v>7.6445194807822969E-2</v>
          </cell>
        </row>
        <row r="153">
          <cell r="A153">
            <v>145</v>
          </cell>
          <cell r="B153">
            <v>145</v>
          </cell>
          <cell r="C153">
            <v>55.9</v>
          </cell>
          <cell r="D153" t="str">
            <v>Gold</v>
          </cell>
          <cell r="E153" t="str">
            <v>ปกติ</v>
          </cell>
          <cell r="F153">
            <v>49000</v>
          </cell>
          <cell r="G153">
            <v>0</v>
          </cell>
          <cell r="H153">
            <v>49000</v>
          </cell>
          <cell r="I153">
            <v>2739100</v>
          </cell>
          <cell r="J153">
            <v>2739100</v>
          </cell>
          <cell r="K153">
            <v>1.452700633372294</v>
          </cell>
          <cell r="L153">
            <v>7.6445194807822969E-2</v>
          </cell>
        </row>
        <row r="154">
          <cell r="A154">
            <v>146</v>
          </cell>
          <cell r="B154">
            <v>146</v>
          </cell>
          <cell r="C154">
            <v>72.3</v>
          </cell>
          <cell r="D154" t="str">
            <v>Gold</v>
          </cell>
          <cell r="E154" t="str">
            <v>มุม/วิวlake</v>
          </cell>
          <cell r="F154">
            <v>49000</v>
          </cell>
          <cell r="G154">
            <v>1200</v>
          </cell>
          <cell r="H154">
            <v>50200</v>
          </cell>
          <cell r="I154">
            <v>3629460</v>
          </cell>
          <cell r="J154">
            <v>3629460</v>
          </cell>
          <cell r="K154">
            <v>1.4882769754140646</v>
          </cell>
          <cell r="L154">
            <v>8.8786544732735617E-2</v>
          </cell>
        </row>
        <row r="155">
          <cell r="A155">
            <v>147</v>
          </cell>
          <cell r="B155">
            <v>147</v>
          </cell>
          <cell r="C155">
            <v>90.5</v>
          </cell>
          <cell r="D155" t="str">
            <v>Gold</v>
          </cell>
          <cell r="E155" t="str">
            <v>มุม/วิวlake</v>
          </cell>
          <cell r="F155">
            <v>49000</v>
          </cell>
          <cell r="G155">
            <v>1200</v>
          </cell>
          <cell r="H155">
            <v>50200</v>
          </cell>
          <cell r="I155">
            <v>4543100</v>
          </cell>
          <cell r="J155">
            <v>4543100</v>
          </cell>
          <cell r="K155">
            <v>1.4882769754140646</v>
          </cell>
          <cell r="L155">
            <v>8.8786544732735617E-2</v>
          </cell>
        </row>
        <row r="156">
          <cell r="A156">
            <v>148</v>
          </cell>
          <cell r="B156">
            <v>148</v>
          </cell>
          <cell r="C156">
            <v>81.5</v>
          </cell>
          <cell r="D156" t="str">
            <v>Gold</v>
          </cell>
          <cell r="E156" t="str">
            <v>ปกติ</v>
          </cell>
          <cell r="F156">
            <v>49000</v>
          </cell>
          <cell r="G156">
            <v>0</v>
          </cell>
          <cell r="H156">
            <v>49000</v>
          </cell>
          <cell r="I156">
            <v>3993500</v>
          </cell>
          <cell r="J156">
            <v>3993500</v>
          </cell>
          <cell r="K156">
            <v>1.452700633372294</v>
          </cell>
          <cell r="L156">
            <v>7.6445194807822969E-2</v>
          </cell>
        </row>
        <row r="157">
          <cell r="A157">
            <v>149</v>
          </cell>
          <cell r="B157">
            <v>149</v>
          </cell>
          <cell r="C157">
            <v>76.599999999999994</v>
          </cell>
          <cell r="D157" t="str">
            <v>Gold</v>
          </cell>
          <cell r="E157" t="str">
            <v>ปกติ</v>
          </cell>
          <cell r="F157">
            <v>49000</v>
          </cell>
          <cell r="G157">
            <v>0</v>
          </cell>
          <cell r="H157">
            <v>49000</v>
          </cell>
          <cell r="I157">
            <v>3753399.9999999995</v>
          </cell>
          <cell r="J157">
            <v>3753399.9999999995</v>
          </cell>
          <cell r="K157">
            <v>1.452700633372294</v>
          </cell>
          <cell r="L157">
            <v>7.6445194807822969E-2</v>
          </cell>
        </row>
        <row r="158">
          <cell r="A158">
            <v>150</v>
          </cell>
          <cell r="B158">
            <v>150</v>
          </cell>
          <cell r="C158">
            <v>70.5</v>
          </cell>
          <cell r="D158" t="str">
            <v>Gold</v>
          </cell>
          <cell r="E158" t="str">
            <v>ปกติ</v>
          </cell>
          <cell r="F158">
            <v>49000</v>
          </cell>
          <cell r="G158">
            <v>0</v>
          </cell>
          <cell r="H158">
            <v>49000</v>
          </cell>
          <cell r="I158">
            <v>3454500</v>
          </cell>
          <cell r="J158">
            <v>3454500</v>
          </cell>
          <cell r="K158">
            <v>1.452700633372294</v>
          </cell>
          <cell r="L158">
            <v>7.6445194807822969E-2</v>
          </cell>
        </row>
        <row r="159">
          <cell r="A159">
            <v>151</v>
          </cell>
          <cell r="B159">
            <v>151</v>
          </cell>
          <cell r="C159">
            <v>67.8</v>
          </cell>
          <cell r="D159" t="str">
            <v>Gold</v>
          </cell>
          <cell r="E159" t="str">
            <v>ปกติ</v>
          </cell>
          <cell r="F159">
            <v>49000</v>
          </cell>
          <cell r="G159">
            <v>0</v>
          </cell>
          <cell r="H159">
            <v>49000</v>
          </cell>
          <cell r="I159">
            <v>3322200</v>
          </cell>
          <cell r="J159">
            <v>3322200</v>
          </cell>
          <cell r="K159">
            <v>1.452700633372294</v>
          </cell>
          <cell r="L159">
            <v>7.6445194807822969E-2</v>
          </cell>
        </row>
        <row r="160">
          <cell r="A160">
            <v>152</v>
          </cell>
          <cell r="B160">
            <v>152</v>
          </cell>
          <cell r="C160">
            <v>67.7</v>
          </cell>
          <cell r="D160" t="str">
            <v>Gold</v>
          </cell>
          <cell r="E160" t="str">
            <v>ปกติ</v>
          </cell>
          <cell r="F160">
            <v>49000</v>
          </cell>
          <cell r="G160">
            <v>0</v>
          </cell>
          <cell r="H160">
            <v>49000</v>
          </cell>
          <cell r="I160">
            <v>3317300</v>
          </cell>
          <cell r="J160">
            <v>3317300</v>
          </cell>
          <cell r="K160">
            <v>1.452700633372294</v>
          </cell>
          <cell r="L160">
            <v>7.6445194807822969E-2</v>
          </cell>
        </row>
        <row r="161">
          <cell r="A161">
            <v>153</v>
          </cell>
          <cell r="B161">
            <v>153</v>
          </cell>
          <cell r="C161">
            <v>70.2</v>
          </cell>
          <cell r="D161" t="str">
            <v>Gold</v>
          </cell>
          <cell r="E161" t="str">
            <v>มุม/วิวlake</v>
          </cell>
          <cell r="F161">
            <v>49000</v>
          </cell>
          <cell r="G161">
            <v>1200</v>
          </cell>
          <cell r="H161">
            <v>50200</v>
          </cell>
          <cell r="I161">
            <v>3524040</v>
          </cell>
          <cell r="J161">
            <v>3524040</v>
          </cell>
          <cell r="K161">
            <v>1.4882769754140646</v>
          </cell>
          <cell r="L161">
            <v>8.8786544732735617E-2</v>
          </cell>
        </row>
        <row r="162">
          <cell r="A162">
            <v>154</v>
          </cell>
          <cell r="B162">
            <v>154</v>
          </cell>
          <cell r="C162">
            <v>76</v>
          </cell>
          <cell r="D162" t="str">
            <v>Gold</v>
          </cell>
          <cell r="E162" t="str">
            <v>มุม/วิวlake</v>
          </cell>
          <cell r="F162">
            <v>49000</v>
          </cell>
          <cell r="G162">
            <v>1200</v>
          </cell>
          <cell r="H162">
            <v>50200</v>
          </cell>
          <cell r="I162">
            <v>3815200</v>
          </cell>
          <cell r="J162">
            <v>3815200</v>
          </cell>
          <cell r="K162">
            <v>1.4882769754140646</v>
          </cell>
          <cell r="L162">
            <v>8.8786544732735617E-2</v>
          </cell>
        </row>
        <row r="163">
          <cell r="A163">
            <v>155</v>
          </cell>
          <cell r="B163">
            <v>155</v>
          </cell>
          <cell r="C163">
            <v>63.6</v>
          </cell>
          <cell r="D163" t="str">
            <v>Gold</v>
          </cell>
          <cell r="E163" t="str">
            <v>ปกติ</v>
          </cell>
          <cell r="F163">
            <v>49000</v>
          </cell>
          <cell r="G163">
            <v>0</v>
          </cell>
          <cell r="H163">
            <v>49000</v>
          </cell>
          <cell r="I163">
            <v>3116400</v>
          </cell>
          <cell r="J163">
            <v>3116400</v>
          </cell>
          <cell r="K163">
            <v>1.452700633372294</v>
          </cell>
          <cell r="L163">
            <v>7.6445194807822969E-2</v>
          </cell>
        </row>
        <row r="164">
          <cell r="A164">
            <v>156</v>
          </cell>
          <cell r="B164">
            <v>156</v>
          </cell>
          <cell r="C164">
            <v>60.6</v>
          </cell>
          <cell r="D164" t="str">
            <v>Gold</v>
          </cell>
          <cell r="E164" t="str">
            <v>ปกติ</v>
          </cell>
          <cell r="F164">
            <v>49000</v>
          </cell>
          <cell r="G164">
            <v>0</v>
          </cell>
          <cell r="H164">
            <v>49000</v>
          </cell>
          <cell r="I164">
            <v>2969400</v>
          </cell>
          <cell r="J164">
            <v>2969400</v>
          </cell>
          <cell r="K164">
            <v>1.452700633372294</v>
          </cell>
          <cell r="L164">
            <v>7.6445194807822969E-2</v>
          </cell>
        </row>
        <row r="165">
          <cell r="A165">
            <v>157</v>
          </cell>
          <cell r="B165">
            <v>157</v>
          </cell>
          <cell r="C165">
            <v>57.4</v>
          </cell>
          <cell r="D165" t="str">
            <v>Gold</v>
          </cell>
          <cell r="E165" t="str">
            <v>ปกติ</v>
          </cell>
          <cell r="F165">
            <v>49000</v>
          </cell>
          <cell r="G165">
            <v>0</v>
          </cell>
          <cell r="H165">
            <v>49000</v>
          </cell>
          <cell r="I165">
            <v>2812600</v>
          </cell>
          <cell r="J165">
            <v>2812600</v>
          </cell>
          <cell r="K165">
            <v>1.452700633372294</v>
          </cell>
          <cell r="L165">
            <v>7.6445194807822969E-2</v>
          </cell>
        </row>
        <row r="166">
          <cell r="A166">
            <v>158</v>
          </cell>
          <cell r="B166">
            <v>158</v>
          </cell>
          <cell r="C166">
            <v>87.2</v>
          </cell>
          <cell r="D166" t="str">
            <v>Gold</v>
          </cell>
          <cell r="E166" t="str">
            <v>ปกติ</v>
          </cell>
          <cell r="F166">
            <v>49000</v>
          </cell>
          <cell r="G166">
            <v>0</v>
          </cell>
          <cell r="H166">
            <v>49000</v>
          </cell>
          <cell r="I166">
            <v>4272800</v>
          </cell>
          <cell r="J166">
            <v>4272800</v>
          </cell>
          <cell r="K166">
            <v>1.452700633372294</v>
          </cell>
          <cell r="L166">
            <v>7.6445194807822969E-2</v>
          </cell>
        </row>
        <row r="167">
          <cell r="A167">
            <v>159</v>
          </cell>
          <cell r="B167">
            <v>159</v>
          </cell>
          <cell r="C167">
            <v>79.5</v>
          </cell>
          <cell r="D167" t="str">
            <v>Silver</v>
          </cell>
          <cell r="E167" t="str">
            <v>ปกติ</v>
          </cell>
          <cell r="F167">
            <v>46000</v>
          </cell>
          <cell r="G167">
            <v>0</v>
          </cell>
          <cell r="H167">
            <v>46000</v>
          </cell>
          <cell r="I167">
            <v>3657000</v>
          </cell>
          <cell r="J167">
            <v>3657000</v>
          </cell>
          <cell r="K167">
            <v>1.3637597782678679</v>
          </cell>
          <cell r="L167">
            <v>4.2774772730072352E-2</v>
          </cell>
        </row>
        <row r="168">
          <cell r="A168">
            <v>160</v>
          </cell>
          <cell r="B168">
            <v>160</v>
          </cell>
          <cell r="C168">
            <v>93.6</v>
          </cell>
          <cell r="D168" t="str">
            <v>Silver</v>
          </cell>
          <cell r="E168" t="str">
            <v>มุม/วิวlake</v>
          </cell>
          <cell r="F168">
            <v>46000</v>
          </cell>
          <cell r="G168">
            <v>1200</v>
          </cell>
          <cell r="H168">
            <v>47200</v>
          </cell>
          <cell r="I168">
            <v>4417920</v>
          </cell>
          <cell r="J168">
            <v>4417920</v>
          </cell>
          <cell r="K168">
            <v>1.3993361203096384</v>
          </cell>
          <cell r="L168">
            <v>5.6756558169138271E-2</v>
          </cell>
        </row>
        <row r="169">
          <cell r="A169">
            <v>161</v>
          </cell>
          <cell r="B169">
            <v>161</v>
          </cell>
          <cell r="C169">
            <v>83</v>
          </cell>
          <cell r="D169" t="str">
            <v>Silver</v>
          </cell>
          <cell r="E169" t="str">
            <v>ปกติ</v>
          </cell>
          <cell r="F169">
            <v>46000</v>
          </cell>
          <cell r="G169">
            <v>0</v>
          </cell>
          <cell r="H169">
            <v>46000</v>
          </cell>
          <cell r="I169">
            <v>3818000</v>
          </cell>
          <cell r="J169">
            <v>3818000</v>
          </cell>
          <cell r="K169">
            <v>1.3637597782678679</v>
          </cell>
          <cell r="L169">
            <v>4.2774772730072352E-2</v>
          </cell>
        </row>
        <row r="170">
          <cell r="A170">
            <v>162</v>
          </cell>
          <cell r="B170">
            <v>162</v>
          </cell>
          <cell r="C170">
            <v>71.900000000000006</v>
          </cell>
          <cell r="D170" t="str">
            <v>Silver</v>
          </cell>
          <cell r="E170" t="str">
            <v>ปกติ</v>
          </cell>
          <cell r="F170">
            <v>46000</v>
          </cell>
          <cell r="G170">
            <v>0</v>
          </cell>
          <cell r="H170">
            <v>46000</v>
          </cell>
          <cell r="I170">
            <v>3307400.0000000005</v>
          </cell>
          <cell r="J170">
            <v>3307400.0000000005</v>
          </cell>
          <cell r="K170">
            <v>1.3637597782678679</v>
          </cell>
          <cell r="L170">
            <v>4.2774772730072352E-2</v>
          </cell>
        </row>
        <row r="171">
          <cell r="A171">
            <v>163</v>
          </cell>
          <cell r="B171">
            <v>163</v>
          </cell>
          <cell r="C171">
            <v>67.3</v>
          </cell>
          <cell r="D171" t="str">
            <v>Silver</v>
          </cell>
          <cell r="E171" t="str">
            <v>มุม/วิวlake</v>
          </cell>
          <cell r="F171">
            <v>46000</v>
          </cell>
          <cell r="G171">
            <v>1200</v>
          </cell>
          <cell r="H171">
            <v>47200</v>
          </cell>
          <cell r="I171">
            <v>3176560</v>
          </cell>
          <cell r="J171">
            <v>3176560</v>
          </cell>
          <cell r="K171">
            <v>1.3993361203096384</v>
          </cell>
          <cell r="L171">
            <v>5.6756558169138271E-2</v>
          </cell>
        </row>
        <row r="172">
          <cell r="A172">
            <v>164</v>
          </cell>
          <cell r="B172">
            <v>164</v>
          </cell>
          <cell r="C172">
            <v>58.4</v>
          </cell>
          <cell r="D172" t="str">
            <v>Gold</v>
          </cell>
          <cell r="E172" t="str">
            <v>ปกติ</v>
          </cell>
          <cell r="F172">
            <v>49000</v>
          </cell>
          <cell r="G172">
            <v>0</v>
          </cell>
          <cell r="H172">
            <v>49000</v>
          </cell>
          <cell r="I172">
            <v>2861600</v>
          </cell>
          <cell r="J172">
            <v>2861600</v>
          </cell>
          <cell r="K172">
            <v>1.452700633372294</v>
          </cell>
          <cell r="L172">
            <v>7.6445194807822969E-2</v>
          </cell>
        </row>
        <row r="173">
          <cell r="A173">
            <v>165</v>
          </cell>
          <cell r="B173">
            <v>165</v>
          </cell>
          <cell r="C173">
            <v>59.5</v>
          </cell>
          <cell r="D173" t="str">
            <v>Gold</v>
          </cell>
          <cell r="E173" t="str">
            <v>ปกติ</v>
          </cell>
          <cell r="F173">
            <v>49000</v>
          </cell>
          <cell r="G173">
            <v>0</v>
          </cell>
          <cell r="H173">
            <v>49000</v>
          </cell>
          <cell r="I173">
            <v>2915500</v>
          </cell>
          <cell r="J173">
            <v>2915500</v>
          </cell>
          <cell r="K173">
            <v>1.452700633372294</v>
          </cell>
          <cell r="L173">
            <v>7.6445194807822969E-2</v>
          </cell>
        </row>
        <row r="174">
          <cell r="A174">
            <v>166</v>
          </cell>
          <cell r="B174">
            <v>166</v>
          </cell>
          <cell r="C174">
            <v>60.6</v>
          </cell>
          <cell r="D174" t="str">
            <v>Gold</v>
          </cell>
          <cell r="E174" t="str">
            <v>ปกติ</v>
          </cell>
          <cell r="F174">
            <v>49000</v>
          </cell>
          <cell r="G174">
            <v>0</v>
          </cell>
          <cell r="H174">
            <v>49000</v>
          </cell>
          <cell r="I174">
            <v>2969400</v>
          </cell>
          <cell r="J174">
            <v>2969400</v>
          </cell>
          <cell r="K174">
            <v>1.452700633372294</v>
          </cell>
          <cell r="L174">
            <v>7.6445194807822969E-2</v>
          </cell>
        </row>
        <row r="175">
          <cell r="A175">
            <v>167</v>
          </cell>
          <cell r="B175">
            <v>167</v>
          </cell>
          <cell r="C175">
            <v>61.2</v>
          </cell>
          <cell r="D175" t="str">
            <v>Gold</v>
          </cell>
          <cell r="E175" t="str">
            <v>ปกติ</v>
          </cell>
          <cell r="F175">
            <v>49000</v>
          </cell>
          <cell r="G175">
            <v>0</v>
          </cell>
          <cell r="H175">
            <v>49000</v>
          </cell>
          <cell r="I175">
            <v>2998800</v>
          </cell>
          <cell r="J175">
            <v>2998800</v>
          </cell>
          <cell r="K175">
            <v>1.452700633372294</v>
          </cell>
          <cell r="L175">
            <v>7.6445194807822969E-2</v>
          </cell>
        </row>
        <row r="176">
          <cell r="A176">
            <v>168</v>
          </cell>
          <cell r="B176">
            <v>168</v>
          </cell>
          <cell r="C176">
            <v>78.5</v>
          </cell>
          <cell r="D176" t="str">
            <v>Gold</v>
          </cell>
          <cell r="E176" t="str">
            <v>มุม superrior</v>
          </cell>
          <cell r="F176">
            <v>49000</v>
          </cell>
          <cell r="G176">
            <v>2000</v>
          </cell>
          <cell r="H176">
            <v>51000</v>
          </cell>
          <cell r="I176">
            <v>4003500</v>
          </cell>
          <cell r="J176">
            <v>4003500</v>
          </cell>
          <cell r="K176">
            <v>1.511994536775245</v>
          </cell>
          <cell r="L176">
            <v>9.6691461678104496E-2</v>
          </cell>
        </row>
        <row r="177">
          <cell r="A177">
            <v>169</v>
          </cell>
          <cell r="B177">
            <v>169</v>
          </cell>
          <cell r="C177">
            <v>109.6</v>
          </cell>
          <cell r="D177" t="str">
            <v>Diamond</v>
          </cell>
          <cell r="E177" t="str">
            <v>Lake_มุม</v>
          </cell>
          <cell r="F177">
            <v>51000</v>
          </cell>
          <cell r="G177">
            <v>2400</v>
          </cell>
          <cell r="H177">
            <v>53400</v>
          </cell>
          <cell r="I177">
            <v>5852640</v>
          </cell>
          <cell r="J177">
            <v>5852640</v>
          </cell>
          <cell r="K177">
            <v>1.5831472208587858</v>
          </cell>
          <cell r="L177">
            <v>0.11898510384987504</v>
          </cell>
        </row>
        <row r="178">
          <cell r="A178">
            <v>170</v>
          </cell>
          <cell r="B178">
            <v>170</v>
          </cell>
          <cell r="C178">
            <v>94.3</v>
          </cell>
          <cell r="D178" t="str">
            <v>Diamond</v>
          </cell>
          <cell r="E178" t="str">
            <v>มุม/วิวlake</v>
          </cell>
          <cell r="F178">
            <v>51000</v>
          </cell>
          <cell r="G178">
            <v>1200</v>
          </cell>
          <cell r="H178">
            <v>52200</v>
          </cell>
          <cell r="I178">
            <v>4922460</v>
          </cell>
          <cell r="J178">
            <v>4922460</v>
          </cell>
          <cell r="K178">
            <v>1.5475708788170153</v>
          </cell>
          <cell r="L178">
            <v>0.10809453152458481</v>
          </cell>
        </row>
        <row r="179">
          <cell r="A179">
            <v>171</v>
          </cell>
          <cell r="B179">
            <v>171</v>
          </cell>
          <cell r="C179">
            <v>95.7</v>
          </cell>
          <cell r="D179" t="str">
            <v>Diamond</v>
          </cell>
          <cell r="E179" t="str">
            <v>มุม/วิวlake</v>
          </cell>
          <cell r="F179">
            <v>51000</v>
          </cell>
          <cell r="G179">
            <v>1200</v>
          </cell>
          <cell r="H179">
            <v>52200</v>
          </cell>
          <cell r="I179">
            <v>4995540</v>
          </cell>
          <cell r="J179">
            <v>4995540</v>
          </cell>
          <cell r="K179">
            <v>1.5475708788170153</v>
          </cell>
          <cell r="L179">
            <v>0.10809453152458481</v>
          </cell>
        </row>
        <row r="180">
          <cell r="A180">
            <v>172</v>
          </cell>
          <cell r="B180">
            <v>172</v>
          </cell>
          <cell r="C180">
            <v>93.5</v>
          </cell>
          <cell r="D180" t="str">
            <v>Diamond</v>
          </cell>
          <cell r="E180" t="str">
            <v>มุม/วิวlake</v>
          </cell>
          <cell r="F180">
            <v>51000</v>
          </cell>
          <cell r="G180">
            <v>1200</v>
          </cell>
          <cell r="H180">
            <v>52200</v>
          </cell>
          <cell r="I180">
            <v>4880700</v>
          </cell>
          <cell r="J180">
            <v>4880700</v>
          </cell>
          <cell r="K180">
            <v>1.5475708788170153</v>
          </cell>
          <cell r="L180">
            <v>0.10809453152458481</v>
          </cell>
        </row>
        <row r="181">
          <cell r="A181">
            <v>173</v>
          </cell>
          <cell r="B181">
            <v>173</v>
          </cell>
          <cell r="C181">
            <v>106.7</v>
          </cell>
          <cell r="D181" t="str">
            <v>Diamond</v>
          </cell>
          <cell r="E181" t="str">
            <v>มุม/วิวlake</v>
          </cell>
          <cell r="F181">
            <v>51000</v>
          </cell>
          <cell r="G181">
            <v>1200</v>
          </cell>
          <cell r="H181">
            <v>52200</v>
          </cell>
          <cell r="I181">
            <v>5569740</v>
          </cell>
          <cell r="J181">
            <v>5569740</v>
          </cell>
          <cell r="K181">
            <v>1.5475708788170153</v>
          </cell>
          <cell r="L181">
            <v>0.10809453152458481</v>
          </cell>
        </row>
        <row r="182">
          <cell r="A182">
            <v>174</v>
          </cell>
          <cell r="B182">
            <v>174</v>
          </cell>
          <cell r="C182">
            <v>123.4</v>
          </cell>
          <cell r="D182" t="str">
            <v>Diamond</v>
          </cell>
          <cell r="E182" t="str">
            <v>Lake_มุม</v>
          </cell>
          <cell r="F182">
            <v>51000</v>
          </cell>
          <cell r="G182">
            <v>2400</v>
          </cell>
          <cell r="H182">
            <v>53400</v>
          </cell>
          <cell r="I182">
            <v>6589560</v>
          </cell>
          <cell r="J182">
            <v>6589560</v>
          </cell>
          <cell r="K182">
            <v>1.5831472208587858</v>
          </cell>
          <cell r="L182">
            <v>0.11898510384987504</v>
          </cell>
        </row>
        <row r="183">
          <cell r="A183">
            <v>175</v>
          </cell>
          <cell r="B183">
            <v>175</v>
          </cell>
          <cell r="C183">
            <v>120.7</v>
          </cell>
          <cell r="D183" t="str">
            <v>Gold</v>
          </cell>
          <cell r="E183" t="str">
            <v>มุม superrior</v>
          </cell>
          <cell r="F183">
            <v>49000</v>
          </cell>
          <cell r="G183">
            <v>2000</v>
          </cell>
          <cell r="H183">
            <v>51000</v>
          </cell>
          <cell r="I183">
            <v>6155700</v>
          </cell>
          <cell r="J183">
            <v>6155700</v>
          </cell>
          <cell r="K183">
            <v>1.511994536775245</v>
          </cell>
          <cell r="L183">
            <v>9.6691461678104496E-2</v>
          </cell>
        </row>
        <row r="184">
          <cell r="A184">
            <v>176</v>
          </cell>
          <cell r="B184">
            <v>176</v>
          </cell>
          <cell r="C184">
            <v>91.6</v>
          </cell>
          <cell r="D184" t="str">
            <v>Gold</v>
          </cell>
          <cell r="E184" t="str">
            <v>ปกติ</v>
          </cell>
          <cell r="F184">
            <v>49000</v>
          </cell>
          <cell r="G184">
            <v>0</v>
          </cell>
          <cell r="H184">
            <v>49000</v>
          </cell>
          <cell r="I184">
            <v>4488400</v>
          </cell>
          <cell r="J184">
            <v>4488400</v>
          </cell>
          <cell r="K184">
            <v>1.452700633372294</v>
          </cell>
          <cell r="L184">
            <v>7.6445194807822969E-2</v>
          </cell>
        </row>
        <row r="185">
          <cell r="A185">
            <v>177</v>
          </cell>
          <cell r="B185">
            <v>177</v>
          </cell>
          <cell r="C185">
            <v>76.900000000000006</v>
          </cell>
          <cell r="D185" t="str">
            <v>Gold</v>
          </cell>
          <cell r="E185" t="str">
            <v>ปกติ</v>
          </cell>
          <cell r="F185">
            <v>49000</v>
          </cell>
          <cell r="G185">
            <v>0</v>
          </cell>
          <cell r="H185">
            <v>49000</v>
          </cell>
          <cell r="I185">
            <v>3768100.0000000005</v>
          </cell>
          <cell r="J185">
            <v>3768100.0000000005</v>
          </cell>
          <cell r="K185">
            <v>1.452700633372294</v>
          </cell>
          <cell r="L185">
            <v>7.6445194807822969E-2</v>
          </cell>
        </row>
        <row r="186">
          <cell r="A186">
            <v>178</v>
          </cell>
          <cell r="B186">
            <v>178</v>
          </cell>
          <cell r="C186">
            <v>72.5</v>
          </cell>
          <cell r="D186" t="str">
            <v>Gold</v>
          </cell>
          <cell r="E186" t="str">
            <v>ปกติ</v>
          </cell>
          <cell r="F186">
            <v>49000</v>
          </cell>
          <cell r="G186">
            <v>0</v>
          </cell>
          <cell r="H186">
            <v>49000</v>
          </cell>
          <cell r="I186">
            <v>3552500</v>
          </cell>
          <cell r="J186">
            <v>3552500</v>
          </cell>
          <cell r="K186">
            <v>1.452700633372294</v>
          </cell>
          <cell r="L186">
            <v>7.6445194807822969E-2</v>
          </cell>
        </row>
        <row r="187">
          <cell r="A187">
            <v>179</v>
          </cell>
          <cell r="B187">
            <v>179</v>
          </cell>
          <cell r="C187">
            <v>63.4</v>
          </cell>
          <cell r="D187" t="str">
            <v>Silver</v>
          </cell>
          <cell r="E187" t="str">
            <v>ปกติ</v>
          </cell>
          <cell r="F187">
            <v>46000</v>
          </cell>
          <cell r="G187">
            <v>0</v>
          </cell>
          <cell r="H187">
            <v>46000</v>
          </cell>
          <cell r="I187">
            <v>2916400</v>
          </cell>
          <cell r="J187">
            <v>2916400</v>
          </cell>
          <cell r="K187">
            <v>1.3637597782678679</v>
          </cell>
          <cell r="L187">
            <v>4.2774772730072352E-2</v>
          </cell>
        </row>
        <row r="188">
          <cell r="A188">
            <v>180</v>
          </cell>
          <cell r="B188">
            <v>180</v>
          </cell>
          <cell r="C188">
            <v>59.7</v>
          </cell>
          <cell r="D188" t="str">
            <v>Silver</v>
          </cell>
          <cell r="E188" t="str">
            <v>ปกติ</v>
          </cell>
          <cell r="F188">
            <v>46000</v>
          </cell>
          <cell r="G188">
            <v>0</v>
          </cell>
          <cell r="H188">
            <v>46000</v>
          </cell>
          <cell r="I188">
            <v>2746200</v>
          </cell>
          <cell r="J188">
            <v>2746200</v>
          </cell>
          <cell r="K188">
            <v>1.3637597782678679</v>
          </cell>
          <cell r="L188">
            <v>4.2774772730072352E-2</v>
          </cell>
        </row>
        <row r="189">
          <cell r="A189">
            <v>181</v>
          </cell>
          <cell r="B189">
            <v>181</v>
          </cell>
          <cell r="C189">
            <v>57</v>
          </cell>
          <cell r="D189" t="str">
            <v>Silver</v>
          </cell>
          <cell r="E189" t="str">
            <v>ปกติ</v>
          </cell>
          <cell r="F189">
            <v>46000</v>
          </cell>
          <cell r="G189">
            <v>0</v>
          </cell>
          <cell r="H189">
            <v>46000</v>
          </cell>
          <cell r="I189">
            <v>2622000</v>
          </cell>
          <cell r="J189">
            <v>2622000</v>
          </cell>
          <cell r="K189">
            <v>1.3637597782678679</v>
          </cell>
          <cell r="L189">
            <v>4.2774772730072352E-2</v>
          </cell>
        </row>
        <row r="190">
          <cell r="A190">
            <v>182</v>
          </cell>
          <cell r="B190">
            <v>182</v>
          </cell>
          <cell r="C190">
            <v>55</v>
          </cell>
          <cell r="D190" t="str">
            <v>Silver</v>
          </cell>
          <cell r="E190" t="str">
            <v>ปกติ</v>
          </cell>
          <cell r="F190">
            <v>46000</v>
          </cell>
          <cell r="G190">
            <v>0</v>
          </cell>
          <cell r="H190">
            <v>46000</v>
          </cell>
          <cell r="I190">
            <v>2530000</v>
          </cell>
          <cell r="J190">
            <v>2530000</v>
          </cell>
          <cell r="K190">
            <v>1.3637597782678679</v>
          </cell>
          <cell r="L190">
            <v>4.2774772730072352E-2</v>
          </cell>
        </row>
        <row r="191">
          <cell r="A191">
            <v>183</v>
          </cell>
          <cell r="B191">
            <v>183</v>
          </cell>
          <cell r="C191">
            <v>60.5</v>
          </cell>
          <cell r="D191" t="str">
            <v>Silver</v>
          </cell>
          <cell r="E191" t="str">
            <v>ปกติ</v>
          </cell>
          <cell r="F191">
            <v>46000</v>
          </cell>
          <cell r="G191">
            <v>0</v>
          </cell>
          <cell r="H191">
            <v>46000</v>
          </cell>
          <cell r="I191">
            <v>2783000</v>
          </cell>
          <cell r="J191">
            <v>2783000</v>
          </cell>
          <cell r="K191">
            <v>1.3637597782678679</v>
          </cell>
          <cell r="L191">
            <v>4.2774772730072352E-2</v>
          </cell>
        </row>
        <row r="192">
          <cell r="A192">
            <v>184</v>
          </cell>
          <cell r="B192">
            <v>184</v>
          </cell>
          <cell r="C192">
            <v>61.1</v>
          </cell>
          <cell r="D192" t="str">
            <v>Silver</v>
          </cell>
          <cell r="E192" t="str">
            <v>ปกติ</v>
          </cell>
          <cell r="F192">
            <v>46000</v>
          </cell>
          <cell r="G192">
            <v>0</v>
          </cell>
          <cell r="H192">
            <v>46000</v>
          </cell>
          <cell r="I192">
            <v>2810600</v>
          </cell>
          <cell r="J192">
            <v>2810600</v>
          </cell>
          <cell r="K192">
            <v>1.3637597782678679</v>
          </cell>
          <cell r="L192">
            <v>4.2774772730072352E-2</v>
          </cell>
        </row>
        <row r="193">
          <cell r="A193">
            <v>185</v>
          </cell>
          <cell r="B193">
            <v>185</v>
          </cell>
          <cell r="C193">
            <v>69</v>
          </cell>
          <cell r="D193" t="str">
            <v>Silver</v>
          </cell>
          <cell r="E193" t="str">
            <v>ปกติ</v>
          </cell>
          <cell r="F193">
            <v>46000</v>
          </cell>
          <cell r="G193">
            <v>0</v>
          </cell>
          <cell r="H193">
            <v>46000</v>
          </cell>
          <cell r="I193">
            <v>3174000</v>
          </cell>
          <cell r="J193">
            <v>3174000</v>
          </cell>
          <cell r="K193">
            <v>1.3637597782678679</v>
          </cell>
          <cell r="L193">
            <v>4.2774772730072352E-2</v>
          </cell>
        </row>
        <row r="194">
          <cell r="A194">
            <v>186</v>
          </cell>
          <cell r="B194">
            <v>186</v>
          </cell>
          <cell r="C194">
            <v>58.4</v>
          </cell>
          <cell r="D194" t="str">
            <v>Silver</v>
          </cell>
          <cell r="E194" t="str">
            <v>ปกติ</v>
          </cell>
          <cell r="F194">
            <v>46000</v>
          </cell>
          <cell r="G194">
            <v>0</v>
          </cell>
          <cell r="H194">
            <v>46000</v>
          </cell>
          <cell r="I194">
            <v>2686400</v>
          </cell>
          <cell r="J194">
            <v>2686400</v>
          </cell>
          <cell r="K194">
            <v>1.3637597782678679</v>
          </cell>
          <cell r="L194">
            <v>4.2774772730072352E-2</v>
          </cell>
        </row>
        <row r="195">
          <cell r="A195">
            <v>187</v>
          </cell>
          <cell r="B195">
            <v>187</v>
          </cell>
          <cell r="C195">
            <v>65.400000000000006</v>
          </cell>
          <cell r="D195" t="str">
            <v>Silver</v>
          </cell>
          <cell r="E195" t="str">
            <v>ปกติ</v>
          </cell>
          <cell r="F195">
            <v>46000</v>
          </cell>
          <cell r="G195">
            <v>0</v>
          </cell>
          <cell r="H195">
            <v>46000</v>
          </cell>
          <cell r="I195">
            <v>3008400.0000000005</v>
          </cell>
          <cell r="J195">
            <v>3008400.0000000005</v>
          </cell>
          <cell r="K195">
            <v>1.3637597782678679</v>
          </cell>
          <cell r="L195">
            <v>4.2774772730072352E-2</v>
          </cell>
        </row>
        <row r="196">
          <cell r="A196">
            <v>188</v>
          </cell>
          <cell r="B196">
            <v>188</v>
          </cell>
          <cell r="C196">
            <v>80.8</v>
          </cell>
          <cell r="D196" t="str">
            <v>Silver</v>
          </cell>
          <cell r="E196" t="str">
            <v>ปกติ</v>
          </cell>
          <cell r="F196">
            <v>46000</v>
          </cell>
          <cell r="G196">
            <v>0</v>
          </cell>
          <cell r="H196">
            <v>46000</v>
          </cell>
          <cell r="I196">
            <v>3716800</v>
          </cell>
          <cell r="J196">
            <v>3716800</v>
          </cell>
          <cell r="K196">
            <v>1.3637597782678679</v>
          </cell>
          <cell r="L196">
            <v>4.2774772730072352E-2</v>
          </cell>
        </row>
        <row r="197">
          <cell r="A197">
            <v>189</v>
          </cell>
          <cell r="B197">
            <v>189</v>
          </cell>
          <cell r="C197">
            <v>71.3</v>
          </cell>
          <cell r="D197" t="str">
            <v>Gold</v>
          </cell>
          <cell r="E197" t="str">
            <v>ปกติ</v>
          </cell>
          <cell r="F197">
            <v>49000</v>
          </cell>
          <cell r="G197">
            <v>0</v>
          </cell>
          <cell r="H197">
            <v>49000</v>
          </cell>
          <cell r="I197">
            <v>3493700</v>
          </cell>
          <cell r="J197">
            <v>3493700</v>
          </cell>
          <cell r="K197">
            <v>1.452700633372294</v>
          </cell>
          <cell r="L197">
            <v>7.6445194807822969E-2</v>
          </cell>
        </row>
        <row r="198">
          <cell r="A198">
            <v>190</v>
          </cell>
          <cell r="B198">
            <v>190</v>
          </cell>
          <cell r="C198">
            <v>85.8</v>
          </cell>
          <cell r="D198" t="str">
            <v>Gold</v>
          </cell>
          <cell r="E198" t="str">
            <v>ปกติ</v>
          </cell>
          <cell r="F198">
            <v>49000</v>
          </cell>
          <cell r="G198">
            <v>0</v>
          </cell>
          <cell r="H198">
            <v>49000</v>
          </cell>
          <cell r="I198">
            <v>4204200</v>
          </cell>
          <cell r="J198">
            <v>4204200</v>
          </cell>
          <cell r="K198">
            <v>1.452700633372294</v>
          </cell>
          <cell r="L198">
            <v>7.6445194807822969E-2</v>
          </cell>
        </row>
        <row r="199">
          <cell r="A199">
            <v>191</v>
          </cell>
          <cell r="B199">
            <v>191</v>
          </cell>
          <cell r="C199">
            <v>116.6</v>
          </cell>
          <cell r="D199" t="str">
            <v>Gold</v>
          </cell>
          <cell r="E199" t="str">
            <v>มุม superrior</v>
          </cell>
          <cell r="F199">
            <v>49000</v>
          </cell>
          <cell r="G199">
            <v>2000</v>
          </cell>
          <cell r="H199">
            <v>51000</v>
          </cell>
          <cell r="I199">
            <v>5946600</v>
          </cell>
          <cell r="J199">
            <v>5946600</v>
          </cell>
          <cell r="K199">
            <v>1.511994536775245</v>
          </cell>
          <cell r="L199">
            <v>9.6691461678104496E-2</v>
          </cell>
        </row>
        <row r="200">
          <cell r="A200">
            <v>192</v>
          </cell>
          <cell r="B200">
            <v>192</v>
          </cell>
          <cell r="C200">
            <v>54.7</v>
          </cell>
          <cell r="D200" t="str">
            <v>Silver</v>
          </cell>
          <cell r="E200" t="str">
            <v>ปกติ</v>
          </cell>
          <cell r="F200">
            <v>46000</v>
          </cell>
          <cell r="G200">
            <v>0</v>
          </cell>
          <cell r="H200">
            <v>46000</v>
          </cell>
          <cell r="I200">
            <v>2516200</v>
          </cell>
          <cell r="J200">
            <v>2516200</v>
          </cell>
          <cell r="K200">
            <v>1.3637597782678679</v>
          </cell>
          <cell r="L200">
            <v>4.2774772730072352E-2</v>
          </cell>
        </row>
        <row r="201">
          <cell r="A201">
            <v>193</v>
          </cell>
          <cell r="B201">
            <v>193</v>
          </cell>
          <cell r="C201">
            <v>60.7</v>
          </cell>
          <cell r="D201" t="str">
            <v>Silver</v>
          </cell>
          <cell r="E201" t="str">
            <v>ปกติ</v>
          </cell>
          <cell r="F201">
            <v>46000</v>
          </cell>
          <cell r="G201">
            <v>0</v>
          </cell>
          <cell r="H201">
            <v>46000</v>
          </cell>
          <cell r="I201">
            <v>2792200</v>
          </cell>
          <cell r="J201">
            <v>2792200</v>
          </cell>
          <cell r="K201">
            <v>1.3637597782678679</v>
          </cell>
          <cell r="L201">
            <v>4.2774772730072352E-2</v>
          </cell>
        </row>
        <row r="202">
          <cell r="A202">
            <v>194</v>
          </cell>
          <cell r="B202">
            <v>194</v>
          </cell>
          <cell r="C202">
            <v>60.3</v>
          </cell>
          <cell r="D202" t="str">
            <v>Silver</v>
          </cell>
          <cell r="E202" t="str">
            <v>ปกติ</v>
          </cell>
          <cell r="F202">
            <v>46000</v>
          </cell>
          <cell r="G202">
            <v>0</v>
          </cell>
          <cell r="H202">
            <v>46000</v>
          </cell>
          <cell r="I202">
            <v>2773800</v>
          </cell>
          <cell r="J202">
            <v>2773800</v>
          </cell>
          <cell r="K202">
            <v>1.3637597782678679</v>
          </cell>
          <cell r="L202">
            <v>4.2774772730072352E-2</v>
          </cell>
        </row>
        <row r="203">
          <cell r="A203">
            <v>195</v>
          </cell>
          <cell r="B203">
            <v>195</v>
          </cell>
          <cell r="C203">
            <v>66.400000000000006</v>
          </cell>
          <cell r="D203" t="str">
            <v>Silver</v>
          </cell>
          <cell r="E203" t="str">
            <v>มุม/วิวlake</v>
          </cell>
          <cell r="F203">
            <v>46000</v>
          </cell>
          <cell r="G203">
            <v>1200</v>
          </cell>
          <cell r="H203">
            <v>47200</v>
          </cell>
          <cell r="I203">
            <v>3134080.0000000005</v>
          </cell>
          <cell r="J203">
            <v>3134080.0000000005</v>
          </cell>
          <cell r="K203">
            <v>1.3993361203096384</v>
          </cell>
          <cell r="L203">
            <v>5.6756558169138271E-2</v>
          </cell>
        </row>
        <row r="204">
          <cell r="A204">
            <v>196</v>
          </cell>
          <cell r="B204">
            <v>196</v>
          </cell>
          <cell r="C204">
            <v>136.9</v>
          </cell>
          <cell r="D204" t="str">
            <v>Gold</v>
          </cell>
          <cell r="E204" t="str">
            <v>มุม/วิวlake</v>
          </cell>
          <cell r="F204">
            <v>49000</v>
          </cell>
          <cell r="G204">
            <v>1200</v>
          </cell>
          <cell r="H204">
            <v>50200</v>
          </cell>
          <cell r="I204">
            <v>6872380</v>
          </cell>
          <cell r="J204">
            <v>6872380</v>
          </cell>
          <cell r="K204">
            <v>1.4882769754140646</v>
          </cell>
          <cell r="L204">
            <v>8.8786544732735617E-2</v>
          </cell>
        </row>
        <row r="205">
          <cell r="A205">
            <v>197</v>
          </cell>
          <cell r="B205">
            <v>197</v>
          </cell>
          <cell r="C205">
            <v>93.5</v>
          </cell>
          <cell r="D205" t="str">
            <v>Gold</v>
          </cell>
          <cell r="E205" t="str">
            <v>วิวสวน</v>
          </cell>
          <cell r="F205">
            <v>49000</v>
          </cell>
          <cell r="G205">
            <v>800</v>
          </cell>
          <cell r="H205">
            <v>49800</v>
          </cell>
          <cell r="I205">
            <v>4656300</v>
          </cell>
          <cell r="J205">
            <v>4656300</v>
          </cell>
          <cell r="K205">
            <v>1.4764181947334745</v>
          </cell>
          <cell r="L205">
            <v>8.473884629685402E-2</v>
          </cell>
        </row>
        <row r="206">
          <cell r="A206">
            <v>198</v>
          </cell>
          <cell r="B206">
            <v>198</v>
          </cell>
          <cell r="C206">
            <v>88.3</v>
          </cell>
          <cell r="D206" t="str">
            <v>Diamond</v>
          </cell>
          <cell r="E206" t="str">
            <v>มุม/วิวlake</v>
          </cell>
          <cell r="F206">
            <v>51000</v>
          </cell>
          <cell r="G206">
            <v>1200</v>
          </cell>
          <cell r="H206">
            <v>52200</v>
          </cell>
          <cell r="I206">
            <v>4609260</v>
          </cell>
          <cell r="J206">
            <v>4609260</v>
          </cell>
          <cell r="K206">
            <v>1.5475708788170153</v>
          </cell>
          <cell r="L206">
            <v>0.10809453152458481</v>
          </cell>
        </row>
        <row r="207">
          <cell r="A207">
            <v>199</v>
          </cell>
          <cell r="B207">
            <v>199</v>
          </cell>
          <cell r="C207">
            <v>88.3</v>
          </cell>
          <cell r="D207" t="str">
            <v>Diamond</v>
          </cell>
          <cell r="E207" t="str">
            <v>มุม/วิวlake</v>
          </cell>
          <cell r="F207">
            <v>51000</v>
          </cell>
          <cell r="G207">
            <v>1200</v>
          </cell>
          <cell r="H207">
            <v>52200</v>
          </cell>
          <cell r="I207">
            <v>4609260</v>
          </cell>
          <cell r="J207">
            <v>4609260</v>
          </cell>
          <cell r="K207">
            <v>1.5475708788170153</v>
          </cell>
          <cell r="L207">
            <v>0.10809453152458481</v>
          </cell>
        </row>
        <row r="208">
          <cell r="A208">
            <v>200</v>
          </cell>
          <cell r="B208">
            <v>200</v>
          </cell>
          <cell r="C208">
            <v>88.2</v>
          </cell>
          <cell r="D208" t="str">
            <v>Diamond</v>
          </cell>
          <cell r="E208" t="str">
            <v>มุม/วิวlake</v>
          </cell>
          <cell r="F208">
            <v>51000</v>
          </cell>
          <cell r="G208">
            <v>1200</v>
          </cell>
          <cell r="H208">
            <v>52200</v>
          </cell>
          <cell r="I208">
            <v>4604040</v>
          </cell>
          <cell r="J208">
            <v>4604040</v>
          </cell>
          <cell r="K208">
            <v>1.5475708788170153</v>
          </cell>
          <cell r="L208">
            <v>0.10809453152458481</v>
          </cell>
        </row>
        <row r="209">
          <cell r="A209">
            <v>201</v>
          </cell>
          <cell r="B209">
            <v>201</v>
          </cell>
          <cell r="C209">
            <v>88.2</v>
          </cell>
          <cell r="D209" t="str">
            <v>Diamond</v>
          </cell>
          <cell r="E209" t="str">
            <v>มุม/วิวlake</v>
          </cell>
          <cell r="F209">
            <v>51000</v>
          </cell>
          <cell r="G209">
            <v>1200</v>
          </cell>
          <cell r="H209">
            <v>52200</v>
          </cell>
          <cell r="I209">
            <v>4604040</v>
          </cell>
          <cell r="J209">
            <v>4604040</v>
          </cell>
          <cell r="K209">
            <v>1.5475708788170153</v>
          </cell>
          <cell r="L209">
            <v>0.10809453152458481</v>
          </cell>
        </row>
        <row r="210">
          <cell r="A210">
            <v>202</v>
          </cell>
          <cell r="B210">
            <v>202</v>
          </cell>
          <cell r="C210">
            <v>88.2</v>
          </cell>
          <cell r="D210" t="str">
            <v>Diamond</v>
          </cell>
          <cell r="E210" t="str">
            <v>มุม/วิวlake</v>
          </cell>
          <cell r="F210">
            <v>51000</v>
          </cell>
          <cell r="G210">
            <v>1200</v>
          </cell>
          <cell r="H210">
            <v>52200</v>
          </cell>
          <cell r="I210">
            <v>4604040</v>
          </cell>
          <cell r="J210">
            <v>4604040</v>
          </cell>
          <cell r="K210">
            <v>1.5475708788170153</v>
          </cell>
          <cell r="L210">
            <v>0.10809453152458481</v>
          </cell>
        </row>
        <row r="211">
          <cell r="A211">
            <v>203</v>
          </cell>
          <cell r="B211">
            <v>203</v>
          </cell>
          <cell r="C211">
            <v>90.6</v>
          </cell>
          <cell r="D211" t="str">
            <v>Diamond</v>
          </cell>
          <cell r="E211" t="str">
            <v>มุม/วิวlake</v>
          </cell>
          <cell r="F211">
            <v>51000</v>
          </cell>
          <cell r="G211">
            <v>1200</v>
          </cell>
          <cell r="H211">
            <v>52200</v>
          </cell>
          <cell r="I211">
            <v>4729320</v>
          </cell>
          <cell r="J211">
            <v>4729320</v>
          </cell>
          <cell r="K211">
            <v>1.5475708788170153</v>
          </cell>
          <cell r="L211">
            <v>0.10809453152458481</v>
          </cell>
        </row>
        <row r="212">
          <cell r="A212">
            <v>204</v>
          </cell>
          <cell r="B212">
            <v>204</v>
          </cell>
          <cell r="C212">
            <v>119.9</v>
          </cell>
          <cell r="D212" t="str">
            <v>Diamond</v>
          </cell>
          <cell r="E212" t="str">
            <v>Lake_มุม</v>
          </cell>
          <cell r="F212">
            <v>51000</v>
          </cell>
          <cell r="G212">
            <v>2400</v>
          </cell>
          <cell r="H212">
            <v>53400</v>
          </cell>
          <cell r="I212">
            <v>6402660</v>
          </cell>
          <cell r="J212">
            <v>6402660</v>
          </cell>
          <cell r="K212">
            <v>1.5831472208587858</v>
          </cell>
          <cell r="L212">
            <v>0.11898510384987504</v>
          </cell>
        </row>
        <row r="213">
          <cell r="A213">
            <v>205</v>
          </cell>
          <cell r="B213">
            <v>205</v>
          </cell>
          <cell r="C213">
            <v>94.5</v>
          </cell>
          <cell r="D213" t="str">
            <v>Gold</v>
          </cell>
          <cell r="E213" t="str">
            <v>มุม/วิวlake</v>
          </cell>
          <cell r="F213">
            <v>49000</v>
          </cell>
          <cell r="G213">
            <v>1200</v>
          </cell>
          <cell r="H213">
            <v>50200</v>
          </cell>
          <cell r="I213">
            <v>4743900</v>
          </cell>
          <cell r="J213">
            <v>4743900</v>
          </cell>
          <cell r="K213">
            <v>1.4882769754140646</v>
          </cell>
          <cell r="L213">
            <v>8.8786544732735617E-2</v>
          </cell>
        </row>
        <row r="214">
          <cell r="A214">
            <v>206</v>
          </cell>
          <cell r="B214">
            <v>206</v>
          </cell>
          <cell r="C214">
            <v>70.900000000000006</v>
          </cell>
          <cell r="D214" t="str">
            <v>Gold</v>
          </cell>
          <cell r="E214" t="str">
            <v>ปกติ</v>
          </cell>
          <cell r="F214">
            <v>49000</v>
          </cell>
          <cell r="G214">
            <v>0</v>
          </cell>
          <cell r="H214">
            <v>49000</v>
          </cell>
          <cell r="I214">
            <v>3474100.0000000005</v>
          </cell>
          <cell r="J214">
            <v>3474100.0000000005</v>
          </cell>
          <cell r="K214">
            <v>1.452700633372294</v>
          </cell>
          <cell r="L214">
            <v>7.6445194807822969E-2</v>
          </cell>
        </row>
        <row r="215">
          <cell r="A215">
            <v>207</v>
          </cell>
          <cell r="B215">
            <v>207</v>
          </cell>
          <cell r="C215">
            <v>70.900000000000006</v>
          </cell>
          <cell r="D215" t="str">
            <v>Gold</v>
          </cell>
          <cell r="E215" t="str">
            <v>ปกติ</v>
          </cell>
          <cell r="F215">
            <v>49000</v>
          </cell>
          <cell r="G215">
            <v>0</v>
          </cell>
          <cell r="H215">
            <v>49000</v>
          </cell>
          <cell r="I215">
            <v>3474100.0000000005</v>
          </cell>
          <cell r="J215">
            <v>3474100.0000000005</v>
          </cell>
          <cell r="K215">
            <v>1.452700633372294</v>
          </cell>
          <cell r="L215">
            <v>7.6445194807822969E-2</v>
          </cell>
        </row>
        <row r="216">
          <cell r="A216">
            <v>208</v>
          </cell>
          <cell r="B216">
            <v>208</v>
          </cell>
          <cell r="C216">
            <v>70.900000000000006</v>
          </cell>
          <cell r="D216" t="str">
            <v>Gold</v>
          </cell>
          <cell r="E216" t="str">
            <v>ปกติ</v>
          </cell>
          <cell r="F216">
            <v>49000</v>
          </cell>
          <cell r="G216">
            <v>0</v>
          </cell>
          <cell r="H216">
            <v>49000</v>
          </cell>
          <cell r="I216">
            <v>3474100.0000000005</v>
          </cell>
          <cell r="J216">
            <v>3474100.0000000005</v>
          </cell>
          <cell r="K216">
            <v>1.452700633372294</v>
          </cell>
          <cell r="L216">
            <v>7.6445194807822969E-2</v>
          </cell>
        </row>
        <row r="217">
          <cell r="A217">
            <v>209</v>
          </cell>
          <cell r="B217">
            <v>209</v>
          </cell>
          <cell r="C217">
            <v>71</v>
          </cell>
          <cell r="D217" t="str">
            <v>Gold</v>
          </cell>
          <cell r="E217" t="str">
            <v>ปกติ</v>
          </cell>
          <cell r="F217">
            <v>49000</v>
          </cell>
          <cell r="G217">
            <v>0</v>
          </cell>
          <cell r="H217">
            <v>49000</v>
          </cell>
          <cell r="I217">
            <v>3479000</v>
          </cell>
          <cell r="J217">
            <v>3479000</v>
          </cell>
          <cell r="K217">
            <v>1.452700633372294</v>
          </cell>
          <cell r="L217">
            <v>7.6445194807822969E-2</v>
          </cell>
        </row>
        <row r="218">
          <cell r="A218">
            <v>210</v>
          </cell>
          <cell r="B218">
            <v>210</v>
          </cell>
          <cell r="C218">
            <v>70.900000000000006</v>
          </cell>
          <cell r="D218" t="str">
            <v>Gold</v>
          </cell>
          <cell r="E218" t="str">
            <v>ปกติ</v>
          </cell>
          <cell r="F218">
            <v>49000</v>
          </cell>
          <cell r="G218">
            <v>0</v>
          </cell>
          <cell r="H218">
            <v>49000</v>
          </cell>
          <cell r="I218">
            <v>3474100.0000000005</v>
          </cell>
          <cell r="J218">
            <v>3474100.0000000005</v>
          </cell>
          <cell r="K218">
            <v>1.452700633372294</v>
          </cell>
          <cell r="L218">
            <v>7.6445194807822969E-2</v>
          </cell>
        </row>
        <row r="219">
          <cell r="A219">
            <v>211</v>
          </cell>
          <cell r="B219">
            <v>211</v>
          </cell>
          <cell r="C219">
            <v>70.900000000000006</v>
          </cell>
          <cell r="D219" t="str">
            <v>Gold</v>
          </cell>
          <cell r="E219" t="str">
            <v>ปกติ</v>
          </cell>
          <cell r="F219">
            <v>49000</v>
          </cell>
          <cell r="G219">
            <v>0</v>
          </cell>
          <cell r="H219">
            <v>49000</v>
          </cell>
          <cell r="I219">
            <v>3474100.0000000005</v>
          </cell>
          <cell r="J219">
            <v>3474100.0000000005</v>
          </cell>
          <cell r="K219">
            <v>1.452700633372294</v>
          </cell>
          <cell r="L219">
            <v>7.6445194807822969E-2</v>
          </cell>
        </row>
        <row r="220">
          <cell r="A220">
            <v>212</v>
          </cell>
          <cell r="B220">
            <v>212</v>
          </cell>
          <cell r="C220">
            <v>70.900000000000006</v>
          </cell>
          <cell r="D220" t="str">
            <v>Gold</v>
          </cell>
          <cell r="E220" t="str">
            <v>ปกติ</v>
          </cell>
          <cell r="F220">
            <v>49000</v>
          </cell>
          <cell r="G220">
            <v>0</v>
          </cell>
          <cell r="H220">
            <v>49000</v>
          </cell>
          <cell r="I220">
            <v>3474100.0000000005</v>
          </cell>
          <cell r="J220">
            <v>3474100.0000000005</v>
          </cell>
          <cell r="K220">
            <v>1.452700633372294</v>
          </cell>
          <cell r="L220">
            <v>7.6445194807822969E-2</v>
          </cell>
        </row>
        <row r="221">
          <cell r="A221">
            <v>213</v>
          </cell>
          <cell r="B221">
            <v>213</v>
          </cell>
          <cell r="C221">
            <v>70.900000000000006</v>
          </cell>
          <cell r="D221" t="str">
            <v>Gold</v>
          </cell>
          <cell r="E221" t="str">
            <v>ปกติ</v>
          </cell>
          <cell r="F221">
            <v>49000</v>
          </cell>
          <cell r="G221">
            <v>0</v>
          </cell>
          <cell r="H221">
            <v>49000</v>
          </cell>
          <cell r="I221">
            <v>3474100.0000000005</v>
          </cell>
          <cell r="J221">
            <v>3474100.0000000005</v>
          </cell>
          <cell r="K221">
            <v>1.452700633372294</v>
          </cell>
          <cell r="L221">
            <v>7.6445194807822969E-2</v>
          </cell>
        </row>
        <row r="222">
          <cell r="A222">
            <v>214</v>
          </cell>
          <cell r="B222">
            <v>214</v>
          </cell>
          <cell r="C222">
            <v>81.3</v>
          </cell>
          <cell r="D222" t="str">
            <v>Gold</v>
          </cell>
          <cell r="E222" t="str">
            <v>มุม/วิวlake</v>
          </cell>
          <cell r="F222">
            <v>49000</v>
          </cell>
          <cell r="G222">
            <v>1200</v>
          </cell>
          <cell r="H222">
            <v>50200</v>
          </cell>
          <cell r="I222">
            <v>4081260</v>
          </cell>
          <cell r="J222">
            <v>4081260</v>
          </cell>
          <cell r="K222">
            <v>1.4882769754140646</v>
          </cell>
          <cell r="L222">
            <v>8.8786544732735617E-2</v>
          </cell>
        </row>
        <row r="223">
          <cell r="A223">
            <v>215</v>
          </cell>
          <cell r="B223">
            <v>215</v>
          </cell>
          <cell r="C223">
            <v>63.5</v>
          </cell>
          <cell r="D223" t="str">
            <v>Silver</v>
          </cell>
          <cell r="E223" t="str">
            <v>มุม/วิวlake</v>
          </cell>
          <cell r="F223">
            <v>46000</v>
          </cell>
          <cell r="G223">
            <v>1200</v>
          </cell>
          <cell r="H223">
            <v>47200</v>
          </cell>
          <cell r="I223">
            <v>2997200</v>
          </cell>
          <cell r="J223">
            <v>2997200</v>
          </cell>
          <cell r="K223">
            <v>1.3993361203096384</v>
          </cell>
          <cell r="L223">
            <v>5.6756558169138271E-2</v>
          </cell>
        </row>
        <row r="224">
          <cell r="A224">
            <v>216</v>
          </cell>
          <cell r="B224">
            <v>216</v>
          </cell>
          <cell r="C224">
            <v>56.9</v>
          </cell>
          <cell r="D224" t="str">
            <v>Silver</v>
          </cell>
          <cell r="E224" t="str">
            <v>ปกติ</v>
          </cell>
          <cell r="F224">
            <v>46000</v>
          </cell>
          <cell r="G224">
            <v>0</v>
          </cell>
          <cell r="H224">
            <v>46000</v>
          </cell>
          <cell r="I224">
            <v>2617400</v>
          </cell>
          <cell r="J224">
            <v>2617400</v>
          </cell>
          <cell r="K224">
            <v>1.3637597782678679</v>
          </cell>
          <cell r="L224">
            <v>4.2774772730072352E-2</v>
          </cell>
        </row>
        <row r="225">
          <cell r="A225">
            <v>217</v>
          </cell>
          <cell r="B225">
            <v>217</v>
          </cell>
          <cell r="C225">
            <v>64.900000000000006</v>
          </cell>
          <cell r="D225" t="str">
            <v>Silver</v>
          </cell>
          <cell r="E225" t="str">
            <v>ปกติ</v>
          </cell>
          <cell r="F225">
            <v>46000</v>
          </cell>
          <cell r="G225">
            <v>0</v>
          </cell>
          <cell r="H225">
            <v>46000</v>
          </cell>
          <cell r="I225">
            <v>2985400.0000000005</v>
          </cell>
          <cell r="J225">
            <v>2985400.0000000005</v>
          </cell>
          <cell r="K225">
            <v>1.3637597782678679</v>
          </cell>
          <cell r="L225">
            <v>4.2774772730072352E-2</v>
          </cell>
        </row>
        <row r="226">
          <cell r="A226">
            <v>218</v>
          </cell>
          <cell r="B226">
            <v>218</v>
          </cell>
          <cell r="C226">
            <v>98.1</v>
          </cell>
          <cell r="D226" t="str">
            <v>Bronze</v>
          </cell>
          <cell r="E226" t="str">
            <v>ปกติ</v>
          </cell>
          <cell r="F226">
            <v>44500</v>
          </cell>
          <cell r="G226">
            <v>0</v>
          </cell>
          <cell r="H226">
            <v>44500</v>
          </cell>
          <cell r="I226">
            <v>4365450</v>
          </cell>
          <cell r="J226">
            <v>4365450</v>
          </cell>
          <cell r="K226">
            <v>1.3192893507156549</v>
          </cell>
          <cell r="L226">
            <v>2.423712461985017E-2</v>
          </cell>
        </row>
        <row r="227">
          <cell r="A227">
            <v>219</v>
          </cell>
          <cell r="B227">
            <v>219</v>
          </cell>
          <cell r="C227">
            <v>73.2</v>
          </cell>
          <cell r="D227" t="str">
            <v>Bronze</v>
          </cell>
          <cell r="E227" t="str">
            <v>ปกติ</v>
          </cell>
          <cell r="F227">
            <v>44500</v>
          </cell>
          <cell r="G227">
            <v>0</v>
          </cell>
          <cell r="H227">
            <v>44500</v>
          </cell>
          <cell r="I227">
            <v>3257400</v>
          </cell>
          <cell r="J227">
            <v>3257400</v>
          </cell>
          <cell r="K227">
            <v>1.3192893507156549</v>
          </cell>
          <cell r="L227">
            <v>2.423712461985017E-2</v>
          </cell>
        </row>
        <row r="228">
          <cell r="A228">
            <v>220</v>
          </cell>
          <cell r="B228">
            <v>220</v>
          </cell>
          <cell r="C228">
            <v>73.599999999999994</v>
          </cell>
          <cell r="D228" t="str">
            <v>Bronze</v>
          </cell>
          <cell r="E228" t="str">
            <v>ปกติ</v>
          </cell>
          <cell r="F228">
            <v>44500</v>
          </cell>
          <cell r="G228">
            <v>0</v>
          </cell>
          <cell r="H228">
            <v>44500</v>
          </cell>
          <cell r="I228">
            <v>3275199.9999999995</v>
          </cell>
          <cell r="J228">
            <v>3275199.9999999995</v>
          </cell>
          <cell r="K228">
            <v>1.3192893507156549</v>
          </cell>
          <cell r="L228">
            <v>2.423712461985017E-2</v>
          </cell>
        </row>
        <row r="229">
          <cell r="A229">
            <v>221</v>
          </cell>
          <cell r="B229">
            <v>221</v>
          </cell>
          <cell r="C229">
            <v>76</v>
          </cell>
          <cell r="D229" t="str">
            <v>Bronze</v>
          </cell>
          <cell r="E229" t="str">
            <v>มุม/วิวlake</v>
          </cell>
          <cell r="F229">
            <v>44500</v>
          </cell>
          <cell r="G229">
            <v>1200</v>
          </cell>
          <cell r="H229">
            <v>45700</v>
          </cell>
          <cell r="I229">
            <v>3473200</v>
          </cell>
          <cell r="J229">
            <v>3473200</v>
          </cell>
          <cell r="K229">
            <v>1.3548656927574254</v>
          </cell>
          <cell r="L229">
            <v>3.9164596183442701E-2</v>
          </cell>
        </row>
        <row r="230">
          <cell r="A230">
            <v>222</v>
          </cell>
          <cell r="B230">
            <v>222</v>
          </cell>
          <cell r="C230">
            <v>72.099999999999994</v>
          </cell>
          <cell r="D230" t="str">
            <v>Bronze</v>
          </cell>
          <cell r="E230" t="str">
            <v>มุม/วิวlake</v>
          </cell>
          <cell r="F230">
            <v>44500</v>
          </cell>
          <cell r="G230">
            <v>1200</v>
          </cell>
          <cell r="H230">
            <v>45700</v>
          </cell>
          <cell r="I230">
            <v>3294969.9999999995</v>
          </cell>
          <cell r="J230">
            <v>3294969.9999999995</v>
          </cell>
          <cell r="K230">
            <v>1.3548656927574254</v>
          </cell>
          <cell r="L230">
            <v>3.9164596183442701E-2</v>
          </cell>
        </row>
        <row r="231">
          <cell r="A231">
            <v>223</v>
          </cell>
          <cell r="B231">
            <v>223</v>
          </cell>
          <cell r="C231">
            <v>68.5</v>
          </cell>
          <cell r="D231" t="str">
            <v>Bronze</v>
          </cell>
          <cell r="E231" t="str">
            <v>ปกติ</v>
          </cell>
          <cell r="F231">
            <v>44500</v>
          </cell>
          <cell r="G231">
            <v>0</v>
          </cell>
          <cell r="H231">
            <v>44500</v>
          </cell>
          <cell r="I231">
            <v>3048250</v>
          </cell>
          <cell r="J231">
            <v>3048250</v>
          </cell>
          <cell r="K231">
            <v>1.3192893507156549</v>
          </cell>
          <cell r="L231">
            <v>2.423712461985017E-2</v>
          </cell>
        </row>
        <row r="232">
          <cell r="A232">
            <v>224</v>
          </cell>
          <cell r="B232">
            <v>224</v>
          </cell>
          <cell r="C232">
            <v>72.8</v>
          </cell>
          <cell r="D232" t="str">
            <v>Bronze</v>
          </cell>
          <cell r="E232" t="str">
            <v>ปกติ</v>
          </cell>
          <cell r="F232">
            <v>44500</v>
          </cell>
          <cell r="G232">
            <v>0</v>
          </cell>
          <cell r="H232">
            <v>44500</v>
          </cell>
          <cell r="I232">
            <v>3239600</v>
          </cell>
          <cell r="J232">
            <v>3239600</v>
          </cell>
          <cell r="K232">
            <v>1.3192893507156549</v>
          </cell>
          <cell r="L232">
            <v>2.423712461985017E-2</v>
          </cell>
        </row>
        <row r="233">
          <cell r="A233">
            <v>225</v>
          </cell>
          <cell r="B233">
            <v>225</v>
          </cell>
          <cell r="C233">
            <v>90.9</v>
          </cell>
          <cell r="D233" t="str">
            <v>Bronze</v>
          </cell>
          <cell r="E233" t="str">
            <v>ปกติ</v>
          </cell>
          <cell r="F233">
            <v>44500</v>
          </cell>
          <cell r="G233">
            <v>0</v>
          </cell>
          <cell r="H233">
            <v>44500</v>
          </cell>
          <cell r="I233">
            <v>4045050.0000000005</v>
          </cell>
          <cell r="J233">
            <v>4045050.0000000005</v>
          </cell>
          <cell r="K233">
            <v>1.3192893507156549</v>
          </cell>
          <cell r="L233">
            <v>2.423712461985017E-2</v>
          </cell>
        </row>
        <row r="234">
          <cell r="A234">
            <v>226</v>
          </cell>
          <cell r="B234">
            <v>226</v>
          </cell>
          <cell r="C234">
            <v>94</v>
          </cell>
          <cell r="D234" t="str">
            <v>Bronze</v>
          </cell>
          <cell r="E234" t="str">
            <v>ปกติ</v>
          </cell>
          <cell r="F234">
            <v>44500</v>
          </cell>
          <cell r="G234">
            <v>0</v>
          </cell>
          <cell r="H234">
            <v>44500</v>
          </cell>
          <cell r="I234">
            <v>4183000</v>
          </cell>
          <cell r="J234">
            <v>4183000</v>
          </cell>
          <cell r="K234">
            <v>1.3192893507156549</v>
          </cell>
          <cell r="L234">
            <v>2.423712461985017E-2</v>
          </cell>
        </row>
        <row r="235">
          <cell r="A235">
            <v>227</v>
          </cell>
          <cell r="B235">
            <v>227</v>
          </cell>
          <cell r="C235">
            <v>80.099999999999994</v>
          </cell>
          <cell r="D235" t="str">
            <v>Bronze</v>
          </cell>
          <cell r="E235" t="str">
            <v>ปกติ</v>
          </cell>
          <cell r="F235">
            <v>44500</v>
          </cell>
          <cell r="G235">
            <v>0</v>
          </cell>
          <cell r="H235">
            <v>44500</v>
          </cell>
          <cell r="I235">
            <v>3564449.9999999995</v>
          </cell>
          <cell r="J235">
            <v>3564449.9999999995</v>
          </cell>
          <cell r="K235">
            <v>1.3192893507156549</v>
          </cell>
          <cell r="L235">
            <v>2.423712461985017E-2</v>
          </cell>
        </row>
        <row r="236">
          <cell r="A236">
            <v>228</v>
          </cell>
          <cell r="B236">
            <v>228</v>
          </cell>
          <cell r="C236">
            <v>71.8</v>
          </cell>
          <cell r="D236" t="str">
            <v>Bronze</v>
          </cell>
          <cell r="E236" t="str">
            <v>ปกติ</v>
          </cell>
          <cell r="F236">
            <v>44500</v>
          </cell>
          <cell r="G236">
            <v>0</v>
          </cell>
          <cell r="H236">
            <v>44500</v>
          </cell>
          <cell r="I236">
            <v>3195100</v>
          </cell>
          <cell r="J236">
            <v>3195100</v>
          </cell>
          <cell r="K236">
            <v>1.3192893507156549</v>
          </cell>
          <cell r="L236">
            <v>2.423712461985017E-2</v>
          </cell>
        </row>
        <row r="237">
          <cell r="A237">
            <v>229</v>
          </cell>
          <cell r="B237">
            <v>229</v>
          </cell>
          <cell r="C237">
            <v>68.8</v>
          </cell>
          <cell r="D237" t="str">
            <v>Bronze</v>
          </cell>
          <cell r="E237" t="str">
            <v>มุม/วิวlake</v>
          </cell>
          <cell r="F237">
            <v>44500</v>
          </cell>
          <cell r="G237">
            <v>1200</v>
          </cell>
          <cell r="H237">
            <v>45700</v>
          </cell>
          <cell r="I237">
            <v>3144160</v>
          </cell>
          <cell r="J237">
            <v>3144160</v>
          </cell>
          <cell r="K237">
            <v>1.3548656927574254</v>
          </cell>
          <cell r="L237">
            <v>3.9164596183442701E-2</v>
          </cell>
        </row>
        <row r="238">
          <cell r="A238">
            <v>230</v>
          </cell>
          <cell r="B238">
            <v>230</v>
          </cell>
          <cell r="C238">
            <v>93.2</v>
          </cell>
          <cell r="D238" t="str">
            <v>Bronze</v>
          </cell>
          <cell r="E238" t="str">
            <v>มุม superrior</v>
          </cell>
          <cell r="F238">
            <v>44500</v>
          </cell>
          <cell r="G238">
            <v>2000</v>
          </cell>
          <cell r="H238">
            <v>46500</v>
          </cell>
          <cell r="I238">
            <v>4333800</v>
          </cell>
          <cell r="J238">
            <v>4333800</v>
          </cell>
          <cell r="K238">
            <v>1.3785832541186056</v>
          </cell>
          <cell r="L238">
            <v>4.8688216034050047E-2</v>
          </cell>
        </row>
        <row r="239">
          <cell r="A239">
            <v>231</v>
          </cell>
          <cell r="B239">
            <v>231</v>
          </cell>
          <cell r="C239">
            <v>79.7</v>
          </cell>
          <cell r="D239" t="str">
            <v>Bronze</v>
          </cell>
          <cell r="E239" t="str">
            <v>ปกติ</v>
          </cell>
          <cell r="F239">
            <v>44500</v>
          </cell>
          <cell r="G239">
            <v>0</v>
          </cell>
          <cell r="H239">
            <v>44500</v>
          </cell>
          <cell r="I239">
            <v>3546650</v>
          </cell>
          <cell r="J239">
            <v>3546650</v>
          </cell>
          <cell r="K239">
            <v>1.3192893507156549</v>
          </cell>
          <cell r="L239">
            <v>2.423712461985017E-2</v>
          </cell>
        </row>
        <row r="240">
          <cell r="A240">
            <v>232</v>
          </cell>
          <cell r="B240">
            <v>232</v>
          </cell>
          <cell r="C240">
            <v>99.2</v>
          </cell>
          <cell r="D240" t="str">
            <v>Bronze</v>
          </cell>
          <cell r="E240" t="str">
            <v>ปกติ</v>
          </cell>
          <cell r="F240">
            <v>44500</v>
          </cell>
          <cell r="G240">
            <v>0</v>
          </cell>
          <cell r="H240">
            <v>44500</v>
          </cell>
          <cell r="I240">
            <v>4414400</v>
          </cell>
          <cell r="J240">
            <v>4414400</v>
          </cell>
          <cell r="K240">
            <v>1.3192893507156549</v>
          </cell>
          <cell r="L240">
            <v>2.423712461985017E-2</v>
          </cell>
        </row>
        <row r="241">
          <cell r="A241">
            <v>233</v>
          </cell>
          <cell r="B241">
            <v>233</v>
          </cell>
          <cell r="C241">
            <v>138.4</v>
          </cell>
          <cell r="D241" t="str">
            <v>Bronze</v>
          </cell>
          <cell r="E241" t="str">
            <v>ปกติ</v>
          </cell>
          <cell r="F241">
            <v>44500</v>
          </cell>
          <cell r="G241">
            <v>0</v>
          </cell>
          <cell r="H241">
            <v>44500</v>
          </cell>
          <cell r="I241">
            <v>6158800</v>
          </cell>
          <cell r="J241">
            <v>6158800</v>
          </cell>
          <cell r="K241">
            <v>1.3192893507156549</v>
          </cell>
          <cell r="L241">
            <v>2.423712461985017E-2</v>
          </cell>
        </row>
        <row r="242">
          <cell r="A242">
            <v>234</v>
          </cell>
          <cell r="B242">
            <v>234</v>
          </cell>
          <cell r="C242">
            <v>88.5</v>
          </cell>
          <cell r="D242" t="str">
            <v>Bronze</v>
          </cell>
          <cell r="E242" t="str">
            <v>ปกติ</v>
          </cell>
          <cell r="F242">
            <v>44500</v>
          </cell>
          <cell r="G242">
            <v>0</v>
          </cell>
          <cell r="H242">
            <v>44500</v>
          </cell>
          <cell r="I242">
            <v>3938250</v>
          </cell>
          <cell r="J242">
            <v>3938250</v>
          </cell>
          <cell r="K242">
            <v>1.3192893507156549</v>
          </cell>
          <cell r="L242">
            <v>2.423712461985017E-2</v>
          </cell>
        </row>
        <row r="243">
          <cell r="A243">
            <v>235</v>
          </cell>
          <cell r="B243">
            <v>235</v>
          </cell>
          <cell r="C243">
            <v>86.3</v>
          </cell>
          <cell r="D243" t="str">
            <v>Bronze</v>
          </cell>
          <cell r="E243" t="str">
            <v>ปกติ</v>
          </cell>
          <cell r="F243">
            <v>44500</v>
          </cell>
          <cell r="G243">
            <v>0</v>
          </cell>
          <cell r="H243">
            <v>44500</v>
          </cell>
          <cell r="I243">
            <v>3840350</v>
          </cell>
          <cell r="J243">
            <v>3840350</v>
          </cell>
          <cell r="K243">
            <v>1.3192893507156549</v>
          </cell>
          <cell r="L243">
            <v>2.423712461985017E-2</v>
          </cell>
        </row>
        <row r="244">
          <cell r="A244">
            <v>236</v>
          </cell>
          <cell r="B244">
            <v>236</v>
          </cell>
          <cell r="C244">
            <v>84.4</v>
          </cell>
          <cell r="D244" t="str">
            <v>Bronze</v>
          </cell>
          <cell r="E244" t="str">
            <v>ปกติ</v>
          </cell>
          <cell r="F244">
            <v>44500</v>
          </cell>
          <cell r="G244">
            <v>0</v>
          </cell>
          <cell r="H244">
            <v>44500</v>
          </cell>
          <cell r="I244">
            <v>3755800.0000000005</v>
          </cell>
          <cell r="J244">
            <v>3755800.0000000005</v>
          </cell>
          <cell r="K244">
            <v>1.3192893507156549</v>
          </cell>
          <cell r="L244">
            <v>2.423712461985017E-2</v>
          </cell>
        </row>
        <row r="245">
          <cell r="A245">
            <v>237</v>
          </cell>
          <cell r="B245">
            <v>237</v>
          </cell>
          <cell r="C245">
            <v>82.8</v>
          </cell>
          <cell r="D245" t="str">
            <v>Bronze</v>
          </cell>
          <cell r="E245" t="str">
            <v>ปกติ</v>
          </cell>
          <cell r="F245">
            <v>44500</v>
          </cell>
          <cell r="G245">
            <v>0</v>
          </cell>
          <cell r="H245">
            <v>44500</v>
          </cell>
          <cell r="I245">
            <v>3684600</v>
          </cell>
          <cell r="J245">
            <v>3684600</v>
          </cell>
          <cell r="K245">
            <v>1.3192893507156549</v>
          </cell>
          <cell r="L245">
            <v>2.423712461985017E-2</v>
          </cell>
        </row>
        <row r="246">
          <cell r="A246">
            <v>238</v>
          </cell>
          <cell r="B246">
            <v>238</v>
          </cell>
          <cell r="C246">
            <v>81.400000000000006</v>
          </cell>
          <cell r="D246" t="str">
            <v>Bronze</v>
          </cell>
          <cell r="E246" t="str">
            <v>วิวสวน</v>
          </cell>
          <cell r="F246">
            <v>44500</v>
          </cell>
          <cell r="G246">
            <v>800</v>
          </cell>
          <cell r="H246">
            <v>45300</v>
          </cell>
          <cell r="I246">
            <v>3687420.0000000005</v>
          </cell>
          <cell r="J246">
            <v>3687420.0000000005</v>
          </cell>
          <cell r="K246">
            <v>1.3430069120768351</v>
          </cell>
          <cell r="L246">
            <v>3.4276645597865918E-2</v>
          </cell>
        </row>
        <row r="247">
          <cell r="A247">
            <v>239</v>
          </cell>
          <cell r="B247">
            <v>239</v>
          </cell>
          <cell r="C247">
            <v>80.3</v>
          </cell>
          <cell r="D247" t="str">
            <v>Bronze</v>
          </cell>
          <cell r="E247" t="str">
            <v>วิวสวน</v>
          </cell>
          <cell r="F247">
            <v>44500</v>
          </cell>
          <cell r="G247">
            <v>800</v>
          </cell>
          <cell r="H247">
            <v>45300</v>
          </cell>
          <cell r="I247">
            <v>3637590</v>
          </cell>
          <cell r="J247">
            <v>3637590</v>
          </cell>
          <cell r="K247">
            <v>1.3430069120768351</v>
          </cell>
          <cell r="L247">
            <v>3.4276645597865918E-2</v>
          </cell>
        </row>
        <row r="248">
          <cell r="A248">
            <v>240</v>
          </cell>
          <cell r="B248">
            <v>240</v>
          </cell>
          <cell r="C248">
            <v>79</v>
          </cell>
          <cell r="D248" t="str">
            <v>Bronze</v>
          </cell>
          <cell r="E248" t="str">
            <v>วิวสวน</v>
          </cell>
          <cell r="F248">
            <v>44500</v>
          </cell>
          <cell r="G248">
            <v>800</v>
          </cell>
          <cell r="H248">
            <v>45300</v>
          </cell>
          <cell r="I248">
            <v>3578700</v>
          </cell>
          <cell r="J248">
            <v>3578700</v>
          </cell>
          <cell r="K248">
            <v>1.3430069120768351</v>
          </cell>
          <cell r="L248">
            <v>3.4276645597865918E-2</v>
          </cell>
        </row>
        <row r="249">
          <cell r="A249">
            <v>241</v>
          </cell>
          <cell r="B249">
            <v>241</v>
          </cell>
          <cell r="C249">
            <v>68</v>
          </cell>
          <cell r="D249" t="str">
            <v>Bronze</v>
          </cell>
          <cell r="E249" t="str">
            <v>วิวสวน</v>
          </cell>
          <cell r="F249">
            <v>44500</v>
          </cell>
          <cell r="G249">
            <v>800</v>
          </cell>
          <cell r="H249">
            <v>45300</v>
          </cell>
          <cell r="I249">
            <v>3080400</v>
          </cell>
          <cell r="J249">
            <v>3080400</v>
          </cell>
          <cell r="K249">
            <v>1.3430069120768351</v>
          </cell>
          <cell r="L249">
            <v>3.4276645597865918E-2</v>
          </cell>
        </row>
        <row r="250">
          <cell r="A250">
            <v>242</v>
          </cell>
          <cell r="B250">
            <v>242</v>
          </cell>
          <cell r="C250">
            <v>75</v>
          </cell>
          <cell r="D250" t="str">
            <v>Bronze</v>
          </cell>
          <cell r="E250" t="str">
            <v>วิวสวน</v>
          </cell>
          <cell r="F250">
            <v>44500</v>
          </cell>
          <cell r="G250">
            <v>800</v>
          </cell>
          <cell r="H250">
            <v>45300</v>
          </cell>
          <cell r="I250">
            <v>3397500</v>
          </cell>
          <cell r="J250">
            <v>3397500</v>
          </cell>
          <cell r="K250">
            <v>1.3430069120768351</v>
          </cell>
          <cell r="L250">
            <v>3.4276645597865918E-2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  <sheetName val="รายละเอียดทรัพย์สิน"/>
      <sheetName val="picture"/>
      <sheetName val="JO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rror Checklist"/>
      <sheetName val="Bangkae"/>
      <sheetName val="Bangkapi Tri"/>
      <sheetName val="Fashion Island"/>
      <sheetName val="Ladprao"/>
      <sheetName val="Pinklao"/>
      <sheetName val="Rangsit"/>
      <sheetName val="Seacon Square Cinema"/>
      <sheetName val="Seacon Square Premier"/>
      <sheetName val="Seacon Square Consol"/>
      <sheetName val="Head Office"/>
      <sheetName val="Consolidated"/>
      <sheetName val="Summary"/>
      <sheetName val="Balance Sheet"/>
      <sheetName val="Qtly WC Analysis"/>
      <sheetName val="Cashflow"/>
      <sheetName val="Facilities4Funding"/>
      <sheetName val="Loan details"/>
      <sheetName val="Capex"/>
      <sheetName val="Location Codes"/>
      <sheetName val="Bangkae-Bud"/>
      <sheetName val="Bangkapi Tri-Bud"/>
      <sheetName val="Fashion Island-Bud"/>
      <sheetName val="Ladprao-Bud"/>
      <sheetName val="Pinklao-Bud"/>
      <sheetName val="Rangsit-Bud"/>
      <sheetName val="SeaconBud2"/>
      <sheetName val="SeaconPremBud2"/>
      <sheetName val="Seacon Square-Bud"/>
      <sheetName val="HeadOffice-Bud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Expr1000</v>
          </cell>
          <cell r="B1" t="str">
            <v>sLocationDesc</v>
          </cell>
          <cell r="C1" t="str">
            <v>nLocationCode</v>
          </cell>
        </row>
        <row r="2">
          <cell r="A2" t="str">
            <v>Bangkae</v>
          </cell>
          <cell r="B2" t="str">
            <v>Bangkae</v>
          </cell>
          <cell r="C2">
            <v>562</v>
          </cell>
        </row>
        <row r="3">
          <cell r="A3" t="str">
            <v>Bangkapi Tri</v>
          </cell>
          <cell r="B3" t="str">
            <v>Bangkapi Tri</v>
          </cell>
          <cell r="C3">
            <v>566</v>
          </cell>
        </row>
        <row r="4">
          <cell r="A4" t="str">
            <v>Fashion Island</v>
          </cell>
          <cell r="B4" t="str">
            <v>Fashion Island</v>
          </cell>
          <cell r="C4">
            <v>571</v>
          </cell>
        </row>
        <row r="5">
          <cell r="A5" t="str">
            <v>Ladprao</v>
          </cell>
          <cell r="B5" t="str">
            <v>Ladprao</v>
          </cell>
          <cell r="C5">
            <v>578</v>
          </cell>
        </row>
        <row r="6">
          <cell r="A6" t="str">
            <v>Pinklao</v>
          </cell>
          <cell r="B6" t="str">
            <v>Pinklao</v>
          </cell>
          <cell r="C6">
            <v>573</v>
          </cell>
        </row>
        <row r="7">
          <cell r="A7" t="str">
            <v>Rangsit</v>
          </cell>
          <cell r="B7" t="str">
            <v>Rangsit</v>
          </cell>
          <cell r="C7">
            <v>564</v>
          </cell>
        </row>
        <row r="8">
          <cell r="A8" t="str">
            <v>Seacon Square</v>
          </cell>
          <cell r="B8" t="str">
            <v>Seacon Square</v>
          </cell>
          <cell r="C8">
            <v>563</v>
          </cell>
        </row>
        <row r="9">
          <cell r="A9" t="str">
            <v>HO Thailand - EGV</v>
          </cell>
          <cell r="B9" t="str">
            <v>HO Thailand - EGV</v>
          </cell>
          <cell r="C9">
            <v>585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CFP PROJ (B9)"/>
      <sheetName val="CFP"/>
      <sheetName val="CFPBK"/>
      <sheetName val="CFP-BK1"/>
      <sheetName val="CFP-BK2"/>
      <sheetName val="CFP-BK3"/>
      <sheetName val="CFP-BK4"/>
      <sheetName val="CFP-BK5"/>
      <sheetName val="CFP-BK6"/>
      <sheetName val="CFP-BK7"/>
      <sheetName val="CFPBC"/>
      <sheetName val="CFP-BC1"/>
      <sheetName val="CFP-BC2"/>
      <sheetName val="CFP-BC3"/>
      <sheetName val="CFP-BC4"/>
      <sheetName val="CFP-BC5"/>
      <sheetName val="CFP-BCPM"/>
      <sheetName val="AsumBK001"/>
      <sheetName val="AsumBK002"/>
      <sheetName val="AsumBK003"/>
      <sheetName val="AsumBK004"/>
      <sheetName val="AsumBK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T7">
            <v>0</v>
          </cell>
          <cell r="U7">
            <v>0</v>
          </cell>
          <cell r="W7">
            <v>0</v>
          </cell>
          <cell r="X7">
            <v>0</v>
          </cell>
          <cell r="Y7">
            <v>4.3499999999999996</v>
          </cell>
          <cell r="Z7">
            <v>4.7</v>
          </cell>
          <cell r="AA7">
            <v>5.0599999999999996</v>
          </cell>
          <cell r="AB7">
            <v>5.45</v>
          </cell>
          <cell r="AC7">
            <v>7.31</v>
          </cell>
          <cell r="AD7">
            <v>7.89</v>
          </cell>
          <cell r="AE7">
            <v>8.51</v>
          </cell>
          <cell r="AF7">
            <v>9.1300000000000008</v>
          </cell>
          <cell r="AG7">
            <v>9.8000000000000007</v>
          </cell>
          <cell r="AH7">
            <v>9.07</v>
          </cell>
          <cell r="AJ7">
            <v>12.57</v>
          </cell>
          <cell r="AK7">
            <v>13.66</v>
          </cell>
          <cell r="AL7">
            <v>14.87</v>
          </cell>
          <cell r="AM7">
            <v>16.079999999999998</v>
          </cell>
          <cell r="AN7">
            <v>17.440000000000001</v>
          </cell>
          <cell r="AO7">
            <v>19</v>
          </cell>
          <cell r="AP7">
            <v>22.26</v>
          </cell>
          <cell r="AQ7">
            <v>24.88</v>
          </cell>
          <cell r="AR7">
            <v>28.14</v>
          </cell>
          <cell r="AS7">
            <v>31.41</v>
          </cell>
          <cell r="AT7">
            <v>33.06</v>
          </cell>
          <cell r="AU7">
            <v>31.78</v>
          </cell>
          <cell r="AW7">
            <v>24.31</v>
          </cell>
          <cell r="AX7">
            <v>12.11</v>
          </cell>
          <cell r="AY7">
            <v>6.88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CH(3) Supporting Analysis"/>
      <sheetName val="SCH(4) Analyis of Trade Rec"/>
      <sheetName val="SCH(7) BS-Asset"/>
      <sheetName val="SCH(8) BS-Lis &amp; Equity"/>
      <sheetName val="19"/>
    </sheetNames>
    <sheetDataSet>
      <sheetData sheetId="0" refreshError="1">
        <row r="3">
          <cell r="B3">
            <v>37680</v>
          </cell>
        </row>
        <row r="4">
          <cell r="B4">
            <v>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BRM3"/>
      <sheetName val="SCBRM2"/>
      <sheetName val="SCBRM1"/>
      <sheetName val="SCBTR"/>
      <sheetName val="SCBRM4"/>
      <sheetName val="Plate"/>
      <sheetName val="Go"/>
      <sheetName val="RawData"/>
      <sheetName val="RawNav"/>
      <sheetName val="RawOtc"/>
      <sheetName val="Comp"/>
      <sheetName val="FUND"/>
      <sheetName val="Issuer"/>
      <sheetName val="Type"/>
      <sheetName val="Industry"/>
      <sheetName val="Matching"/>
      <sheetName val="Header"/>
      <sheetName val="6Month"/>
      <sheetName val="Switch"/>
      <sheetName val="EngHeader"/>
      <sheetName val="EngHeader6Month"/>
      <sheetName val="Detail"/>
      <sheetName val="DetailENG"/>
      <sheetName val="SCBRP"/>
      <sheetName val="SCBPG"/>
      <sheetName val="SCBPF"/>
      <sheetName val="SCBCS"/>
      <sheetName val="SCBWS"/>
      <sheetName val="SCBTV"/>
      <sheetName val="SCBTN"/>
      <sheetName val="SCBSOF3"/>
      <sheetName val="SCBSOF"/>
      <sheetName val="SCBSFF"/>
      <sheetName val="SCBRF"/>
      <sheetName val="SCBGB3"/>
      <sheetName val="SCBGB"/>
      <sheetName val="SCBFI"/>
      <sheetName val="SCBAR"/>
      <sheetName val="SCBTS3"/>
      <sheetName val="SCBTS2"/>
      <sheetName val="SCBTS"/>
      <sheetName val="SCBSET"/>
      <sheetName val="SCBRT"/>
      <sheetName val="SCBPMO"/>
      <sheetName val="SCBMF5"/>
      <sheetName val="SCBMF4"/>
      <sheetName val="SCBMF3"/>
      <sheetName val="SCBMF2"/>
      <sheetName val="SCBMF"/>
      <sheetName val="SCBDA"/>
      <sheetName val="SCBBA"/>
      <sheetName val="SCBET3"/>
      <sheetName val="SCBSOF7"/>
      <sheetName val="SCBSOF6"/>
      <sheetName val="SCBSOF5"/>
      <sheetName val="SCBSOF10"/>
      <sheetName val="SCBSOF9"/>
      <sheetName val="SCBSOF8"/>
      <sheetName val="List"/>
      <sheetName val="19"/>
      <sheetName val="Newspaper"/>
      <sheetName val="RATE"/>
      <sheetName val="pa group"/>
      <sheetName val="อัตราค่าบรรทุ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1">
          <cell r="B1">
            <v>37894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Sch 3"/>
      <sheetName val="Sch 7-1"/>
      <sheetName val="Sch 7-2"/>
      <sheetName val="Variance Analysis"/>
    </sheetNames>
    <sheetDataSet>
      <sheetData sheetId="0" refreshError="1"/>
      <sheetData sheetId="1" refreshError="1"/>
      <sheetData sheetId="2" refreshError="1">
        <row r="2">
          <cell r="B2" t="str">
            <v>BLUEBELL FAR EAST GROUP OF COMPANIES</v>
          </cell>
          <cell r="M2" t="str">
            <v>SCH  ( 7-1 )</v>
          </cell>
        </row>
        <row r="4">
          <cell r="B4" t="str">
            <v xml:space="preserve">Company : </v>
          </cell>
          <cell r="C4" t="str">
            <v>Bluebell Enterprise Pte Ltd</v>
          </cell>
          <cell r="K4" t="str">
            <v>USD 1</v>
          </cell>
          <cell r="L4" t="str">
            <v>=</v>
          </cell>
          <cell r="M4">
            <v>1.7450000000000001</v>
          </cell>
        </row>
        <row r="6">
          <cell r="B6" t="str">
            <v>BALANCE SHEET  -  Assets</v>
          </cell>
          <cell r="G6" t="str">
            <v>Line</v>
          </cell>
          <cell r="H6" t="str">
            <v>31 Dec 2000</v>
          </cell>
          <cell r="I6" t="str">
            <v>Current Month</v>
          </cell>
          <cell r="J6" t="str">
            <v>Same Month Prior Year</v>
          </cell>
          <cell r="K6" t="str">
            <v>Latest Estimate as at Year End</v>
          </cell>
          <cell r="M6" t="str">
            <v>Current Month</v>
          </cell>
        </row>
        <row r="7">
          <cell r="B7" t="str">
            <v>As at:</v>
          </cell>
          <cell r="C7" t="str">
            <v>31 March 2001</v>
          </cell>
          <cell r="G7" t="str">
            <v>No</v>
          </cell>
          <cell r="H7" t="str">
            <v>SGD</v>
          </cell>
          <cell r="I7" t="str">
            <v>SGD</v>
          </cell>
          <cell r="J7" t="str">
            <v>SGD</v>
          </cell>
          <cell r="K7" t="str">
            <v>SGD</v>
          </cell>
          <cell r="M7" t="str">
            <v>USD Equiv.</v>
          </cell>
        </row>
        <row r="9">
          <cell r="B9" t="str">
            <v>Cash at banks and on hand</v>
          </cell>
          <cell r="G9" t="str">
            <v>100</v>
          </cell>
          <cell r="H9">
            <v>311243</v>
          </cell>
          <cell r="I9">
            <v>387077</v>
          </cell>
          <cell r="J9">
            <v>437289</v>
          </cell>
          <cell r="K9">
            <v>374000</v>
          </cell>
          <cell r="M9">
            <v>221822</v>
          </cell>
        </row>
        <row r="10">
          <cell r="B10" t="str">
            <v>Marketable securities</v>
          </cell>
          <cell r="G10" t="str">
            <v>101</v>
          </cell>
          <cell r="M10">
            <v>0</v>
          </cell>
        </row>
        <row r="11">
          <cell r="G11" t="str">
            <v>102</v>
          </cell>
          <cell r="H11">
            <v>311243</v>
          </cell>
          <cell r="I11">
            <v>387077</v>
          </cell>
          <cell r="J11">
            <v>437289</v>
          </cell>
          <cell r="K11">
            <v>374000</v>
          </cell>
          <cell r="M11">
            <v>221822</v>
          </cell>
        </row>
        <row r="13">
          <cell r="B13" t="str">
            <v>Receivables</v>
          </cell>
          <cell r="C13" t="str">
            <v xml:space="preserve"> </v>
          </cell>
          <cell r="G13" t="str">
            <v xml:space="preserve"> </v>
          </cell>
          <cell r="M13">
            <v>0</v>
          </cell>
        </row>
        <row r="14">
          <cell r="B14" t="str">
            <v xml:space="preserve">     Group companies</v>
          </cell>
          <cell r="F14" t="str">
            <v>Sch ( 9)</v>
          </cell>
          <cell r="G14" t="str">
            <v>103</v>
          </cell>
          <cell r="H14">
            <v>117636</v>
          </cell>
          <cell r="I14">
            <v>65890</v>
          </cell>
          <cell r="J14">
            <v>82799</v>
          </cell>
          <cell r="K14">
            <v>157700</v>
          </cell>
          <cell r="M14">
            <v>37759</v>
          </cell>
        </row>
        <row r="15">
          <cell r="B15" t="str">
            <v xml:space="preserve">     Associated companies</v>
          </cell>
          <cell r="F15" t="str">
            <v>Sch (10)</v>
          </cell>
          <cell r="G15" t="str">
            <v>104</v>
          </cell>
          <cell r="H15">
            <v>55101</v>
          </cell>
          <cell r="I15">
            <v>72506</v>
          </cell>
          <cell r="K15">
            <v>40000</v>
          </cell>
          <cell r="M15">
            <v>41551</v>
          </cell>
        </row>
        <row r="16">
          <cell r="B16" t="str">
            <v xml:space="preserve">     Trade debtors</v>
          </cell>
          <cell r="G16" t="str">
            <v>105</v>
          </cell>
          <cell r="H16">
            <v>478664</v>
          </cell>
          <cell r="I16">
            <v>659350</v>
          </cell>
          <cell r="J16">
            <v>496307</v>
          </cell>
          <cell r="K16">
            <v>388200</v>
          </cell>
          <cell r="M16">
            <v>377851</v>
          </cell>
        </row>
        <row r="17">
          <cell r="B17" t="str">
            <v xml:space="preserve">     Others</v>
          </cell>
          <cell r="G17" t="str">
            <v>106</v>
          </cell>
          <cell r="H17">
            <v>107515</v>
          </cell>
          <cell r="I17">
            <v>125688</v>
          </cell>
          <cell r="J17">
            <v>102632</v>
          </cell>
          <cell r="K17">
            <v>100000</v>
          </cell>
          <cell r="M17">
            <v>72028</v>
          </cell>
        </row>
        <row r="18">
          <cell r="B18" t="str">
            <v xml:space="preserve">     Allowance for doubtful debts</v>
          </cell>
          <cell r="G18" t="str">
            <v>107</v>
          </cell>
          <cell r="H18">
            <v>-10000</v>
          </cell>
          <cell r="I18">
            <v>-10000</v>
          </cell>
          <cell r="J18">
            <v>-15000</v>
          </cell>
          <cell r="K18">
            <v>-15000</v>
          </cell>
          <cell r="M18">
            <v>-5731</v>
          </cell>
        </row>
        <row r="19">
          <cell r="G19" t="str">
            <v>108</v>
          </cell>
          <cell r="H19">
            <v>748916</v>
          </cell>
          <cell r="I19">
            <v>913434</v>
          </cell>
          <cell r="J19">
            <v>666738</v>
          </cell>
          <cell r="K19">
            <v>670900</v>
          </cell>
          <cell r="M19">
            <v>523458</v>
          </cell>
        </row>
        <row r="23">
          <cell r="B23" t="str">
            <v>Inventories  -  On hand &amp; in transit</v>
          </cell>
          <cell r="G23" t="str">
            <v>109</v>
          </cell>
          <cell r="H23">
            <v>2193290</v>
          </cell>
          <cell r="I23">
            <v>2686769</v>
          </cell>
          <cell r="J23">
            <v>1810441</v>
          </cell>
          <cell r="K23">
            <v>1817496</v>
          </cell>
          <cell r="M23">
            <v>1539696</v>
          </cell>
        </row>
        <row r="24">
          <cell r="B24" t="str">
            <v>Provision for obsolescence</v>
          </cell>
          <cell r="G24" t="str">
            <v>110</v>
          </cell>
          <cell r="H24">
            <v>-538000</v>
          </cell>
          <cell r="I24">
            <v>-575700</v>
          </cell>
          <cell r="J24">
            <v>-300000</v>
          </cell>
          <cell r="K24">
            <v>-372352</v>
          </cell>
          <cell r="M24">
            <v>-329914</v>
          </cell>
        </row>
        <row r="25">
          <cell r="B25" t="str">
            <v>Prepayment &amp; deposits</v>
          </cell>
          <cell r="G25" t="str">
            <v>111</v>
          </cell>
          <cell r="H25">
            <v>29922</v>
          </cell>
          <cell r="I25">
            <v>53812</v>
          </cell>
          <cell r="J25">
            <v>32635</v>
          </cell>
          <cell r="K25">
            <v>45000</v>
          </cell>
          <cell r="M25">
            <v>30838</v>
          </cell>
        </row>
        <row r="26">
          <cell r="B26" t="str">
            <v>Total current assets</v>
          </cell>
          <cell r="G26" t="str">
            <v>112</v>
          </cell>
          <cell r="H26">
            <v>2745371</v>
          </cell>
          <cell r="I26">
            <v>3465392</v>
          </cell>
          <cell r="J26">
            <v>2647103</v>
          </cell>
          <cell r="K26">
            <v>2535044</v>
          </cell>
          <cell r="M26">
            <v>1985900</v>
          </cell>
        </row>
        <row r="29">
          <cell r="B29" t="str">
            <v>Rental Deposit</v>
          </cell>
          <cell r="G29" t="str">
            <v>113</v>
          </cell>
          <cell r="H29">
            <v>241120</v>
          </cell>
          <cell r="I29">
            <v>283830</v>
          </cell>
          <cell r="J29">
            <v>181580</v>
          </cell>
          <cell r="K29">
            <v>236120</v>
          </cell>
          <cell r="M29">
            <v>162653</v>
          </cell>
        </row>
        <row r="30">
          <cell r="G30" t="str">
            <v xml:space="preserve"> </v>
          </cell>
        </row>
        <row r="32">
          <cell r="B32" t="str">
            <v xml:space="preserve">Investments </v>
          </cell>
          <cell r="M32">
            <v>0</v>
          </cell>
        </row>
        <row r="33">
          <cell r="B33" t="str">
            <v xml:space="preserve">     Group companies</v>
          </cell>
          <cell r="G33" t="str">
            <v>114</v>
          </cell>
          <cell r="M33">
            <v>0</v>
          </cell>
        </row>
        <row r="34">
          <cell r="B34" t="str">
            <v xml:space="preserve">     Associated companies</v>
          </cell>
          <cell r="G34" t="str">
            <v>115</v>
          </cell>
          <cell r="M34">
            <v>0</v>
          </cell>
        </row>
        <row r="35">
          <cell r="B35" t="str">
            <v xml:space="preserve">     Others</v>
          </cell>
          <cell r="G35" t="str">
            <v>116</v>
          </cell>
          <cell r="M35">
            <v>0</v>
          </cell>
        </row>
        <row r="36">
          <cell r="G36" t="str">
            <v>117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</row>
        <row r="38">
          <cell r="B38" t="str">
            <v>Long term loans</v>
          </cell>
          <cell r="G38" t="str">
            <v xml:space="preserve"> </v>
          </cell>
          <cell r="M38">
            <v>0</v>
          </cell>
        </row>
        <row r="39">
          <cell r="B39" t="str">
            <v xml:space="preserve">     Group companies</v>
          </cell>
          <cell r="F39" t="str">
            <v>Sch ( 9)</v>
          </cell>
          <cell r="G39" t="str">
            <v>118</v>
          </cell>
          <cell r="M39">
            <v>0</v>
          </cell>
        </row>
        <row r="40">
          <cell r="B40" t="str">
            <v xml:space="preserve">     Group companies, subordinated</v>
          </cell>
          <cell r="F40" t="str">
            <v>Sch ( 9)</v>
          </cell>
          <cell r="G40" t="str">
            <v>*</v>
          </cell>
          <cell r="M40">
            <v>0</v>
          </cell>
        </row>
        <row r="41">
          <cell r="B41" t="str">
            <v xml:space="preserve">     Associated companies</v>
          </cell>
          <cell r="F41" t="str">
            <v>Sch (10)</v>
          </cell>
          <cell r="G41" t="str">
            <v>119</v>
          </cell>
          <cell r="M41">
            <v>0</v>
          </cell>
        </row>
        <row r="42">
          <cell r="B42" t="str">
            <v xml:space="preserve">     Others</v>
          </cell>
          <cell r="G42" t="str">
            <v>120</v>
          </cell>
          <cell r="M42">
            <v>0</v>
          </cell>
        </row>
        <row r="43">
          <cell r="G43" t="str">
            <v>121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</row>
        <row r="46">
          <cell r="B46" t="str">
            <v>Land and building</v>
          </cell>
          <cell r="G46" t="str">
            <v>122</v>
          </cell>
          <cell r="M46">
            <v>0</v>
          </cell>
        </row>
        <row r="47">
          <cell r="B47" t="str">
            <v>Leasehold improvements</v>
          </cell>
          <cell r="G47" t="str">
            <v>123</v>
          </cell>
          <cell r="H47">
            <v>965919</v>
          </cell>
          <cell r="I47">
            <v>977396</v>
          </cell>
          <cell r="J47">
            <v>503832</v>
          </cell>
          <cell r="K47">
            <v>783538</v>
          </cell>
          <cell r="M47">
            <v>560112</v>
          </cell>
        </row>
        <row r="48">
          <cell r="B48" t="str">
            <v>Furniture , fixtures &amp; equipment</v>
          </cell>
          <cell r="G48" t="str">
            <v>124</v>
          </cell>
          <cell r="H48">
            <v>963464</v>
          </cell>
          <cell r="I48">
            <v>1034378</v>
          </cell>
          <cell r="J48">
            <v>966593</v>
          </cell>
          <cell r="K48">
            <v>869044</v>
          </cell>
          <cell r="M48">
            <v>592767</v>
          </cell>
        </row>
        <row r="49">
          <cell r="B49" t="str">
            <v>Motor vehicles</v>
          </cell>
          <cell r="G49" t="str">
            <v>125</v>
          </cell>
          <cell r="H49">
            <v>99934</v>
          </cell>
          <cell r="I49">
            <v>99934</v>
          </cell>
          <cell r="J49">
            <v>92236</v>
          </cell>
          <cell r="K49">
            <v>99934</v>
          </cell>
          <cell r="M49">
            <v>57269</v>
          </cell>
        </row>
        <row r="50">
          <cell r="G50" t="str">
            <v>126</v>
          </cell>
          <cell r="H50">
            <v>2029317</v>
          </cell>
          <cell r="I50">
            <v>2111708</v>
          </cell>
          <cell r="J50">
            <v>1562661</v>
          </cell>
          <cell r="K50">
            <v>1752516</v>
          </cell>
          <cell r="M50">
            <v>1210148</v>
          </cell>
        </row>
        <row r="51">
          <cell r="B51" t="str">
            <v>Accumulated depreciation</v>
          </cell>
          <cell r="G51" t="str">
            <v>127</v>
          </cell>
          <cell r="H51">
            <v>-1149688</v>
          </cell>
          <cell r="I51">
            <v>-1255437</v>
          </cell>
          <cell r="J51">
            <v>-1292005</v>
          </cell>
          <cell r="K51">
            <v>-1122049</v>
          </cell>
          <cell r="M51">
            <v>-719448</v>
          </cell>
        </row>
        <row r="52">
          <cell r="G52" t="str">
            <v>128</v>
          </cell>
          <cell r="H52">
            <v>879629</v>
          </cell>
          <cell r="I52">
            <v>856271</v>
          </cell>
          <cell r="J52">
            <v>270656</v>
          </cell>
          <cell r="K52">
            <v>630467</v>
          </cell>
          <cell r="M52">
            <v>490700</v>
          </cell>
        </row>
        <row r="55">
          <cell r="B55" t="str">
            <v>Other Assets</v>
          </cell>
          <cell r="G55" t="str">
            <v>129</v>
          </cell>
          <cell r="M55">
            <v>0</v>
          </cell>
        </row>
        <row r="57">
          <cell r="M57">
            <v>0</v>
          </cell>
        </row>
        <row r="58">
          <cell r="B58" t="str">
            <v>Total Assets</v>
          </cell>
          <cell r="G58" t="str">
            <v>130</v>
          </cell>
          <cell r="H58">
            <v>3866120</v>
          </cell>
          <cell r="I58">
            <v>4605493</v>
          </cell>
          <cell r="J58">
            <v>3099339</v>
          </cell>
          <cell r="K58">
            <v>3401631</v>
          </cell>
          <cell r="M58">
            <v>2639253</v>
          </cell>
        </row>
      </sheetData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fc-ratio"/>
      <sheetName val="Summary_Ratio"/>
      <sheetName val="Ratio"/>
      <sheetName val="BS47"/>
      <sheetName val="BS49"/>
      <sheetName val="BS49_MB"/>
      <sheetName val="PL47"/>
      <sheetName val="PL49"/>
      <sheetName val="PL49_MB"/>
      <sheetName val="CE47"/>
      <sheetName val="CE48"/>
      <sheetName val="CF47"/>
      <sheetName val="CF49"/>
      <sheetName val="BP1246"/>
      <sheetName val="คำนวนเนื้อที่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1 (2)"/>
      <sheetName val="005"/>
      <sheetName val="005 (2)"/>
      <sheetName val="011"/>
      <sheetName val="162"/>
      <sheetName val="163"/>
      <sheetName val="401"/>
      <sheetName val="002"/>
      <sheetName val="012"/>
      <sheetName val="013"/>
      <sheetName val="008"/>
      <sheetName val="014"/>
      <sheetName val="004"/>
      <sheetName val="007"/>
      <sheetName val="015"/>
      <sheetName val="003"/>
      <sheetName val="009"/>
      <sheetName val="010"/>
      <sheetName val="016"/>
      <sheetName val="200"/>
      <sheetName val="301"/>
      <sheetName val="302"/>
      <sheetName val="303"/>
      <sheetName val="304"/>
      <sheetName val="305"/>
      <sheetName val="Trial Balance"/>
      <sheetName val="Format"/>
      <sheetName val="พ.ย.46-ม.ค.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A4" t="str">
            <v>4131162</v>
          </cell>
          <cell r="B4" t="str">
            <v>รายได้จากการขายแฮมเลท#2</v>
          </cell>
          <cell r="C4" t="str">
            <v>Revenue - Hamlet II</v>
          </cell>
        </row>
        <row r="5">
          <cell r="A5" t="str">
            <v>4131401</v>
          </cell>
          <cell r="B5" t="str">
            <v>รายได้จากการขาย-SVG</v>
          </cell>
          <cell r="C5" t="str">
            <v>Revenue - SVG</v>
          </cell>
        </row>
        <row r="6">
          <cell r="A6" t="str">
            <v>4200200</v>
          </cell>
          <cell r="B6" t="str">
            <v>รายได้จากการขาย-พลาซ่า</v>
          </cell>
          <cell r="C6" t="str">
            <v>Revenue - Plaza</v>
          </cell>
        </row>
        <row r="7">
          <cell r="A7" t="str">
            <v>4200300</v>
          </cell>
          <cell r="B7" t="str">
            <v>รายได้ค่าเช่า</v>
          </cell>
          <cell r="C7" t="str">
            <v>Revenue from rental</v>
          </cell>
        </row>
        <row r="8">
          <cell r="A8" t="str">
            <v>4200400</v>
          </cell>
          <cell r="B8" t="str">
            <v>รายได้ค่าบริการใช้สถานที่</v>
          </cell>
          <cell r="C8" t="str">
            <v>Other income from used asset</v>
          </cell>
        </row>
        <row r="9">
          <cell r="A9" t="str">
            <v>4200500</v>
          </cell>
          <cell r="B9" t="str">
            <v>รายได้ค่าบริการส่วนกลาง</v>
          </cell>
          <cell r="C9" t="str">
            <v>Other income - Service fee</v>
          </cell>
        </row>
        <row r="10">
          <cell r="A10" t="str">
            <v>4200610</v>
          </cell>
          <cell r="B10" t="str">
            <v>รายได้ค่าบริการ-ไฟฟ้า</v>
          </cell>
          <cell r="C10" t="str">
            <v>Other income - Electricity</v>
          </cell>
        </row>
        <row r="11">
          <cell r="A11" t="str">
            <v>4200620</v>
          </cell>
          <cell r="B11" t="str">
            <v>รายได้ค่าบริการ-น้ำประปา</v>
          </cell>
          <cell r="C11" t="str">
            <v>Other income - Water supply</v>
          </cell>
        </row>
        <row r="12">
          <cell r="A12" t="str">
            <v>4200630</v>
          </cell>
          <cell r="B12" t="str">
            <v>รายได้ค่าบริการ-โทรศัพท์</v>
          </cell>
          <cell r="C12" t="str">
            <v>Other income - Telephone</v>
          </cell>
        </row>
        <row r="13">
          <cell r="A13" t="str">
            <v>4200650</v>
          </cell>
          <cell r="B13" t="str">
            <v>รายได้อื่น ๆ</v>
          </cell>
          <cell r="C13" t="str">
            <v>Other income - others</v>
          </cell>
        </row>
        <row r="14">
          <cell r="A14" t="str">
            <v>4200660</v>
          </cell>
          <cell r="B14" t="str">
            <v>รายได้ค่ารับบริการก่อสร้าง</v>
          </cell>
          <cell r="C14" t="str">
            <v>Revenue from construction service</v>
          </cell>
        </row>
        <row r="15">
          <cell r="A15" t="str">
            <v>4300400</v>
          </cell>
          <cell r="B15" t="str">
            <v>กำไรจากการขายสินทรัพย์</v>
          </cell>
          <cell r="C15" t="str">
            <v>Other income from disposal asset</v>
          </cell>
        </row>
        <row r="16">
          <cell r="A16" t="str">
            <v>4300401</v>
          </cell>
          <cell r="B16" t="str">
            <v>กำไรจากการลดภาระค้ำประกันบริษัทร่วม</v>
          </cell>
          <cell r="C16" t="str">
            <v>Gain from decrease contigent liability</v>
          </cell>
        </row>
        <row r="17">
          <cell r="A17" t="str">
            <v>4300410</v>
          </cell>
          <cell r="B17" t="str">
            <v>กำไรจากการโอนสินทรัพย์</v>
          </cell>
          <cell r="C17" t="str">
            <v>Gain from transfer assets</v>
          </cell>
        </row>
        <row r="18">
          <cell r="A18" t="str">
            <v>4300500</v>
          </cell>
          <cell r="B18" t="str">
            <v>ดอกเบี้ยรับ</v>
          </cell>
          <cell r="C18" t="str">
            <v>Revenue - interest</v>
          </cell>
        </row>
        <row r="19">
          <cell r="A19" t="str">
            <v>4300700</v>
          </cell>
          <cell r="B19" t="str">
            <v>กำไรจากสินค้ายึดคืน</v>
          </cell>
          <cell r="C19" t="str">
            <v>Gain &amp; Loss from good return</v>
          </cell>
        </row>
        <row r="20">
          <cell r="A20" t="str">
            <v>4300910</v>
          </cell>
          <cell r="B20" t="str">
            <v>กำไรจากการปรับโครงสร้างหนี้</v>
          </cell>
          <cell r="C20" t="str">
            <v>Gain &amp; Loss from debt restructuring</v>
          </cell>
        </row>
        <row r="21">
          <cell r="A21" t="str">
            <v>5131162</v>
          </cell>
          <cell r="B21" t="str">
            <v>ต้นทุนขายแฮมเลท#2</v>
          </cell>
          <cell r="C21" t="str">
            <v>Cost of Hamlet II</v>
          </cell>
        </row>
        <row r="22">
          <cell r="A22" t="str">
            <v>5131401</v>
          </cell>
          <cell r="B22" t="str">
            <v>ต้นทุนขาย-SVG.</v>
          </cell>
          <cell r="C22" t="str">
            <v>Cost of SVG</v>
          </cell>
        </row>
        <row r="23">
          <cell r="A23" t="str">
            <v>5200100</v>
          </cell>
          <cell r="B23" t="str">
            <v>ต้นทุนขาย-เบียร์การ์เด้น</v>
          </cell>
          <cell r="C23" t="str">
            <v>Cost of Beer Garden</v>
          </cell>
        </row>
        <row r="24">
          <cell r="A24" t="str">
            <v>5200200</v>
          </cell>
          <cell r="B24" t="str">
            <v>ต้นทุนขาย-ของสมนาคุณและสินค้าเพื่อขาย</v>
          </cell>
        </row>
        <row r="25">
          <cell r="A25" t="str">
            <v>5300010</v>
          </cell>
          <cell r="B25" t="str">
            <v>ต้นทุนขาย-คลับเฮ้าส์</v>
          </cell>
        </row>
        <row r="26">
          <cell r="A26" t="str">
            <v>6010010</v>
          </cell>
          <cell r="B26" t="str">
            <v>เงินเดือน</v>
          </cell>
          <cell r="C26" t="str">
            <v>Salary</v>
          </cell>
        </row>
        <row r="27">
          <cell r="A27" t="str">
            <v>6010012</v>
          </cell>
          <cell r="B27" t="str">
            <v>ค่าแรง</v>
          </cell>
          <cell r="C27" t="str">
            <v>Wages</v>
          </cell>
        </row>
        <row r="28">
          <cell r="A28" t="str">
            <v>6010020</v>
          </cell>
          <cell r="B28" t="str">
            <v>ค่ารักษาพยาบาล</v>
          </cell>
          <cell r="C28" t="str">
            <v>Health care</v>
          </cell>
        </row>
        <row r="29">
          <cell r="A29" t="str">
            <v>6010030</v>
          </cell>
          <cell r="B29" t="str">
            <v>ค่าสวัสดิการ</v>
          </cell>
          <cell r="C29" t="str">
            <v>Welfare expenses</v>
          </cell>
        </row>
        <row r="30">
          <cell r="A30" t="str">
            <v>6010040</v>
          </cell>
          <cell r="B30" t="str">
            <v>เงินกองทุนทดแทน</v>
          </cell>
          <cell r="C30" t="str">
            <v>Compensation fund</v>
          </cell>
        </row>
        <row r="31">
          <cell r="A31" t="str">
            <v>6010050</v>
          </cell>
          <cell r="B31" t="str">
            <v>เงินประกันสังคม</v>
          </cell>
          <cell r="C31" t="str">
            <v>Social insurance</v>
          </cell>
        </row>
        <row r="32">
          <cell r="A32" t="str">
            <v>6020010</v>
          </cell>
          <cell r="B32" t="str">
            <v>ค่าคอมมิชชั่น</v>
          </cell>
          <cell r="C32" t="str">
            <v>Commission</v>
          </cell>
        </row>
        <row r="33">
          <cell r="A33" t="str">
            <v>6020020</v>
          </cell>
          <cell r="B33" t="str">
            <v>ค่าส่งเสริมการขาย</v>
          </cell>
          <cell r="C33" t="str">
            <v>Advertising &amp; Promotion</v>
          </cell>
        </row>
        <row r="34">
          <cell r="A34" t="str">
            <v>6030000</v>
          </cell>
          <cell r="B34" t="str">
            <v>ค่าน้ำมันค่าใช้จ่ายการเดินทาง</v>
          </cell>
          <cell r="C34" t="str">
            <v>Travelling expenses</v>
          </cell>
        </row>
        <row r="35">
          <cell r="A35" t="str">
            <v>6040010</v>
          </cell>
          <cell r="B35" t="str">
            <v>ค่าไฟฟ้า</v>
          </cell>
          <cell r="C35" t="str">
            <v>Electricity expenses</v>
          </cell>
        </row>
        <row r="36">
          <cell r="A36" t="str">
            <v>6040020</v>
          </cell>
          <cell r="B36" t="str">
            <v>ค่าน้ำประปา</v>
          </cell>
          <cell r="C36" t="str">
            <v>Water supply</v>
          </cell>
        </row>
        <row r="37">
          <cell r="A37" t="str">
            <v>6040030</v>
          </cell>
          <cell r="B37" t="str">
            <v>ค่าโทรศัพท์</v>
          </cell>
          <cell r="C37" t="str">
            <v>Telephone</v>
          </cell>
        </row>
        <row r="38">
          <cell r="A38" t="str">
            <v>6040040</v>
          </cell>
          <cell r="B38" t="str">
            <v>ค่าเช่า</v>
          </cell>
          <cell r="C38" t="str">
            <v>Rental</v>
          </cell>
        </row>
        <row r="39">
          <cell r="A39" t="str">
            <v>6040050</v>
          </cell>
          <cell r="B39" t="str">
            <v>ค่าประกันภัย</v>
          </cell>
          <cell r="C39" t="str">
            <v>Company Insurance</v>
          </cell>
        </row>
        <row r="40">
          <cell r="A40" t="str">
            <v>6040060</v>
          </cell>
          <cell r="B40" t="str">
            <v>ค่ารักษาความปลอดภัย</v>
          </cell>
          <cell r="C40" t="str">
            <v>Security</v>
          </cell>
        </row>
        <row r="41">
          <cell r="A41" t="str">
            <v>6040070</v>
          </cell>
          <cell r="B41" t="str">
            <v>ค่าใช้จ่ายการบริการ</v>
          </cell>
          <cell r="C41" t="str">
            <v>Service expenses</v>
          </cell>
        </row>
        <row r="42">
          <cell r="A42" t="str">
            <v>6040071</v>
          </cell>
          <cell r="B42" t="str">
            <v>ค่าบริการก่อสร้าง</v>
          </cell>
          <cell r="C42" t="str">
            <v>Service Construction</v>
          </cell>
        </row>
        <row r="43">
          <cell r="A43" t="str">
            <v>6050010</v>
          </cell>
          <cell r="B43" t="str">
            <v>ค่าสอบบัญชี</v>
          </cell>
          <cell r="C43" t="str">
            <v>Audit fee</v>
          </cell>
        </row>
        <row r="44">
          <cell r="A44" t="str">
            <v>6050020</v>
          </cell>
          <cell r="B44" t="str">
            <v>ค่าธรรมเนียมการโอน</v>
          </cell>
          <cell r="C44" t="str">
            <v>Transfer fee</v>
          </cell>
        </row>
        <row r="45">
          <cell r="A45" t="str">
            <v>6050030</v>
          </cell>
          <cell r="B45" t="str">
            <v>ค่าธรรมเนียมธนาคาร&amp;อากร</v>
          </cell>
          <cell r="C45" t="str">
            <v>Bank charge</v>
          </cell>
        </row>
        <row r="46">
          <cell r="A46" t="str">
            <v>6050031</v>
          </cell>
          <cell r="B46" t="str">
            <v>ค่าธรรมเนียมตลาดหลักทรัพย์</v>
          </cell>
          <cell r="C46" t="str">
            <v>SET fee</v>
          </cell>
        </row>
        <row r="47">
          <cell r="A47" t="str">
            <v>6050040</v>
          </cell>
          <cell r="B47" t="str">
            <v>ค่าที่ปรึกษา</v>
          </cell>
          <cell r="C47" t="str">
            <v>Consulting fee</v>
          </cell>
        </row>
        <row r="48">
          <cell r="A48" t="str">
            <v>6050050</v>
          </cell>
          <cell r="B48" t="str">
            <v>ค่าฝึกอบรม</v>
          </cell>
          <cell r="C48" t="str">
            <v>Training</v>
          </cell>
        </row>
        <row r="49">
          <cell r="A49" t="str">
            <v>6050060</v>
          </cell>
          <cell r="B49" t="str">
            <v>ค่าใช้จ่ายบริหารอื่น ๆ</v>
          </cell>
          <cell r="C49" t="str">
            <v>Other administrative expenses</v>
          </cell>
        </row>
        <row r="50">
          <cell r="A50" t="str">
            <v>6050090</v>
          </cell>
          <cell r="B50" t="str">
            <v>ขาดทุนจากการตีราคาสินค้าคงเหลือ</v>
          </cell>
          <cell r="C50" t="str">
            <v>Loss from decrease in value inventory</v>
          </cell>
        </row>
        <row r="51">
          <cell r="A51" t="str">
            <v>6060010</v>
          </cell>
          <cell r="B51" t="str">
            <v>ค่าใช้จ่ายสำนักงาน</v>
          </cell>
          <cell r="C51" t="str">
            <v>Office expenses</v>
          </cell>
        </row>
        <row r="52">
          <cell r="A52" t="str">
            <v>6060020</v>
          </cell>
          <cell r="B52" t="str">
            <v>ค่าเครื่องเขียนและแบบพิมพ์</v>
          </cell>
          <cell r="C52" t="str">
            <v>Stationary expenses</v>
          </cell>
        </row>
        <row r="53">
          <cell r="A53" t="str">
            <v>6060030</v>
          </cell>
          <cell r="B53" t="str">
            <v>ค่าไปรษณีย์และค่าใช้จ่ายกรมการขนส่ง</v>
          </cell>
          <cell r="C53" t="str">
            <v>Postage &amp; Telegram</v>
          </cell>
        </row>
        <row r="54">
          <cell r="A54" t="str">
            <v>6060040</v>
          </cell>
          <cell r="B54" t="str">
            <v>ค่าซ่อมแซม</v>
          </cell>
          <cell r="C54" t="str">
            <v>Repair &amp; Maintenance</v>
          </cell>
        </row>
        <row r="55">
          <cell r="A55" t="str">
            <v>6060050</v>
          </cell>
          <cell r="B55" t="str">
            <v>ค่าวัสดุสิ้นเปลือง</v>
          </cell>
          <cell r="C55" t="str">
            <v>Supply expenses</v>
          </cell>
        </row>
        <row r="56">
          <cell r="A56" t="str">
            <v>6070020</v>
          </cell>
          <cell r="B56" t="str">
            <v>ดอกเบี้ยจ่าย-ค่าใช้จ่าย</v>
          </cell>
          <cell r="C56" t="str">
            <v>Interest expenses</v>
          </cell>
        </row>
        <row r="57">
          <cell r="A57" t="str">
            <v>6080100</v>
          </cell>
          <cell r="B57" t="str">
            <v>ค่าเบี้ยปรับและเงินเพิ่ม</v>
          </cell>
          <cell r="C57" t="str">
            <v>Fine &amp; Penalty</v>
          </cell>
        </row>
        <row r="58">
          <cell r="A58" t="str">
            <v>6080200</v>
          </cell>
          <cell r="B58" t="str">
            <v>ค่าบริจาคการกุศล</v>
          </cell>
          <cell r="C58" t="str">
            <v>Donation</v>
          </cell>
        </row>
        <row r="59">
          <cell r="A59" t="str">
            <v>6080300</v>
          </cell>
          <cell r="B59" t="str">
            <v>ค่ารับรอง</v>
          </cell>
          <cell r="C59" t="str">
            <v>Entertainment</v>
          </cell>
        </row>
        <row r="60">
          <cell r="A60" t="str">
            <v>6080400</v>
          </cell>
          <cell r="B60" t="str">
            <v>ภาษีโรงเรือน,ที่ดินและป้าย</v>
          </cell>
          <cell r="C60" t="str">
            <v>Property &amp; Land Tax, Logo Tax</v>
          </cell>
        </row>
        <row r="61">
          <cell r="A61" t="str">
            <v>6080500</v>
          </cell>
          <cell r="B61" t="str">
            <v>ภาษีธุรกิจเฉพาะ</v>
          </cell>
          <cell r="C61" t="str">
            <v>Business Tax</v>
          </cell>
        </row>
        <row r="62">
          <cell r="A62" t="str">
            <v>6080600</v>
          </cell>
          <cell r="B62" t="str">
            <v>ภาษีเงินได้นิติบุคคล</v>
          </cell>
          <cell r="C62" t="str">
            <v>Income Tax</v>
          </cell>
        </row>
        <row r="63">
          <cell r="A63" t="str">
            <v>6080700</v>
          </cell>
          <cell r="B63" t="str">
            <v>ภาษีมูลค่าเพิ่ม</v>
          </cell>
          <cell r="C63" t="str">
            <v>Value Added Tax</v>
          </cell>
        </row>
        <row r="64">
          <cell r="A64" t="str">
            <v>6490010</v>
          </cell>
          <cell r="B64" t="str">
            <v>ค่าเสื่อมราคา อาคาร</v>
          </cell>
          <cell r="C64" t="str">
            <v>Depreciation - Building</v>
          </cell>
        </row>
        <row r="65">
          <cell r="A65" t="str">
            <v>6490020</v>
          </cell>
          <cell r="B65" t="str">
            <v>ค่าเสื่อมราคา สำนักงานขาย</v>
          </cell>
          <cell r="C65" t="str">
            <v>Depreciation - Sales Office</v>
          </cell>
        </row>
        <row r="66">
          <cell r="A66" t="str">
            <v>6490030</v>
          </cell>
          <cell r="B66" t="str">
            <v>ค่าเสื่อมราคา เฟอร์นิเจอร์</v>
          </cell>
          <cell r="C66" t="str">
            <v>Depreciation - Furniture</v>
          </cell>
        </row>
        <row r="67">
          <cell r="A67" t="str">
            <v>6490040</v>
          </cell>
          <cell r="B67" t="str">
            <v>ค่าเสื่อมราคา เครื่องตกแต่ง</v>
          </cell>
          <cell r="C67" t="str">
            <v xml:space="preserve">Depreciation - </v>
          </cell>
        </row>
        <row r="68">
          <cell r="A68" t="str">
            <v>6490050</v>
          </cell>
          <cell r="B68" t="str">
            <v>ค่าเสื่อมราคา เครื่องใช้สำนักงาน</v>
          </cell>
          <cell r="C68" t="str">
            <v xml:space="preserve">Depreciation - </v>
          </cell>
        </row>
        <row r="69">
          <cell r="A69" t="str">
            <v>6490060</v>
          </cell>
          <cell r="B69" t="str">
            <v>ค่าเสื่อมราคา อุปกรณ์และเครื่องมือ</v>
          </cell>
          <cell r="C69" t="str">
            <v xml:space="preserve">Depreciation - </v>
          </cell>
        </row>
        <row r="70">
          <cell r="A70" t="str">
            <v>6490070</v>
          </cell>
          <cell r="B70" t="str">
            <v>ค่าเสื่อมราคา รถยนต์</v>
          </cell>
          <cell r="C70" t="str">
            <v>Depreciation - Vehicle</v>
          </cell>
        </row>
        <row r="71">
          <cell r="A71" t="str">
            <v>6490080</v>
          </cell>
          <cell r="B71" t="str">
            <v>ค่าเสื่อมราคา ส่วนปรับปรุงที่ดินและอาคาร</v>
          </cell>
          <cell r="C71" t="str">
            <v>Depreciation - Developing land</v>
          </cell>
        </row>
        <row r="72">
          <cell r="A72" t="str">
            <v>6490090</v>
          </cell>
          <cell r="B72" t="str">
            <v>ค่าเสื่อมราคา ศูนย์การค้า</v>
          </cell>
          <cell r="C72" t="str">
            <v>Depreciation - Shopping Mall</v>
          </cell>
        </row>
        <row r="73">
          <cell r="A73" t="str">
            <v>9010103</v>
          </cell>
          <cell r="B73" t="str">
            <v>ค่าธรรมเนียมที่ดินและอื่น ๆ</v>
          </cell>
          <cell r="C73" t="str">
            <v>Land and other fee</v>
          </cell>
        </row>
        <row r="74">
          <cell r="A74" t="str">
            <v>9010104</v>
          </cell>
          <cell r="B74" t="str">
            <v>ค่าถมที่ดิน</v>
          </cell>
        </row>
        <row r="75">
          <cell r="A75" t="str">
            <v>9010302</v>
          </cell>
          <cell r="B75" t="str">
            <v>ค่าออกแบบภายในสิ่งก่อสร้างส่วนกลาง</v>
          </cell>
        </row>
        <row r="76">
          <cell r="A76" t="str">
            <v>9010402</v>
          </cell>
          <cell r="B76" t="str">
            <v>ค่าจัดสวนบริเวณสิ่งก่อสร้างชั่วคราว</v>
          </cell>
        </row>
        <row r="77">
          <cell r="A77" t="str">
            <v>9010506</v>
          </cell>
          <cell r="B77" t="str">
            <v>รั้วรอบโครงการ</v>
          </cell>
        </row>
        <row r="78">
          <cell r="A78" t="str">
            <v>9010601</v>
          </cell>
          <cell r="B78" t="str">
            <v>ค่าออกแบบต่าง ๆ</v>
          </cell>
        </row>
        <row r="79">
          <cell r="A79" t="str">
            <v>9010602</v>
          </cell>
          <cell r="B79" t="str">
            <v>ค่าก่อสร้าง</v>
          </cell>
        </row>
        <row r="80">
          <cell r="A80" t="str">
            <v>9010605</v>
          </cell>
          <cell r="B80" t="str">
            <v>ค่าใช้จ่ายต่าง ๆ</v>
          </cell>
        </row>
        <row r="81">
          <cell r="A81" t="str">
            <v>9010702</v>
          </cell>
          <cell r="B81" t="str">
            <v>สระว่ายน้ำ</v>
          </cell>
        </row>
        <row r="82">
          <cell r="A82" t="str">
            <v>9010801</v>
          </cell>
          <cell r="B82" t="str">
            <v>การตกแต่งทางเข้าโครงการ</v>
          </cell>
        </row>
        <row r="83">
          <cell r="A83" t="str">
            <v>9010902</v>
          </cell>
          <cell r="B83" t="str">
            <v>ค่าส่งเสริมการขาย</v>
          </cell>
        </row>
        <row r="84">
          <cell r="A84" t="str">
            <v>9010903</v>
          </cell>
          <cell r="B84" t="str">
            <v>ค่ารักษาความปลอดภัย</v>
          </cell>
        </row>
        <row r="85">
          <cell r="A85" t="str">
            <v>9010906</v>
          </cell>
          <cell r="B85" t="str">
            <v>ค่าแรง</v>
          </cell>
        </row>
      </sheetData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แปลงปลูก(สำหรับคีย์)"/>
      <sheetName val="Masterประเภท"/>
      <sheetName val="TrialBalance Q3-2002"/>
    </sheetNames>
    <sheetDataSet>
      <sheetData sheetId="0" refreshError="1"/>
      <sheetData sheetId="1">
        <row r="2">
          <cell r="A2" t="str">
            <v>----ไม่ระบุ----</v>
          </cell>
        </row>
        <row r="3">
          <cell r="A3" t="str">
            <v>01 วัตถุดิบ</v>
          </cell>
        </row>
        <row r="4">
          <cell r="A4" t="str">
            <v>02 ค่าแรงงาน</v>
          </cell>
        </row>
        <row r="5">
          <cell r="A5" t="str">
            <v>03 คชจ.ผลิต</v>
          </cell>
        </row>
        <row r="6">
          <cell r="A6" t="str">
            <v>05 คชจ.ตัด</v>
          </cell>
        </row>
        <row r="7">
          <cell r="A7" t="str">
            <v>06 คชจ.ขาย</v>
          </cell>
        </row>
        <row r="8">
          <cell r="A8" t="str">
            <v>08 คชจ.บริหาร</v>
          </cell>
        </row>
      </sheetData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200"/>
      <sheetName val="B 210"/>
      <sheetName val="B 300"/>
      <sheetName val="B 310"/>
      <sheetName val="B 400"/>
      <sheetName val="B 500"/>
      <sheetName val="B 600"/>
      <sheetName val="B 700"/>
      <sheetName val="B 800"/>
      <sheetName val="B 900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  <sheetName val="คชจ.ดำเนินงาน6-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100 - Part B"/>
      <sheetName val="B 100 - Part C"/>
      <sheetName val="B 100 - Part D"/>
      <sheetName val="B 200"/>
      <sheetName val="B210"/>
      <sheetName val="B 300"/>
      <sheetName val="B 310"/>
      <sheetName val="B 400"/>
      <sheetName val="B 500"/>
      <sheetName val="B 600"/>
      <sheetName val="B 700"/>
      <sheetName val="B 800"/>
      <sheetName val="B 900"/>
      <sheetName val="B 1000"/>
      <sheetName val="B1100"/>
      <sheetName val="B1200"/>
      <sheetName val="B1300"/>
      <sheetName val="Sch 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 xml:space="preserve"> </v>
          </cell>
          <cell r="B8" t="str">
            <v xml:space="preserve"> </v>
          </cell>
          <cell r="D8" t="str">
            <v xml:space="preserve"> </v>
          </cell>
          <cell r="E8">
            <v>0</v>
          </cell>
          <cell r="F8" t="str">
            <v xml:space="preserve"> </v>
          </cell>
          <cell r="G8">
            <v>0</v>
          </cell>
          <cell r="H8" t="str">
            <v xml:space="preserve"> </v>
          </cell>
          <cell r="I8" t="str">
            <v xml:space="preserve"> </v>
          </cell>
          <cell r="J8">
            <v>0</v>
          </cell>
          <cell r="L8" t="str">
            <v xml:space="preserve"> </v>
          </cell>
          <cell r="M8">
            <v>0</v>
          </cell>
          <cell r="O8" t="str">
            <v xml:space="preserve"> </v>
          </cell>
          <cell r="P8">
            <v>0</v>
          </cell>
          <cell r="Q8" t="str">
            <v xml:space="preserve"> </v>
          </cell>
          <cell r="R8" t="str">
            <v xml:space="preserve"> </v>
          </cell>
          <cell r="S8">
            <v>0</v>
          </cell>
          <cell r="T8" t="str">
            <v xml:space="preserve"> </v>
          </cell>
          <cell r="U8">
            <v>0</v>
          </cell>
          <cell r="X8" t="str">
            <v xml:space="preserve"> </v>
          </cell>
          <cell r="Z8">
            <v>0</v>
          </cell>
          <cell r="AB8">
            <v>0</v>
          </cell>
        </row>
        <row r="9">
          <cell r="A9" t="str">
            <v>Brand Shop A</v>
          </cell>
          <cell r="E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Brand Shop B</v>
          </cell>
          <cell r="E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2">
          <cell r="A12" t="str">
            <v>Fashion Brand # 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4">
          <cell r="A14" t="str">
            <v>Brand Shop A</v>
          </cell>
          <cell r="E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Brand Shop B</v>
          </cell>
          <cell r="E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Fashion Brand # 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9">
          <cell r="A19" t="str">
            <v>Brand Shop A</v>
          </cell>
          <cell r="E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Brand Shop B</v>
          </cell>
          <cell r="E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2">
          <cell r="A22" t="str">
            <v>Fashion Brand # 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4">
          <cell r="A24" t="str">
            <v>Total Fashion Retail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6">
          <cell r="A26" t="str">
            <v>Davidoff Shop A</v>
          </cell>
          <cell r="E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Davidoff Shop B</v>
          </cell>
          <cell r="E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Davidoff - Retail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1">
          <cell r="A31" t="str">
            <v>Acanta Shop A</v>
          </cell>
          <cell r="E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Acanta Shop B</v>
          </cell>
          <cell r="E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4">
          <cell r="A34" t="str">
            <v>Acanta - Retail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6">
          <cell r="A36" t="str">
            <v>Shop A</v>
          </cell>
          <cell r="E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Shop B</v>
          </cell>
          <cell r="E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9">
          <cell r="A39" t="str">
            <v>Total Tobacco - Retail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1">
          <cell r="A41" t="str">
            <v>Total Retail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3">
          <cell r="A43" t="str">
            <v>Wholesale - Fashion</v>
          </cell>
          <cell r="E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Wholesale - Tobacco</v>
          </cell>
          <cell r="E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6">
          <cell r="A46" t="str">
            <v>Total Wholesale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8">
          <cell r="A48" t="str">
            <v>Duty Free</v>
          </cell>
          <cell r="E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50">
          <cell r="A50" t="str">
            <v>Total Duty Free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2">
          <cell r="A52" t="str">
            <v>Internet</v>
          </cell>
          <cell r="E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4">
          <cell r="A54" t="str">
            <v>Total Internet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6">
          <cell r="A56" t="str">
            <v>Close - Out Sales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 xml:space="preserve"> </v>
          </cell>
          <cell r="E57" t="str">
            <v xml:space="preserve"> </v>
          </cell>
          <cell r="G57" t="str">
            <v xml:space="preserve"> </v>
          </cell>
          <cell r="J57" t="str">
            <v xml:space="preserve"> </v>
          </cell>
          <cell r="M57" t="str">
            <v xml:space="preserve">  </v>
          </cell>
          <cell r="P57" t="str">
            <v xml:space="preserve"> </v>
          </cell>
          <cell r="S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Y57" t="str">
            <v xml:space="preserve"> </v>
          </cell>
          <cell r="Z57" t="str">
            <v xml:space="preserve"> </v>
          </cell>
          <cell r="AA57" t="str">
            <v xml:space="preserve"> </v>
          </cell>
          <cell r="AB57" t="str">
            <v xml:space="preserve"> </v>
          </cell>
        </row>
        <row r="58">
          <cell r="A58" t="str">
            <v>Total Company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61">
          <cell r="C61" t="str">
            <v xml:space="preserve"> HEADCOUNT</v>
          </cell>
          <cell r="E61" t="str">
            <v>Actual</v>
          </cell>
          <cell r="F61" t="str">
            <v>Actual</v>
          </cell>
          <cell r="G61" t="str">
            <v>Budget</v>
          </cell>
          <cell r="L61" t="str">
            <v xml:space="preserve"> EXPENSES</v>
          </cell>
          <cell r="N61" t="str">
            <v>Other Direct Exps</v>
          </cell>
          <cell r="P61" t="str">
            <v>Indirect Exps</v>
          </cell>
          <cell r="R61" t="str">
            <v>Other Admin. Exps</v>
          </cell>
          <cell r="T61" t="str">
            <v>W/house Exps</v>
          </cell>
          <cell r="U61" t="str">
            <v>MIS Exps</v>
          </cell>
          <cell r="X61" t="str">
            <v>General Administration</v>
          </cell>
        </row>
        <row r="62">
          <cell r="E62" t="str">
            <v>End</v>
          </cell>
          <cell r="F62" t="str">
            <v>End</v>
          </cell>
          <cell r="G62" t="str">
            <v>End</v>
          </cell>
          <cell r="N62" t="str">
            <v>Amt</v>
          </cell>
          <cell r="O62" t="str">
            <v>%</v>
          </cell>
          <cell r="P62" t="str">
            <v>Amt</v>
          </cell>
          <cell r="Q62" t="str">
            <v>%</v>
          </cell>
          <cell r="R62" t="str">
            <v>Amt</v>
          </cell>
          <cell r="S62" t="str">
            <v>%</v>
          </cell>
          <cell r="T62" t="str">
            <v>Amt</v>
          </cell>
          <cell r="U62" t="str">
            <v>Amt</v>
          </cell>
        </row>
        <row r="63">
          <cell r="E63" t="str">
            <v>Dec 2004</v>
          </cell>
          <cell r="F63" t="str">
            <v>Aug 2005</v>
          </cell>
          <cell r="G63" t="str">
            <v>Dec 2006</v>
          </cell>
          <cell r="L63" t="str">
            <v xml:space="preserve">  Credit Card Commission</v>
          </cell>
          <cell r="O63">
            <v>0</v>
          </cell>
          <cell r="Q63">
            <v>0</v>
          </cell>
          <cell r="S63">
            <v>0</v>
          </cell>
          <cell r="X63" t="str">
            <v>Salary &amp; Benefit</v>
          </cell>
          <cell r="AB63">
            <v>0</v>
          </cell>
        </row>
        <row r="64">
          <cell r="C64" t="str">
            <v xml:space="preserve"> Retail Sales</v>
          </cell>
          <cell r="G64">
            <v>0</v>
          </cell>
          <cell r="L64" t="str">
            <v xml:space="preserve">  Salaries &amp; Benefits</v>
          </cell>
          <cell r="O64">
            <v>0</v>
          </cell>
          <cell r="Q64">
            <v>0</v>
          </cell>
          <cell r="S64">
            <v>0</v>
          </cell>
          <cell r="X64" t="str">
            <v>Office Rent</v>
          </cell>
          <cell r="AB64">
            <v>0</v>
          </cell>
        </row>
        <row r="65">
          <cell r="C65" t="str">
            <v xml:space="preserve"> Wholesale Sales </v>
          </cell>
          <cell r="G65">
            <v>0</v>
          </cell>
          <cell r="L65" t="str">
            <v xml:space="preserve">  Travel and Entertainment</v>
          </cell>
          <cell r="O65">
            <v>0</v>
          </cell>
          <cell r="Q65">
            <v>0</v>
          </cell>
          <cell r="S65">
            <v>0</v>
          </cell>
          <cell r="X65" t="str">
            <v>MIS</v>
          </cell>
          <cell r="AA65">
            <v>0</v>
          </cell>
          <cell r="AB65">
            <v>0</v>
          </cell>
        </row>
        <row r="66">
          <cell r="C66" t="str">
            <v xml:space="preserve"> Duty Free</v>
          </cell>
          <cell r="G66">
            <v>0</v>
          </cell>
          <cell r="L66" t="str">
            <v xml:space="preserve">  Motor Vehicle</v>
          </cell>
          <cell r="O66">
            <v>0</v>
          </cell>
          <cell r="Q66">
            <v>0</v>
          </cell>
          <cell r="S66">
            <v>0</v>
          </cell>
          <cell r="T66" t="str">
            <v xml:space="preserve"> </v>
          </cell>
          <cell r="W66" t="str">
            <v xml:space="preserve"> </v>
          </cell>
          <cell r="X66" t="str">
            <v>Audit &amp; Taxation</v>
          </cell>
          <cell r="AB66">
            <v>0</v>
          </cell>
        </row>
        <row r="67">
          <cell r="C67" t="str">
            <v xml:space="preserve"> Total Sales</v>
          </cell>
          <cell r="E67">
            <v>0</v>
          </cell>
          <cell r="F67">
            <v>0</v>
          </cell>
          <cell r="G67">
            <v>0</v>
          </cell>
          <cell r="L67" t="str">
            <v xml:space="preserve">  Warehouse and Shipping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 t="str">
            <v xml:space="preserve"> </v>
          </cell>
          <cell r="X67" t="str">
            <v>Prof.Fee &amp; Secretarial</v>
          </cell>
          <cell r="AB67">
            <v>0</v>
          </cell>
          <cell r="AD67" t="str">
            <v xml:space="preserve"> </v>
          </cell>
        </row>
        <row r="68">
          <cell r="L68" t="str">
            <v xml:space="preserve">  Shop/Office Supplies</v>
          </cell>
          <cell r="O68">
            <v>0</v>
          </cell>
          <cell r="Q68">
            <v>0</v>
          </cell>
          <cell r="S68">
            <v>0</v>
          </cell>
          <cell r="X68" t="str">
            <v>Management Fee</v>
          </cell>
          <cell r="AB68">
            <v>0</v>
          </cell>
        </row>
        <row r="69">
          <cell r="C69" t="str">
            <v xml:space="preserve"> Sales Admin</v>
          </cell>
          <cell r="L69" t="str">
            <v xml:space="preserve">  Shop Maintenance</v>
          </cell>
          <cell r="O69">
            <v>0</v>
          </cell>
          <cell r="Q69">
            <v>0</v>
          </cell>
          <cell r="S69">
            <v>0</v>
          </cell>
          <cell r="X69" t="str">
            <v>Other Admin. Expenses</v>
          </cell>
          <cell r="AA69">
            <v>0</v>
          </cell>
          <cell r="AB69">
            <v>0</v>
          </cell>
        </row>
        <row r="70">
          <cell r="C70" t="str">
            <v xml:space="preserve"> Marketing</v>
          </cell>
          <cell r="L70" t="str">
            <v xml:space="preserve">  Stock damage and write-off</v>
          </cell>
          <cell r="X70" t="str">
            <v>Liaison Offices</v>
          </cell>
          <cell r="AB70">
            <v>0</v>
          </cell>
        </row>
        <row r="71">
          <cell r="C71" t="str">
            <v xml:space="preserve"> Warehouse</v>
          </cell>
          <cell r="L71" t="str">
            <v xml:space="preserve">  Recruiting/Training</v>
          </cell>
          <cell r="O71">
            <v>0</v>
          </cell>
          <cell r="Q71">
            <v>0</v>
          </cell>
          <cell r="S71">
            <v>0</v>
          </cell>
          <cell r="T71" t="str">
            <v xml:space="preserve"> </v>
          </cell>
          <cell r="W71" t="str">
            <v xml:space="preserve"> </v>
          </cell>
          <cell r="X71" t="str">
            <v>Total G &amp; A</v>
          </cell>
          <cell r="AA71">
            <v>0</v>
          </cell>
          <cell r="AB71">
            <v>0</v>
          </cell>
        </row>
        <row r="72">
          <cell r="L72" t="str">
            <v xml:space="preserve">  Taxes other than on income</v>
          </cell>
          <cell r="O72">
            <v>0</v>
          </cell>
          <cell r="Q72">
            <v>0</v>
          </cell>
          <cell r="S72">
            <v>0</v>
          </cell>
          <cell r="X72" t="str">
            <v>Operating Income</v>
          </cell>
          <cell r="AA72">
            <v>0</v>
          </cell>
          <cell r="AB72">
            <v>0</v>
          </cell>
        </row>
        <row r="73">
          <cell r="C73" t="str">
            <v xml:space="preserve"> Management (GM)</v>
          </cell>
          <cell r="L73" t="str">
            <v xml:space="preserve">  Bad &amp; Doubtful debts</v>
          </cell>
          <cell r="O73">
            <v>0</v>
          </cell>
          <cell r="Q73">
            <v>0</v>
          </cell>
          <cell r="S73">
            <v>0</v>
          </cell>
          <cell r="X73" t="str">
            <v>Net Interest earned</v>
          </cell>
          <cell r="AB73">
            <v>0</v>
          </cell>
        </row>
        <row r="74">
          <cell r="C74" t="str">
            <v xml:space="preserve"> Administration</v>
          </cell>
          <cell r="L74" t="str">
            <v xml:space="preserve">  P/L on disposal of assets</v>
          </cell>
          <cell r="O74">
            <v>0</v>
          </cell>
          <cell r="Q74">
            <v>0</v>
          </cell>
          <cell r="S74">
            <v>0</v>
          </cell>
          <cell r="X74" t="str">
            <v>Net Interest (paid)</v>
          </cell>
          <cell r="AB74">
            <v>0</v>
          </cell>
        </row>
        <row r="75">
          <cell r="C75" t="str">
            <v xml:space="preserve"> Finance</v>
          </cell>
          <cell r="L75" t="str">
            <v xml:space="preserve">  Rent &amp; Utilities</v>
          </cell>
          <cell r="X75" t="str">
            <v>Exchge &amp; O. Inc (Exp)</v>
          </cell>
          <cell r="AB75">
            <v>0</v>
          </cell>
        </row>
        <row r="76">
          <cell r="C76" t="str">
            <v xml:space="preserve"> HR</v>
          </cell>
          <cell r="L76" t="str">
            <v xml:space="preserve">  General Insurance</v>
          </cell>
          <cell r="O76">
            <v>0</v>
          </cell>
          <cell r="Q76">
            <v>0</v>
          </cell>
          <cell r="S76">
            <v>0</v>
          </cell>
          <cell r="T76" t="str">
            <v xml:space="preserve"> </v>
          </cell>
          <cell r="X76" t="str">
            <v>GMF</v>
          </cell>
          <cell r="AA76">
            <v>0</v>
          </cell>
          <cell r="AB76">
            <v>0</v>
          </cell>
        </row>
        <row r="77">
          <cell r="C77" t="str">
            <v xml:space="preserve"> MIS</v>
          </cell>
          <cell r="L77" t="str">
            <v xml:space="preserve">  Postage &amp; Telecommunications</v>
          </cell>
          <cell r="O77">
            <v>0</v>
          </cell>
          <cell r="Q77">
            <v>0</v>
          </cell>
          <cell r="S77">
            <v>0</v>
          </cell>
          <cell r="T77" t="str">
            <v xml:space="preserve"> </v>
          </cell>
          <cell r="X77" t="str">
            <v>Management Incentive</v>
          </cell>
          <cell r="AB77">
            <v>0</v>
          </cell>
        </row>
        <row r="78">
          <cell r="L78" t="str">
            <v xml:space="preserve">  Due &amp; Subscriptions</v>
          </cell>
          <cell r="O78">
            <v>0</v>
          </cell>
          <cell r="Q78">
            <v>0</v>
          </cell>
          <cell r="S78">
            <v>0</v>
          </cell>
          <cell r="T78" t="str">
            <v xml:space="preserve"> </v>
          </cell>
          <cell r="X78" t="str">
            <v>Miscellaneous - Non Operating</v>
          </cell>
          <cell r="AB78">
            <v>0</v>
          </cell>
        </row>
        <row r="79">
          <cell r="C79" t="str">
            <v xml:space="preserve"> Others</v>
          </cell>
          <cell r="E79" t="str">
            <v xml:space="preserve"> </v>
          </cell>
          <cell r="F79" t="str">
            <v xml:space="preserve"> </v>
          </cell>
          <cell r="G79" t="str">
            <v xml:space="preserve"> </v>
          </cell>
          <cell r="L79" t="str">
            <v xml:space="preserve">  Bank Charges</v>
          </cell>
          <cell r="O79">
            <v>0</v>
          </cell>
          <cell r="Q79">
            <v>0</v>
          </cell>
          <cell r="S79">
            <v>0</v>
          </cell>
          <cell r="T79" t="str">
            <v xml:space="preserve"> </v>
          </cell>
          <cell r="X79" t="str">
            <v>Income Before Tax</v>
          </cell>
          <cell r="AA79">
            <v>0</v>
          </cell>
          <cell r="AB79">
            <v>0</v>
          </cell>
        </row>
        <row r="80">
          <cell r="C80" t="str">
            <v xml:space="preserve">  TOTAL</v>
          </cell>
          <cell r="E80">
            <v>0</v>
          </cell>
          <cell r="F80">
            <v>0</v>
          </cell>
          <cell r="G80">
            <v>0</v>
          </cell>
          <cell r="L80" t="str">
            <v xml:space="preserve">  Depreciation</v>
          </cell>
          <cell r="O80">
            <v>0</v>
          </cell>
          <cell r="Q80">
            <v>0</v>
          </cell>
          <cell r="S80">
            <v>0</v>
          </cell>
          <cell r="X80" t="str">
            <v>Provision for tax</v>
          </cell>
          <cell r="AB80">
            <v>0</v>
          </cell>
          <cell r="AD80" t="str">
            <v xml:space="preserve"> </v>
          </cell>
        </row>
        <row r="81">
          <cell r="L81" t="str">
            <v xml:space="preserve">  Miscellaneous</v>
          </cell>
          <cell r="O81">
            <v>0</v>
          </cell>
          <cell r="P81" t="str">
            <v xml:space="preserve"> </v>
          </cell>
          <cell r="Q81">
            <v>0</v>
          </cell>
          <cell r="S81">
            <v>0</v>
          </cell>
          <cell r="X81" t="str">
            <v>Income after Tax</v>
          </cell>
          <cell r="AA81">
            <v>0</v>
          </cell>
          <cell r="AB81">
            <v>0</v>
          </cell>
        </row>
        <row r="82">
          <cell r="L82" t="str">
            <v xml:space="preserve">  TOTAL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  <sheetName val="?????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นาคาร-สนญ."/>
      <sheetName val="เงินสดย่อย"/>
      <sheetName val="รับจ่าย"/>
      <sheetName val="เงินกู้ PN"/>
      <sheetName val="เช็คล่วงหน้า"/>
      <sheetName val="Module1"/>
      <sheetName val="งบดุล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รวจสอบ"/>
      <sheetName val="หน้าปก"/>
      <sheetName val="สารบัญ"/>
      <sheetName val="1สรุปผล"/>
      <sheetName val="2งบกำไร"/>
      <sheetName val="3ต้นทุนขาย"/>
      <sheetName val="4-5งบดุล"/>
      <sheetName val="6หมายเหตุ"/>
      <sheetName val="7คชจ.บริหาร"/>
      <sheetName val="8คชจ.ขาย"/>
      <sheetName val="9ดอกเบี้ยจ่าย"/>
      <sheetName val="10สัดส่วน"/>
      <sheetName val="11เปรียบRm-STD"/>
      <sheetName val="12-12.3Act-Std"/>
      <sheetName val="GL"/>
      <sheetName val="คำนวณภาษี"/>
      <sheetName val="A-วิเคราะห์กำไร"/>
      <sheetName val="A-วิเคราะรายได้อื่น"/>
      <sheetName val="Cost"/>
      <sheetName val="Input-cost"/>
      <sheetName val="ปัน-Mat&amp;OH"/>
      <sheetName val="Mat"/>
      <sheetName val="แยกต้นงวด"/>
      <sheetName val="Board"/>
      <sheetName val="A-วิเคราะห์Act-Std"/>
      <sheetName val="A-เปรียบเทียบRm_หลายเดือน"/>
      <sheetName val="Pi-Board"/>
      <sheetName val="Act-ผลิต"/>
      <sheetName val="Std-ผลิต"/>
      <sheetName val="Std-ปริมาณการใช้"/>
      <sheetName val="Std-บาท"/>
      <sheetName val="สมมติฐาน-Std"/>
      <sheetName val="รง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 เม.ย."/>
      <sheetName val="งบทดลอง พ.ค."/>
      <sheetName val="งบทดลอง มิ.ย."/>
      <sheetName val="งบต้นทุนขาย"/>
      <sheetName val="งบดุล"/>
      <sheetName val="งบกำไรขาดทุน"/>
      <sheetName val="บริจาค"/>
      <sheetName val="คชจ.อบรม"/>
      <sheetName val="ภาษี"/>
      <sheetName val="ยื่นภงด.1 (2)"/>
      <sheetName val="Sheet1"/>
      <sheetName val="เงินเดือน 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BL"/>
      <sheetName val="หุ้นสามัญ"/>
      <sheetName val="กำไรขาดทุนสะสม"/>
      <sheetName val="TAX"/>
      <sheetName val="PL"/>
      <sheetName val="DE-PL"/>
      <sheetName val="DETAIL BL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ดุล"/>
      <sheetName val="หมายเหตุงบดุล"/>
      <sheetName val="งบต้นทุนขาย"/>
      <sheetName val="งบกำไรขาดทุน"/>
      <sheetName val="คำนวณ WIP&amp;FG1-54"/>
      <sheetName val="คำนวณ WIP&amp;FG2-54"/>
      <sheetName val="งบทดลอง 1-54"/>
      <sheetName val="งบทดลอง 2-54"/>
      <sheetName val="คำนวณภาษ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รหัสรายการ"/>
      <sheetName val="dept"/>
      <sheetName val="rate"/>
      <sheetName val="CMBD_Code"/>
      <sheetName val="Transaction"/>
      <sheetName val="Print_Voucher"/>
      <sheetName val="GL"/>
      <sheetName val="TB"/>
      <sheetName val="confirmAP"/>
    </sheetNames>
    <sheetDataSet>
      <sheetData sheetId="0" refreshError="1"/>
      <sheetData sheetId="1" refreshError="1"/>
      <sheetData sheetId="2" refreshError="1">
        <row r="4">
          <cell r="A4" t="str">
            <v>-</v>
          </cell>
        </row>
        <row r="5">
          <cell r="A5" t="str">
            <v>000</v>
          </cell>
        </row>
        <row r="6">
          <cell r="A6" t="str">
            <v>100</v>
          </cell>
        </row>
        <row r="7">
          <cell r="A7" t="str">
            <v>1AC</v>
          </cell>
        </row>
        <row r="8">
          <cell r="A8" t="str">
            <v>1AM</v>
          </cell>
        </row>
        <row r="9">
          <cell r="A9" t="str">
            <v>1AU</v>
          </cell>
        </row>
        <row r="10">
          <cell r="A10" t="str">
            <v>1CS</v>
          </cell>
        </row>
        <row r="11">
          <cell r="A11" t="str">
            <v>1EX</v>
          </cell>
        </row>
        <row r="12">
          <cell r="A12" t="str">
            <v>1FN</v>
          </cell>
        </row>
        <row r="13">
          <cell r="A13" t="str">
            <v>1FT</v>
          </cell>
        </row>
        <row r="14">
          <cell r="A14" t="str">
            <v>1GA</v>
          </cell>
        </row>
        <row r="15">
          <cell r="A15" t="str">
            <v>1GL</v>
          </cell>
        </row>
        <row r="16">
          <cell r="A16" t="str">
            <v>1LB</v>
          </cell>
        </row>
        <row r="17">
          <cell r="A17" t="str">
            <v>1MD</v>
          </cell>
        </row>
        <row r="18">
          <cell r="A18" t="str">
            <v>1MK</v>
          </cell>
        </row>
        <row r="19">
          <cell r="A19" t="str">
            <v>1PH</v>
          </cell>
        </row>
        <row r="20">
          <cell r="A20" t="str">
            <v>1PN</v>
          </cell>
        </row>
        <row r="21">
          <cell r="A21" t="str">
            <v>1RD</v>
          </cell>
        </row>
        <row r="22">
          <cell r="A22" t="str">
            <v>1RE</v>
          </cell>
        </row>
        <row r="23">
          <cell r="A23" t="str">
            <v>1SA</v>
          </cell>
        </row>
        <row r="24">
          <cell r="A24" t="str">
            <v>1SC</v>
          </cell>
        </row>
        <row r="25">
          <cell r="A25" t="str">
            <v>1SD</v>
          </cell>
        </row>
        <row r="26">
          <cell r="A26" t="str">
            <v>1SE</v>
          </cell>
        </row>
        <row r="27">
          <cell r="A27" t="str">
            <v>1SH</v>
          </cell>
        </row>
        <row r="28">
          <cell r="A28" t="str">
            <v>1WB</v>
          </cell>
        </row>
        <row r="29">
          <cell r="A29" t="str">
            <v>1WT</v>
          </cell>
        </row>
        <row r="30">
          <cell r="A30" t="str">
            <v>1XA</v>
          </cell>
        </row>
        <row r="31">
          <cell r="A31" t="str">
            <v>1XF</v>
          </cell>
        </row>
        <row r="32">
          <cell r="A32" t="str">
            <v>1XH</v>
          </cell>
        </row>
        <row r="33">
          <cell r="A33" t="str">
            <v>1XM</v>
          </cell>
        </row>
        <row r="34">
          <cell r="A34" t="str">
            <v>1XP</v>
          </cell>
        </row>
        <row r="35">
          <cell r="A35" t="str">
            <v>1YA</v>
          </cell>
        </row>
        <row r="36">
          <cell r="A36" t="str">
            <v>1YF</v>
          </cell>
        </row>
        <row r="37">
          <cell r="A37" t="str">
            <v>1YM</v>
          </cell>
        </row>
        <row r="38">
          <cell r="A38" t="str">
            <v>1YP</v>
          </cell>
        </row>
        <row r="39">
          <cell r="A39" t="str">
            <v>1YS</v>
          </cell>
        </row>
        <row r="40">
          <cell r="A40" t="str">
            <v>1YT</v>
          </cell>
        </row>
        <row r="41">
          <cell r="A41" t="str">
            <v>1ZA</v>
          </cell>
        </row>
        <row r="42">
          <cell r="A42" t="str">
            <v>1ZC</v>
          </cell>
        </row>
        <row r="43">
          <cell r="A43" t="str">
            <v>1ZD</v>
          </cell>
        </row>
        <row r="44">
          <cell r="A44" t="str">
            <v>1ZE</v>
          </cell>
        </row>
        <row r="45">
          <cell r="A45" t="str">
            <v>1ZF</v>
          </cell>
        </row>
        <row r="46">
          <cell r="A46" t="str">
            <v>1ZH</v>
          </cell>
        </row>
        <row r="47">
          <cell r="A47" t="str">
            <v>1ZM</v>
          </cell>
        </row>
        <row r="48">
          <cell r="A48" t="str">
            <v>1ZP</v>
          </cell>
        </row>
        <row r="49">
          <cell r="A49" t="str">
            <v>1ZU</v>
          </cell>
        </row>
        <row r="50">
          <cell r="A50" t="str">
            <v>200</v>
          </cell>
        </row>
        <row r="51">
          <cell r="A51" t="str">
            <v>2AC</v>
          </cell>
        </row>
        <row r="52">
          <cell r="A52" t="str">
            <v>2AM</v>
          </cell>
        </row>
        <row r="53">
          <cell r="A53" t="str">
            <v>2AU</v>
          </cell>
        </row>
        <row r="54">
          <cell r="A54" t="str">
            <v>2BL</v>
          </cell>
        </row>
        <row r="55">
          <cell r="A55" t="str">
            <v>2BP</v>
          </cell>
        </row>
        <row r="56">
          <cell r="A56" t="str">
            <v>2CA</v>
          </cell>
        </row>
        <row r="57">
          <cell r="A57" t="str">
            <v>2CF</v>
          </cell>
        </row>
        <row r="58">
          <cell r="A58" t="str">
            <v>2EN</v>
          </cell>
        </row>
        <row r="59">
          <cell r="A59" t="str">
            <v>2EP</v>
          </cell>
        </row>
        <row r="60">
          <cell r="A60" t="str">
            <v>2ET</v>
          </cell>
        </row>
        <row r="61">
          <cell r="A61" t="str">
            <v>2FB</v>
          </cell>
        </row>
        <row r="62">
          <cell r="A62" t="str">
            <v>2FI</v>
          </cell>
        </row>
        <row r="63">
          <cell r="A63" t="str">
            <v>2FN</v>
          </cell>
        </row>
        <row r="64">
          <cell r="A64" t="str">
            <v>2FT</v>
          </cell>
        </row>
        <row r="65">
          <cell r="A65" t="str">
            <v>2GL</v>
          </cell>
        </row>
        <row r="66">
          <cell r="A66" t="str">
            <v>2HA</v>
          </cell>
        </row>
        <row r="67">
          <cell r="A67" t="str">
            <v>2HF</v>
          </cell>
        </row>
        <row r="68">
          <cell r="A68" t="str">
            <v>2HM</v>
          </cell>
        </row>
        <row r="69">
          <cell r="A69" t="str">
            <v>2HO</v>
          </cell>
        </row>
        <row r="70">
          <cell r="A70" t="str">
            <v>2HP</v>
          </cell>
        </row>
        <row r="71">
          <cell r="A71" t="str">
            <v>2HS</v>
          </cell>
        </row>
        <row r="72">
          <cell r="A72" t="str">
            <v>2HV</v>
          </cell>
        </row>
        <row r="73">
          <cell r="A73" t="str">
            <v>2IT</v>
          </cell>
        </row>
        <row r="74">
          <cell r="A74" t="str">
            <v>2JT</v>
          </cell>
        </row>
        <row r="75">
          <cell r="A75" t="str">
            <v>2KS</v>
          </cell>
        </row>
        <row r="76">
          <cell r="A76" t="str">
            <v>2LW</v>
          </cell>
        </row>
        <row r="77">
          <cell r="A77" t="str">
            <v>2MA</v>
          </cell>
        </row>
        <row r="78">
          <cell r="A78" t="str">
            <v>2ML</v>
          </cell>
        </row>
        <row r="79">
          <cell r="A79" t="str">
            <v>2MV</v>
          </cell>
        </row>
        <row r="80">
          <cell r="A80" t="str">
            <v>2NS</v>
          </cell>
        </row>
        <row r="81">
          <cell r="A81" t="str">
            <v>2PA</v>
          </cell>
        </row>
        <row r="82">
          <cell r="A82" t="str">
            <v>2PH</v>
          </cell>
        </row>
        <row r="83">
          <cell r="A83" t="str">
            <v>2QC</v>
          </cell>
        </row>
        <row r="84">
          <cell r="A84" t="str">
            <v>2RF</v>
          </cell>
        </row>
        <row r="85">
          <cell r="A85" t="str">
            <v>2SC</v>
          </cell>
        </row>
        <row r="86">
          <cell r="A86" t="str">
            <v>2SD</v>
          </cell>
        </row>
        <row r="87">
          <cell r="A87" t="str">
            <v>2SP</v>
          </cell>
        </row>
        <row r="88">
          <cell r="A88" t="str">
            <v>2SS</v>
          </cell>
        </row>
        <row r="89">
          <cell r="A89" t="str">
            <v>2ST</v>
          </cell>
        </row>
        <row r="90">
          <cell r="A90" t="str">
            <v>2TG</v>
          </cell>
        </row>
        <row r="91">
          <cell r="A91" t="str">
            <v>2TP</v>
          </cell>
        </row>
        <row r="92">
          <cell r="A92" t="str">
            <v>2VP</v>
          </cell>
        </row>
        <row r="93">
          <cell r="A93" t="str">
            <v>2WH</v>
          </cell>
        </row>
        <row r="94">
          <cell r="A94" t="str">
            <v>2WM</v>
          </cell>
        </row>
        <row r="95">
          <cell r="A95" t="str">
            <v>2WS</v>
          </cell>
        </row>
        <row r="96">
          <cell r="A96" t="str">
            <v>2YS</v>
          </cell>
        </row>
        <row r="97">
          <cell r="A97" t="str">
            <v>2ZC</v>
          </cell>
        </row>
        <row r="98">
          <cell r="A98" t="str">
            <v>2ZO</v>
          </cell>
        </row>
        <row r="99">
          <cell r="A99" t="str">
            <v>2ZP</v>
          </cell>
        </row>
        <row r="100">
          <cell r="A100" t="str">
            <v>2ZX</v>
          </cell>
        </row>
        <row r="101">
          <cell r="A101" t="str">
            <v>2ZY</v>
          </cell>
        </row>
        <row r="102">
          <cell r="A102" t="str">
            <v>2ZZ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c_code"/>
      <sheetName val="ac_lao"/>
      <sheetName val="transaction"/>
      <sheetName val="voucher"/>
      <sheetName val="tb"/>
      <sheetName val="tb_move"/>
      <sheetName val="gl"/>
      <sheetName val="Sale&amp;Admin"/>
      <sheetName val="BS"/>
      <sheetName val="BS_move"/>
      <sheetName val="lao_to_thai"/>
      <sheetName val="tb_move (th)"/>
      <sheetName val="Sale&amp;Admin (th)"/>
      <sheetName val="CaneCost(th)"/>
      <sheetName val="BS (th)"/>
      <sheetName val="dept"/>
    </sheetNames>
    <sheetDataSet>
      <sheetData sheetId="0"/>
      <sheetData sheetId="1" refreshError="1">
        <row r="1">
          <cell r="A1" t="str">
            <v>เลขที่บัญชี</v>
          </cell>
          <cell r="B1" t="str">
            <v>ชื่อบัญชี</v>
          </cell>
          <cell r="C1" t="str">
            <v>BSPL</v>
          </cell>
          <cell r="D1" t="str">
            <v>Name1</v>
          </cell>
          <cell r="E1" t="str">
            <v>Name2</v>
          </cell>
        </row>
        <row r="2">
          <cell r="A2">
            <v>11110100000</v>
          </cell>
          <cell r="B2" t="str">
            <v>เงินสด</v>
          </cell>
          <cell r="C2" t="str">
            <v>BS1</v>
          </cell>
          <cell r="D2" t="str">
            <v>10 สินทรัพย์หมุนเวียน</v>
          </cell>
          <cell r="E2" t="str">
            <v>11 เงินสดและเงินฝากสถาบันการเงิน</v>
          </cell>
        </row>
        <row r="3">
          <cell r="A3">
            <v>11120100000</v>
          </cell>
          <cell r="B3" t="str">
            <v>เงินสดย่อย</v>
          </cell>
          <cell r="C3" t="str">
            <v>BS1</v>
          </cell>
          <cell r="D3" t="str">
            <v>10 สินทรัพย์หมุนเวียน</v>
          </cell>
          <cell r="E3" t="str">
            <v>11 เงินสดและเงินฝากสถาบันการเงิน</v>
          </cell>
        </row>
        <row r="4">
          <cell r="A4">
            <v>11130000000</v>
          </cell>
          <cell r="B4" t="str">
            <v>เงินฝากธนาคาร-กระแสรายวัน</v>
          </cell>
          <cell r="C4" t="str">
            <v>BS1</v>
          </cell>
          <cell r="D4" t="str">
            <v>10 สินทรัพย์หมุนเวียน</v>
          </cell>
          <cell r="E4" t="str">
            <v>11 เงินสดและเงินฝากสถาบันการเงิน</v>
          </cell>
        </row>
        <row r="5">
          <cell r="A5">
            <v>11130201100</v>
          </cell>
          <cell r="B5" t="str">
            <v>ธ.กสิกรไทย-กระแสรายวัน</v>
          </cell>
          <cell r="C5" t="str">
            <v>BS1</v>
          </cell>
          <cell r="D5" t="str">
            <v>10 สินทรัพย์หมุนเวียน</v>
          </cell>
          <cell r="E5" t="str">
            <v>11 เงินสดและเงินฝากสถาบันการเงิน</v>
          </cell>
        </row>
        <row r="6">
          <cell r="A6">
            <v>11130415200</v>
          </cell>
          <cell r="B6" t="str">
            <v>ธนาคารกรุงศรีฯ-เวียงจันทร์(USD)</v>
          </cell>
          <cell r="C6" t="str">
            <v>BS1</v>
          </cell>
          <cell r="D6" t="str">
            <v>10 สินทรัพย์หมุนเวียน</v>
          </cell>
          <cell r="E6" t="str">
            <v>11 เงินสดและเงินฝากสถาบันการเงิน</v>
          </cell>
        </row>
        <row r="7">
          <cell r="A7">
            <v>11130416200</v>
          </cell>
          <cell r="B7" t="str">
            <v>ธนาคารกรุงศรี-เวียงจันทร์(บาท)</v>
          </cell>
          <cell r="C7" t="str">
            <v>BS1</v>
          </cell>
          <cell r="D7" t="str">
            <v>10 สินทรัพย์หมุนเวียน</v>
          </cell>
          <cell r="E7" t="str">
            <v>11 เงินสดและเงินฝากสถาบันการเงิน</v>
          </cell>
        </row>
        <row r="8">
          <cell r="A8">
            <v>11131206100</v>
          </cell>
          <cell r="B8" t="str">
            <v>ธ.ไทยธนาคาร-กระแสรายวัน</v>
          </cell>
          <cell r="C8" t="str">
            <v>BS1</v>
          </cell>
          <cell r="D8" t="str">
            <v>10 สินทรัพย์หมุนเวียน</v>
          </cell>
          <cell r="E8" t="str">
            <v>11 เงินสดและเงินฝากสถาบันการเงิน</v>
          </cell>
        </row>
        <row r="9">
          <cell r="A9">
            <v>11131601100</v>
          </cell>
          <cell r="B9" t="str">
            <v>ธนาคารBANQUE POUR LE</v>
          </cell>
          <cell r="C9" t="str">
            <v>BS1</v>
          </cell>
          <cell r="D9" t="str">
            <v>10 สินทรัพย์หมุนเวียน</v>
          </cell>
          <cell r="E9" t="str">
            <v>11 เงินสดและเงินฝากสถาบันการเงิน</v>
          </cell>
        </row>
        <row r="10">
          <cell r="A10">
            <v>11131602200</v>
          </cell>
          <cell r="B10" t="str">
            <v>ธนาคารBANQUE POUR LE(เงินบาท)</v>
          </cell>
          <cell r="C10" t="str">
            <v>BS1</v>
          </cell>
          <cell r="D10" t="str">
            <v>10 สินทรัพย์หมุนเวียน</v>
          </cell>
          <cell r="E10" t="str">
            <v>11 เงินสดและเงินฝากสถาบันการเงิน</v>
          </cell>
        </row>
        <row r="11">
          <cell r="A11">
            <v>11131603200</v>
          </cell>
          <cell r="B11" t="str">
            <v>ธนาคารBANQUE POUR LE(เงินกีบ)</v>
          </cell>
          <cell r="C11" t="str">
            <v>BS1</v>
          </cell>
          <cell r="D11" t="str">
            <v>10 สินทรัพย์หมุนเวียน</v>
          </cell>
          <cell r="E11" t="str">
            <v>11 เงินสดและเงินฝากสถาบันการเงิน</v>
          </cell>
        </row>
        <row r="12">
          <cell r="A12">
            <v>11140000000</v>
          </cell>
          <cell r="B12" t="str">
            <v>เงินฝากธนาคาร-ออมทรัพย์</v>
          </cell>
          <cell r="C12" t="str">
            <v>BS1</v>
          </cell>
          <cell r="D12" t="str">
            <v>10 สินทรัพย์หมุนเวียน</v>
          </cell>
          <cell r="E12" t="str">
            <v>11 เงินสดและเงินฝากสถาบันการเงิน</v>
          </cell>
        </row>
        <row r="13">
          <cell r="A13">
            <v>11140201100</v>
          </cell>
          <cell r="B13" t="str">
            <v>ธ.กสิกรไทย-ออมทรัพย์</v>
          </cell>
          <cell r="C13" t="str">
            <v>BS1</v>
          </cell>
          <cell r="D13" t="str">
            <v>10 สินทรัพย์หมุนเวียน</v>
          </cell>
          <cell r="E13" t="str">
            <v>11 เงินสดและเงินฝากสถาบันการเงิน</v>
          </cell>
        </row>
        <row r="14">
          <cell r="A14">
            <v>11141206100</v>
          </cell>
          <cell r="B14" t="str">
            <v>ธ.ไทยธนาคาร-ออมทรัพย์</v>
          </cell>
          <cell r="C14" t="str">
            <v>BS1</v>
          </cell>
          <cell r="D14" t="str">
            <v>10 สินทรัพย์หมุนเวียน</v>
          </cell>
          <cell r="E14" t="str">
            <v>11 เงินสดและเงินฝากสถาบันการเงิน</v>
          </cell>
        </row>
        <row r="15">
          <cell r="A15">
            <v>11150000000</v>
          </cell>
          <cell r="B15" t="str">
            <v>เงินฝากธนาคาร-ฝากประจำ</v>
          </cell>
          <cell r="C15" t="str">
            <v>BS1</v>
          </cell>
          <cell r="D15" t="str">
            <v>10 สินทรัพย์หมุนเวียน</v>
          </cell>
          <cell r="E15" t="str">
            <v>11 เงินสดและเงินฝากสถาบันการเงิน</v>
          </cell>
        </row>
        <row r="16">
          <cell r="A16">
            <v>11190100000</v>
          </cell>
          <cell r="B16" t="str">
            <v>เงินฝากระหว่างทาง</v>
          </cell>
          <cell r="C16" t="str">
            <v>BS1</v>
          </cell>
          <cell r="D16" t="str">
            <v>10 สินทรัพย์หมุนเวียน</v>
          </cell>
          <cell r="E16" t="str">
            <v>11 เงินสดและเงินฝากสถาบันการเงิน</v>
          </cell>
        </row>
        <row r="17">
          <cell r="A17">
            <v>11190200000</v>
          </cell>
          <cell r="B17" t="str">
            <v>บัญชีพักเงินโอน</v>
          </cell>
          <cell r="C17" t="str">
            <v>BS1</v>
          </cell>
          <cell r="D17" t="str">
            <v>10 สินทรัพย์หมุนเวียน</v>
          </cell>
          <cell r="E17" t="str">
            <v>11 เงินสดและเงินฝากสถาบันการเงิน</v>
          </cell>
        </row>
        <row r="18">
          <cell r="A18">
            <v>11210000000</v>
          </cell>
          <cell r="B18" t="str">
            <v>เงินลงทุนในหุ้น</v>
          </cell>
          <cell r="C18" t="str">
            <v>BS1</v>
          </cell>
          <cell r="D18" t="str">
            <v>10 สินทรัพย์หมุนเวียน</v>
          </cell>
          <cell r="E18" t="str">
            <v>11 เงินสดและเงินฝากสถาบันการเงิน</v>
          </cell>
        </row>
        <row r="19">
          <cell r="A19">
            <v>11210700000</v>
          </cell>
          <cell r="B19" t="str">
            <v>สำรองเผื่อการลดมูลค่าเงินลงทุน</v>
          </cell>
          <cell r="C19" t="str">
            <v>BS1</v>
          </cell>
          <cell r="D19" t="str">
            <v>10 สินทรัพย์หมุนเวียน</v>
          </cell>
          <cell r="E19" t="str">
            <v>11 เงินสดและเงินฝากสถาบันการเงิน</v>
          </cell>
        </row>
        <row r="20">
          <cell r="A20">
            <v>11310100000</v>
          </cell>
          <cell r="B20" t="str">
            <v>ลูกหนี้การค้า-ในประเทศ</v>
          </cell>
          <cell r="C20" t="str">
            <v>BS1</v>
          </cell>
          <cell r="D20" t="str">
            <v>10 สินทรัพย์หมุนเวียน</v>
          </cell>
          <cell r="E20" t="str">
            <v>12 ลูกหนี้การค้า (สุทธิ)</v>
          </cell>
        </row>
        <row r="21">
          <cell r="A21">
            <v>11320300000</v>
          </cell>
          <cell r="B21" t="str">
            <v>เช็ครับลงวันที่ล่วงหน้า</v>
          </cell>
          <cell r="C21" t="str">
            <v>BS1</v>
          </cell>
          <cell r="D21" t="str">
            <v>10 สินทรัพย์หมุนเวียน</v>
          </cell>
          <cell r="E21" t="str">
            <v>12 ลูกหนี้การค้า (สุทธิ)</v>
          </cell>
        </row>
        <row r="22">
          <cell r="A22">
            <v>11330100000</v>
          </cell>
          <cell r="B22" t="str">
            <v>เช็คคืน</v>
          </cell>
          <cell r="C22" t="str">
            <v>BS1</v>
          </cell>
          <cell r="D22" t="str">
            <v>10 สินทรัพย์หมุนเวียน</v>
          </cell>
          <cell r="E22" t="str">
            <v>12 ลูกหนี้การค้า (สุทธิ)</v>
          </cell>
        </row>
        <row r="23">
          <cell r="A23">
            <v>11410100100</v>
          </cell>
          <cell r="B23" t="str">
            <v>ค่าเผื่อหนี้สงสัยจะสูญลูกหนี้การค้า</v>
          </cell>
          <cell r="C23" t="str">
            <v>BS1</v>
          </cell>
          <cell r="D23" t="str">
            <v>10 สินทรัพย์หมุนเวียน</v>
          </cell>
          <cell r="E23" t="str">
            <v>12 ลูกหนี้การค้า (สุทธิ)</v>
          </cell>
        </row>
        <row r="24">
          <cell r="A24">
            <v>11610100200</v>
          </cell>
          <cell r="B24" t="str">
            <v>วัตถุดิบ</v>
          </cell>
          <cell r="C24" t="str">
            <v>BS1</v>
          </cell>
          <cell r="D24" t="str">
            <v>10 สินทรัพย์หมุนเวียน</v>
          </cell>
          <cell r="E24" t="str">
            <v>13 สินค้าและวัสดุคงเหลือ</v>
          </cell>
        </row>
        <row r="25">
          <cell r="A25">
            <v>11630100200</v>
          </cell>
          <cell r="B25" t="str">
            <v>วัสดุสิ้นเปลือง</v>
          </cell>
          <cell r="C25" t="str">
            <v>BS1</v>
          </cell>
          <cell r="D25" t="str">
            <v>10 สินทรัพย์หมุนเวียน</v>
          </cell>
          <cell r="E25" t="str">
            <v>13 สินค้าและวัสดุคงเหลือ</v>
          </cell>
        </row>
        <row r="26">
          <cell r="A26">
            <v>11640100000</v>
          </cell>
          <cell r="B26" t="str">
            <v>สินค้าสำเร็จรูป</v>
          </cell>
          <cell r="C26" t="str">
            <v>BS1</v>
          </cell>
          <cell r="D26" t="str">
            <v>10 สินทรัพย์หมุนเวียน</v>
          </cell>
          <cell r="E26" t="str">
            <v>13 สินค้าและวัสดุคงเหลือ</v>
          </cell>
        </row>
        <row r="27">
          <cell r="A27">
            <v>11640200000</v>
          </cell>
          <cell r="B27" t="str">
            <v>สินค้าสำเร็จรูปซื้อมาเพื่อขาย</v>
          </cell>
          <cell r="C27" t="str">
            <v>BS1</v>
          </cell>
          <cell r="D27" t="str">
            <v>10 สินทรัพย์หมุนเวียน</v>
          </cell>
          <cell r="E27" t="str">
            <v>13 สินค้าและวัสดุคงเหลือ</v>
          </cell>
        </row>
        <row r="28">
          <cell r="A28">
            <v>11640900000</v>
          </cell>
          <cell r="B28" t="str">
            <v>สินค้าสำเร็จรูป(แลกเปลี่ยน)</v>
          </cell>
          <cell r="C28" t="str">
            <v>BS1</v>
          </cell>
          <cell r="D28" t="str">
            <v>10 สินทรัพย์หมุนเวียน</v>
          </cell>
          <cell r="E28" t="str">
            <v>13 สินค้าและวัสดุคงเหลือ</v>
          </cell>
        </row>
        <row r="29">
          <cell r="A29">
            <v>11648800000</v>
          </cell>
          <cell r="B29" t="str">
            <v>บัญชีพักสินค้าต้นงวด</v>
          </cell>
          <cell r="C29" t="str">
            <v>BS1</v>
          </cell>
          <cell r="D29" t="str">
            <v>10 สินทรัพย์หมุนเวียน</v>
          </cell>
          <cell r="E29" t="str">
            <v>13 สินค้าและวัสดุคงเหลือ</v>
          </cell>
        </row>
        <row r="30">
          <cell r="A30">
            <v>11649900000</v>
          </cell>
          <cell r="B30" t="str">
            <v>สินค้าสำเร็จรูปปลายงวดสำหรับงบดุล</v>
          </cell>
          <cell r="C30" t="str">
            <v>BS1</v>
          </cell>
          <cell r="D30" t="str">
            <v>10 สินทรัพย์หมุนเวียน</v>
          </cell>
          <cell r="E30" t="str">
            <v>13 สินค้าและวัสดุคงเหลือ</v>
          </cell>
        </row>
        <row r="31">
          <cell r="A31">
            <v>11670000200</v>
          </cell>
          <cell r="B31" t="str">
            <v>ต้นทุนการปลูกอ้อยสะสมรอการตัดจ่าย</v>
          </cell>
          <cell r="C31" t="str">
            <v>BS1</v>
          </cell>
          <cell r="D31" t="str">
            <v>11 สินทรัพย์ไม่หมุนเวียน</v>
          </cell>
          <cell r="E31" t="str">
            <v>22 ต้นทุนการปลูกอ้อยสะสมรอการตัดจ่าย</v>
          </cell>
        </row>
        <row r="32">
          <cell r="A32">
            <v>11670100200</v>
          </cell>
          <cell r="B32" t="str">
            <v>ต้นทุนการปลูก-วัตถุดิบ</v>
          </cell>
          <cell r="C32" t="str">
            <v>BS1</v>
          </cell>
          <cell r="D32" t="str">
            <v>11 สินทรัพย์ไม่หมุนเวียน</v>
          </cell>
          <cell r="E32" t="str">
            <v>22 ต้นทุนการปลูกอ้อยสะสมรอการตัดจ่าย</v>
          </cell>
        </row>
        <row r="33">
          <cell r="A33">
            <v>11670101200</v>
          </cell>
          <cell r="B33" t="str">
            <v>ต้นทุนการปลูก-วัตถุดิบ-ซื้อพันธุ์</v>
          </cell>
          <cell r="C33" t="str">
            <v>BS1</v>
          </cell>
          <cell r="D33" t="str">
            <v>11 สินทรัพย์ไม่หมุนเวียน</v>
          </cell>
          <cell r="E33" t="str">
            <v>22 ต้นทุนการปลูกอ้อยสะสมรอการตัดจ่าย</v>
          </cell>
        </row>
        <row r="34">
          <cell r="A34">
            <v>11670102200</v>
          </cell>
          <cell r="B34" t="str">
            <v>ต้นทุนการปลูก-วัตถุดิบ-ปลูกเอง</v>
          </cell>
          <cell r="C34" t="str">
            <v>BS1</v>
          </cell>
          <cell r="D34" t="str">
            <v>11 สินทรัพย์ไม่หมุนเวียน</v>
          </cell>
          <cell r="E34" t="str">
            <v>22 ต้นทุนการปลูกอ้อยสะสมรอการตัดจ่าย</v>
          </cell>
        </row>
        <row r="35">
          <cell r="A35">
            <v>11670110200</v>
          </cell>
          <cell r="B35" t="str">
            <v>ต้นทุนการปลูก-วัตถุดิบ-ค่าขนส่งเข้</v>
          </cell>
          <cell r="C35" t="str">
            <v>BS1</v>
          </cell>
          <cell r="D35" t="str">
            <v>11 สินทรัพย์ไม่หมุนเวียน</v>
          </cell>
          <cell r="E35" t="str">
            <v>22 ต้นทุนการปลูกอ้อยสะสมรอการตัดจ่าย</v>
          </cell>
        </row>
        <row r="36">
          <cell r="A36">
            <v>11670200200</v>
          </cell>
          <cell r="B36" t="str">
            <v>ต้นทุนการปลูก-ค่าแรงปลูก</v>
          </cell>
          <cell r="C36" t="str">
            <v>BS1</v>
          </cell>
          <cell r="D36" t="str">
            <v>11 สินทรัพย์ไม่หมุนเวียน</v>
          </cell>
          <cell r="E36" t="str">
            <v>22 ต้นทุนการปลูกอ้อยสะสมรอการตัดจ่าย</v>
          </cell>
        </row>
        <row r="37">
          <cell r="A37">
            <v>11670201200</v>
          </cell>
          <cell r="B37" t="str">
            <v>ต้นทุนการปลูก-ค่าแรง-ค่าแรงปกติ</v>
          </cell>
          <cell r="C37" t="str">
            <v>BS1</v>
          </cell>
          <cell r="D37" t="str">
            <v>11 สินทรัพย์ไม่หมุนเวียน</v>
          </cell>
          <cell r="E37" t="str">
            <v>22 ต้นทุนการปลูกอ้อยสะสมรอการตัดจ่าย</v>
          </cell>
        </row>
        <row r="38">
          <cell r="A38">
            <v>11670202200</v>
          </cell>
          <cell r="B38" t="str">
            <v>ต้นทุนการปลูก-ค่าแรง-ล่วงเวลา</v>
          </cell>
          <cell r="C38" t="str">
            <v>BS1</v>
          </cell>
          <cell r="D38" t="str">
            <v>11 สินทรัพย์ไม่หมุนเวียน</v>
          </cell>
          <cell r="E38" t="str">
            <v>22 ต้นทุนการปลูกอ้อยสะสมรอการตัดจ่าย</v>
          </cell>
        </row>
        <row r="39">
          <cell r="A39">
            <v>11670203200</v>
          </cell>
          <cell r="B39" t="str">
            <v>ต้นทุนการปลูก-ค่าแรง-ค่าเบี้ยเลี้ย</v>
          </cell>
          <cell r="C39" t="str">
            <v>BS1</v>
          </cell>
          <cell r="D39" t="str">
            <v>11 สินทรัพย์ไม่หมุนเวียน</v>
          </cell>
          <cell r="E39" t="str">
            <v>22 ต้นทุนการปลูกอ้อยสะสมรอการตัดจ่าย</v>
          </cell>
        </row>
        <row r="40">
          <cell r="A40">
            <v>11670204200</v>
          </cell>
          <cell r="B40" t="str">
            <v>ต้นทุนการปลูก-ค่าแรง-รายได้อื่นของ</v>
          </cell>
          <cell r="C40" t="str">
            <v>BS1</v>
          </cell>
          <cell r="D40" t="str">
            <v>11 สินทรัพย์ไม่หมุนเวียน</v>
          </cell>
          <cell r="E40" t="str">
            <v>22 ต้นทุนการปลูกอ้อยสะสมรอการตัดจ่าย</v>
          </cell>
        </row>
        <row r="41">
          <cell r="A41">
            <v>11670205200</v>
          </cell>
          <cell r="B41" t="str">
            <v>ต้นทุนการปลูก-ค่าแรง-ค่าไถ</v>
          </cell>
          <cell r="C41" t="str">
            <v>BS1</v>
          </cell>
          <cell r="D41" t="str">
            <v>11 สินทรัพย์ไม่หมุนเวียน</v>
          </cell>
          <cell r="E41" t="str">
            <v>22 ต้นทุนการปลูกอ้อยสะสมรอการตัดจ่าย</v>
          </cell>
        </row>
        <row r="42">
          <cell r="A42">
            <v>11670206200</v>
          </cell>
          <cell r="B42" t="str">
            <v>ต้นทุนการปลูก-ค่าแรง-ค่าจ้างเหมา</v>
          </cell>
          <cell r="C42" t="str">
            <v>BS1</v>
          </cell>
          <cell r="D42" t="str">
            <v>11 สินทรัพย์ไม่หมุนเวียน</v>
          </cell>
          <cell r="E42" t="str">
            <v>22 ต้นทุนการปลูกอ้อยสะสมรอการตัดจ่าย</v>
          </cell>
        </row>
        <row r="43">
          <cell r="A43">
            <v>11670300200</v>
          </cell>
          <cell r="B43" t="str">
            <v>ต้นทุนการปลูก-ค่าใช้จ่ายในการผลิต</v>
          </cell>
          <cell r="C43" t="str">
            <v>BS1</v>
          </cell>
          <cell r="D43" t="str">
            <v>11 สินทรัพย์ไม่หมุนเวียน</v>
          </cell>
          <cell r="E43" t="str">
            <v>22 ต้นทุนการปลูกอ้อยสะสมรอการตัดจ่าย</v>
          </cell>
        </row>
        <row r="44">
          <cell r="A44">
            <v>11670301200</v>
          </cell>
          <cell r="B44" t="str">
            <v>ต้นทุนการปลูก-คชจ.-ค่าปุ๋ย</v>
          </cell>
          <cell r="C44" t="str">
            <v>BS1</v>
          </cell>
          <cell r="D44" t="str">
            <v>11 สินทรัพย์ไม่หมุนเวียน</v>
          </cell>
          <cell r="E44" t="str">
            <v>22 ต้นทุนการปลูกอ้อยสะสมรอการตัดจ่าย</v>
          </cell>
        </row>
        <row r="45">
          <cell r="A45">
            <v>11670302200</v>
          </cell>
          <cell r="B45" t="str">
            <v>ต้นทุนการปลูก-คชจ.-ค่ายาปราบศัตรูพ</v>
          </cell>
          <cell r="C45" t="str">
            <v>BS1</v>
          </cell>
          <cell r="D45" t="str">
            <v>11 สินทรัพย์ไม่หมุนเวียน</v>
          </cell>
          <cell r="E45" t="str">
            <v>22 ต้นทุนการปลูกอ้อยสะสมรอการตัดจ่าย</v>
          </cell>
        </row>
        <row r="46">
          <cell r="A46">
            <v>11670303200</v>
          </cell>
          <cell r="B46" t="str">
            <v>ต้นทุนการปลูก-คชจ.-ค่าเคมีภัณฑ์</v>
          </cell>
          <cell r="C46" t="str">
            <v>BS1</v>
          </cell>
          <cell r="D46" t="str">
            <v>11 สินทรัพย์ไม่หมุนเวียน</v>
          </cell>
          <cell r="E46" t="str">
            <v>22 ต้นทุนการปลูกอ้อยสะสมรอการตัดจ่าย</v>
          </cell>
        </row>
        <row r="47">
          <cell r="A47">
            <v>11670304200</v>
          </cell>
          <cell r="B47" t="str">
            <v>ต้นทุนการปลูก-คชจ.-ค่าวัสดุสิ้นเปล</v>
          </cell>
          <cell r="C47" t="str">
            <v>BS1</v>
          </cell>
          <cell r="D47" t="str">
            <v>11 สินทรัพย์ไม่หมุนเวียน</v>
          </cell>
          <cell r="E47" t="str">
            <v>22 ต้นทุนการปลูกอ้อยสะสมรอการตัดจ่าย</v>
          </cell>
        </row>
        <row r="48">
          <cell r="A48">
            <v>11670305200</v>
          </cell>
          <cell r="B48" t="str">
            <v>ต้นทุนการปลูก-คชจ.-ค่าเครื่องมือใช</v>
          </cell>
          <cell r="C48" t="str">
            <v>BS1</v>
          </cell>
          <cell r="D48" t="str">
            <v>11 สินทรัพย์ไม่หมุนเวียน</v>
          </cell>
          <cell r="E48" t="str">
            <v>22 ต้นทุนการปลูกอ้อยสะสมรอการตัดจ่าย</v>
          </cell>
        </row>
        <row r="49">
          <cell r="A49">
            <v>11670306200</v>
          </cell>
          <cell r="B49" t="str">
            <v>ต้นทุนการปลูก-คชจ.-ค่าขนส่ง</v>
          </cell>
          <cell r="C49" t="str">
            <v>BS1</v>
          </cell>
          <cell r="D49" t="str">
            <v>11 สินทรัพย์ไม่หมุนเวียน</v>
          </cell>
          <cell r="E49" t="str">
            <v>22 ต้นทุนการปลูกอ้อยสะสมรอการตัดจ่าย</v>
          </cell>
        </row>
        <row r="50">
          <cell r="A50">
            <v>11670307200</v>
          </cell>
          <cell r="B50" t="str">
            <v>ต้นทุนการปลูก-คชจ.-ค่าใช้จ่ายเดินท</v>
          </cell>
          <cell r="C50" t="str">
            <v>BS1</v>
          </cell>
          <cell r="D50" t="str">
            <v>11 สินทรัพย์ไม่หมุนเวียน</v>
          </cell>
          <cell r="E50" t="str">
            <v>22 ต้นทุนการปลูกอ้อยสะสมรอการตัดจ่าย</v>
          </cell>
        </row>
        <row r="51">
          <cell r="A51">
            <v>11670308200</v>
          </cell>
          <cell r="B51" t="str">
            <v>ต้นทุนการปลูก-คชจ.-ค่าสาธารณูปโภค</v>
          </cell>
          <cell r="C51" t="str">
            <v>BS1</v>
          </cell>
          <cell r="D51" t="str">
            <v>11 สินทรัพย์ไม่หมุนเวียน</v>
          </cell>
          <cell r="E51" t="str">
            <v>22 ต้นทุนการปลูกอ้อยสะสมรอการตัดจ่าย</v>
          </cell>
        </row>
        <row r="52">
          <cell r="A52">
            <v>11670309200</v>
          </cell>
          <cell r="B52" t="str">
            <v>ต้นทุนการปลูก-คชจ.-ค่าใช้จ่ายเบ็ดเ</v>
          </cell>
          <cell r="C52" t="str">
            <v>BS1</v>
          </cell>
          <cell r="D52" t="str">
            <v>11 สินทรัพย์ไม่หมุนเวียน</v>
          </cell>
          <cell r="E52" t="str">
            <v>22 ต้นทุนการปลูกอ้อยสะสมรอการตัดจ่าย</v>
          </cell>
        </row>
        <row r="53">
          <cell r="A53">
            <v>11670310200</v>
          </cell>
          <cell r="B53" t="str">
            <v>ต้นทุนการปลูก-คชจ.-ค่าเช่า</v>
          </cell>
          <cell r="C53" t="str">
            <v>BS1</v>
          </cell>
          <cell r="D53" t="str">
            <v>11 สินทรัพย์ไม่หมุนเวียน</v>
          </cell>
          <cell r="E53" t="str">
            <v>22 ต้นทุนการปลูกอ้อยสะสมรอการตัดจ่าย</v>
          </cell>
        </row>
        <row r="54">
          <cell r="A54">
            <v>11670400200</v>
          </cell>
          <cell r="B54" t="str">
            <v>ต้นทุนการตัด-ทำพันธุ์</v>
          </cell>
          <cell r="C54" t="str">
            <v>BS1</v>
          </cell>
          <cell r="D54" t="str">
            <v>11 สินทรัพย์ไม่หมุนเวียน</v>
          </cell>
          <cell r="E54" t="str">
            <v>22 ต้นทุนการปลูกอ้อยสะสมรอการตัดจ่าย</v>
          </cell>
        </row>
        <row r="55">
          <cell r="A55">
            <v>11670500200</v>
          </cell>
          <cell r="B55" t="str">
            <v>ต้นทุนการตัด-ค่าแรงตัด</v>
          </cell>
          <cell r="C55" t="str">
            <v>BS1</v>
          </cell>
          <cell r="D55" t="str">
            <v>11 สินทรัพย์ไม่หมุนเวียน</v>
          </cell>
          <cell r="E55" t="str">
            <v>22 ต้นทุนการปลูกอ้อยสะสมรอการตัดจ่าย</v>
          </cell>
        </row>
        <row r="56">
          <cell r="A56">
            <v>11670501200</v>
          </cell>
          <cell r="B56" t="str">
            <v>ต้นทุนการตัด-ค่าแรง-ค่าแรงปกติ</v>
          </cell>
          <cell r="C56" t="str">
            <v>BS1</v>
          </cell>
          <cell r="D56" t="str">
            <v>11 สินทรัพย์ไม่หมุนเวียน</v>
          </cell>
          <cell r="E56" t="str">
            <v>22 ต้นทุนการปลูกอ้อยสะสมรอการตัดจ่าย</v>
          </cell>
        </row>
        <row r="57">
          <cell r="A57">
            <v>11670502200</v>
          </cell>
          <cell r="B57" t="str">
            <v>ต้นทุนการตัด-ค่าแรง-ล่วงเวลา</v>
          </cell>
          <cell r="C57" t="str">
            <v>BS1</v>
          </cell>
          <cell r="D57" t="str">
            <v>11 สินทรัพย์ไม่หมุนเวียน</v>
          </cell>
          <cell r="E57" t="str">
            <v>22 ต้นทุนการปลูกอ้อยสะสมรอการตัดจ่าย</v>
          </cell>
        </row>
        <row r="58">
          <cell r="A58">
            <v>11670503200</v>
          </cell>
          <cell r="B58" t="str">
            <v>ต้นทุนการตัด-ค่าแรง-ค่าเบี้ยเลี้ยง</v>
          </cell>
          <cell r="C58" t="str">
            <v>BS1</v>
          </cell>
          <cell r="D58" t="str">
            <v>11 สินทรัพย์ไม่หมุนเวียน</v>
          </cell>
          <cell r="E58" t="str">
            <v>22 ต้นทุนการปลูกอ้อยสะสมรอการตัดจ่าย</v>
          </cell>
        </row>
        <row r="59">
          <cell r="A59">
            <v>11670504200</v>
          </cell>
          <cell r="B59" t="str">
            <v>ต้นทุนการตัด-ค่าแรง-รายได้อื่นของพ</v>
          </cell>
          <cell r="C59" t="str">
            <v>BS1</v>
          </cell>
          <cell r="D59" t="str">
            <v>11 สินทรัพย์ไม่หมุนเวียน</v>
          </cell>
          <cell r="E59" t="str">
            <v>22 ต้นทุนการปลูกอ้อยสะสมรอการตัดจ่าย</v>
          </cell>
        </row>
        <row r="60">
          <cell r="A60">
            <v>11670505200</v>
          </cell>
          <cell r="B60" t="str">
            <v>ต้นทุนการตัด-ค่าแรง-ค่าจ้างเหมา</v>
          </cell>
          <cell r="C60" t="str">
            <v>BS1</v>
          </cell>
          <cell r="D60" t="str">
            <v>11 สินทรัพย์ไม่หมุนเวียน</v>
          </cell>
          <cell r="E60" t="str">
            <v>22 ต้นทุนการปลูกอ้อยสะสมรอการตัดจ่าย</v>
          </cell>
        </row>
        <row r="61">
          <cell r="A61">
            <v>11670600200</v>
          </cell>
          <cell r="B61" t="str">
            <v>ต้นทุนการตัด-ค่าใช้จ่ายขาย</v>
          </cell>
          <cell r="C61" t="str">
            <v>BS1</v>
          </cell>
          <cell r="D61" t="str">
            <v>11 สินทรัพย์ไม่หมุนเวียน</v>
          </cell>
          <cell r="E61" t="str">
            <v>22 ต้นทุนการปลูกอ้อยสะสมรอการตัดจ่าย</v>
          </cell>
        </row>
        <row r="62">
          <cell r="A62">
            <v>11670601200</v>
          </cell>
          <cell r="B62" t="str">
            <v>ต้นทุนการตัด-คชจ.-ค่าวัสดุสิ้นเปลื</v>
          </cell>
          <cell r="C62" t="str">
            <v>BS1</v>
          </cell>
          <cell r="D62" t="str">
            <v>11 สินทรัพย์ไม่หมุนเวียน</v>
          </cell>
          <cell r="E62" t="str">
            <v>22 ต้นทุนการปลูกอ้อยสะสมรอการตัดจ่าย</v>
          </cell>
        </row>
        <row r="63">
          <cell r="A63">
            <v>11670602200</v>
          </cell>
          <cell r="B63" t="str">
            <v>ต้นทุนการตัด-คชจ.-ค่าเครื่องมือใช้</v>
          </cell>
          <cell r="C63" t="str">
            <v>BS1</v>
          </cell>
          <cell r="D63" t="str">
            <v>11 สินทรัพย์ไม่หมุนเวียน</v>
          </cell>
          <cell r="E63" t="str">
            <v>22 ต้นทุนการปลูกอ้อยสะสมรอการตัดจ่าย</v>
          </cell>
        </row>
        <row r="64">
          <cell r="A64">
            <v>11670603200</v>
          </cell>
          <cell r="B64" t="str">
            <v>ต้นทุนการตัด-คชจ.-ค่าขนส่ง</v>
          </cell>
          <cell r="C64" t="str">
            <v>BS1</v>
          </cell>
          <cell r="D64" t="str">
            <v>11 สินทรัพย์ไม่หมุนเวียน</v>
          </cell>
          <cell r="E64" t="str">
            <v>22 ต้นทุนการปลูกอ้อยสะสมรอการตัดจ่าย</v>
          </cell>
        </row>
        <row r="65">
          <cell r="A65">
            <v>11670604200</v>
          </cell>
          <cell r="B65" t="str">
            <v>ต้นทุนการตัด-คชจ.-ค่าใช้จ่ายเดินทา</v>
          </cell>
          <cell r="C65" t="str">
            <v>BS1</v>
          </cell>
          <cell r="D65" t="str">
            <v>11 สินทรัพย์ไม่หมุนเวียน</v>
          </cell>
          <cell r="E65" t="str">
            <v>22 ต้นทุนการปลูกอ้อยสะสมรอการตัดจ่าย</v>
          </cell>
        </row>
        <row r="66">
          <cell r="A66">
            <v>11670605200</v>
          </cell>
          <cell r="B66" t="str">
            <v>ต้นทุนการตัด-คชจ.-ค่าใช้จ่ายเบ็ดเต</v>
          </cell>
          <cell r="C66" t="str">
            <v>BS1</v>
          </cell>
          <cell r="D66" t="str">
            <v>11 สินทรัพย์ไม่หมุนเวียน</v>
          </cell>
          <cell r="E66" t="str">
            <v>22 ต้นทุนการปลูกอ้อยสะสมรอการตัดจ่าย</v>
          </cell>
        </row>
        <row r="67">
          <cell r="A67">
            <v>11670800200</v>
          </cell>
          <cell r="B67" t="str">
            <v>ต้นทุนการบริหาร-ค่าใช้จ่ายบริหาร</v>
          </cell>
          <cell r="C67" t="str">
            <v>BS1</v>
          </cell>
          <cell r="D67" t="str">
            <v>11 สินทรัพย์ไม่หมุนเวียน</v>
          </cell>
          <cell r="E67" t="str">
            <v>22 ต้นทุนการปลูกอ้อยสะสมรอการตัดจ่าย</v>
          </cell>
        </row>
        <row r="68">
          <cell r="A68">
            <v>11670801200</v>
          </cell>
          <cell r="B68" t="str">
            <v>ต้นทุนการบริหาร-เงินเดือน</v>
          </cell>
          <cell r="C68" t="str">
            <v>BS1</v>
          </cell>
          <cell r="D68" t="str">
            <v>11 สินทรัพย์ไม่หมุนเวียน</v>
          </cell>
          <cell r="E68" t="str">
            <v>22 ต้นทุนการปลูกอ้อยสะสมรอการตัดจ่าย</v>
          </cell>
        </row>
        <row r="69">
          <cell r="A69">
            <v>11670802200</v>
          </cell>
          <cell r="B69" t="str">
            <v>ต้นทุนการบริหาร-ค่าล่วงเวลา</v>
          </cell>
          <cell r="C69" t="str">
            <v>BS1</v>
          </cell>
          <cell r="D69" t="str">
            <v>11 สินทรัพย์ไม่หมุนเวียน</v>
          </cell>
          <cell r="E69" t="str">
            <v>22 ต้นทุนการปลูกอ้อยสะสมรอการตัดจ่าย</v>
          </cell>
        </row>
        <row r="70">
          <cell r="A70">
            <v>11670803200</v>
          </cell>
          <cell r="B70" t="str">
            <v>ต้นทุนการบริหาร-ค่านายหน้า</v>
          </cell>
          <cell r="C70" t="str">
            <v>BS1</v>
          </cell>
          <cell r="D70" t="str">
            <v>11 สินทรัพย์ไม่หมุนเวียน</v>
          </cell>
          <cell r="E70" t="str">
            <v>22 ต้นทุนการปลูกอ้อยสะสมรอการตัดจ่าย</v>
          </cell>
        </row>
        <row r="71">
          <cell r="A71">
            <v>11670804200</v>
          </cell>
          <cell r="B71" t="str">
            <v>ต้นทุนการบริหาร-โบนัส</v>
          </cell>
          <cell r="C71" t="str">
            <v>BS1</v>
          </cell>
          <cell r="D71" t="str">
            <v>11 สินทรัพย์ไม่หมุนเวียน</v>
          </cell>
          <cell r="E71" t="str">
            <v>22 ต้นทุนการปลูกอ้อยสะสมรอการตัดจ่าย</v>
          </cell>
        </row>
        <row r="72">
          <cell r="A72">
            <v>11670805200</v>
          </cell>
          <cell r="B72" t="str">
            <v>ต้นทุนการบริหาร-เบี้ยขยัน</v>
          </cell>
          <cell r="C72" t="str">
            <v>BS1</v>
          </cell>
          <cell r="D72" t="str">
            <v>11 สินทรัพย์ไม่หมุนเวียน</v>
          </cell>
          <cell r="E72" t="str">
            <v>22 ต้นทุนการปลูกอ้อยสะสมรอการตัดจ่าย</v>
          </cell>
        </row>
        <row r="73">
          <cell r="A73">
            <v>11670806200</v>
          </cell>
          <cell r="B73" t="str">
            <v>ต้นทุนการบริหาร-เงินชดเชย</v>
          </cell>
          <cell r="C73" t="str">
            <v>BS1</v>
          </cell>
          <cell r="D73" t="str">
            <v>11 สินทรัพย์ไม่หมุนเวียน</v>
          </cell>
          <cell r="E73" t="str">
            <v>22 ต้นทุนการปลูกอ้อยสะสมรอการตัดจ่าย</v>
          </cell>
        </row>
        <row r="74">
          <cell r="A74">
            <v>11670807200</v>
          </cell>
          <cell r="B74" t="str">
            <v>ต้นทุนการบริหาร-ค่าสวัสดิการ</v>
          </cell>
          <cell r="C74" t="str">
            <v>BS1</v>
          </cell>
          <cell r="D74" t="str">
            <v>11 สินทรัพย์ไม่หมุนเวียน</v>
          </cell>
          <cell r="E74" t="str">
            <v>22 ต้นทุนการปลูกอ้อยสะสมรอการตัดจ่าย</v>
          </cell>
        </row>
        <row r="75">
          <cell r="A75">
            <v>11670808200</v>
          </cell>
          <cell r="B75" t="str">
            <v>ต้นทุนการบริหาร-ค่าซ่อมยานพาหนะ</v>
          </cell>
          <cell r="C75" t="str">
            <v>BS1</v>
          </cell>
          <cell r="D75" t="str">
            <v>11 สินทรัพย์ไม่หมุนเวียน</v>
          </cell>
          <cell r="E75" t="str">
            <v>22 ต้นทุนการปลูกอ้อยสะสมรอการตัดจ่าย</v>
          </cell>
        </row>
        <row r="76">
          <cell r="A76">
            <v>11670809200</v>
          </cell>
          <cell r="B76" t="str">
            <v>ต้นทุนการบริหาร-ค่าซ่อมเครื่องจักร</v>
          </cell>
          <cell r="C76" t="str">
            <v>BS1</v>
          </cell>
          <cell r="D76" t="str">
            <v>11 สินทรัพย์ไม่หมุนเวียน</v>
          </cell>
          <cell r="E76" t="str">
            <v>22 ต้นทุนการปลูกอ้อยสะสมรอการตัดจ่าย</v>
          </cell>
        </row>
        <row r="77">
          <cell r="A77">
            <v>11670810200</v>
          </cell>
          <cell r="B77" t="str">
            <v>ต้นทุนการบริหาร-ค่าน้ำมัน</v>
          </cell>
          <cell r="C77" t="str">
            <v>BS1</v>
          </cell>
          <cell r="D77" t="str">
            <v>11 สินทรัพย์ไม่หมุนเวียน</v>
          </cell>
          <cell r="E77" t="str">
            <v>22 ต้นทุนการปลูกอ้อยสะสมรอการตัดจ่าย</v>
          </cell>
        </row>
        <row r="78">
          <cell r="A78">
            <v>11670811200</v>
          </cell>
          <cell r="B78" t="str">
            <v>ต้นทุนการบริหาร-ค่าใช้จ่ายเดินทาง</v>
          </cell>
          <cell r="C78" t="str">
            <v>BS1</v>
          </cell>
          <cell r="D78" t="str">
            <v>11 สินทรัพย์ไม่หมุนเวียน</v>
          </cell>
          <cell r="E78" t="str">
            <v>22 ต้นทุนการปลูกอ้อยสะสมรอการตัดจ่าย</v>
          </cell>
        </row>
        <row r="79">
          <cell r="A79">
            <v>11670812200</v>
          </cell>
          <cell r="B79" t="str">
            <v>ต้นทุนการบริหาร-ค่าสาธารณูปโภค</v>
          </cell>
          <cell r="C79" t="str">
            <v>BS1</v>
          </cell>
          <cell r="D79" t="str">
            <v>11 สินทรัพย์ไม่หมุนเวียน</v>
          </cell>
          <cell r="E79" t="str">
            <v>22 ต้นทุนการปลูกอ้อยสะสมรอการตัดจ่าย</v>
          </cell>
        </row>
        <row r="80">
          <cell r="A80">
            <v>11670813200</v>
          </cell>
          <cell r="B80" t="str">
            <v>ต้นทุนการบริหาร-ค่าใช้จ่ายสื่อสาร</v>
          </cell>
          <cell r="C80" t="str">
            <v>BS1</v>
          </cell>
          <cell r="D80" t="str">
            <v>11 สินทรัพย์ไม่หมุนเวียน</v>
          </cell>
          <cell r="E80" t="str">
            <v>22 ต้นทุนการปลูกอ้อยสะสมรอการตัดจ่าย</v>
          </cell>
        </row>
        <row r="81">
          <cell r="A81">
            <v>11670814200</v>
          </cell>
          <cell r="B81" t="str">
            <v>ต้นทุนการบริหาร-ค่ารักษาความปลอดภั</v>
          </cell>
          <cell r="C81" t="str">
            <v>BS1</v>
          </cell>
          <cell r="D81" t="str">
            <v>11 สินทรัพย์ไม่หมุนเวียน</v>
          </cell>
          <cell r="E81" t="str">
            <v>22 ต้นทุนการปลูกอ้อยสะสมรอการตัดจ่าย</v>
          </cell>
        </row>
        <row r="82">
          <cell r="A82">
            <v>11670815200</v>
          </cell>
          <cell r="B82" t="str">
            <v>ต้นทุนการบริหาร-ค่าเครื่องเขียนแบบ</v>
          </cell>
          <cell r="C82" t="str">
            <v>BS1</v>
          </cell>
          <cell r="D82" t="str">
            <v>11 สินทรัพย์ไม่หมุนเวียน</v>
          </cell>
          <cell r="E82" t="str">
            <v>22 ต้นทุนการปลูกอ้อยสะสมรอการตัดจ่าย</v>
          </cell>
        </row>
        <row r="83">
          <cell r="A83">
            <v>11670816200</v>
          </cell>
          <cell r="B83" t="str">
            <v>ต้นทุนการบริหาร-ค่าธรรมเนียมธนาคาร</v>
          </cell>
          <cell r="C83" t="str">
            <v>BS1</v>
          </cell>
          <cell r="D83" t="str">
            <v>11 สินทรัพย์ไม่หมุนเวียน</v>
          </cell>
          <cell r="E83" t="str">
            <v>22 ต้นทุนการปลูกอ้อยสะสมรอการตัดจ่าย</v>
          </cell>
        </row>
        <row r="84">
          <cell r="A84">
            <v>11670817200</v>
          </cell>
          <cell r="B84" t="str">
            <v>ต้นทุนการบริหาร-ค่าภาษีและค่าธรรมเ</v>
          </cell>
          <cell r="C84" t="str">
            <v>BS1</v>
          </cell>
          <cell r="D84" t="str">
            <v>11 สินทรัพย์ไม่หมุนเวียน</v>
          </cell>
          <cell r="E84" t="str">
            <v>22 ต้นทุนการปลูกอ้อยสะสมรอการตัดจ่าย</v>
          </cell>
        </row>
        <row r="85">
          <cell r="A85">
            <v>11670818200</v>
          </cell>
          <cell r="B85" t="str">
            <v>ต้นทุนการบริหาร-ค่าประกันภัย</v>
          </cell>
          <cell r="C85" t="str">
            <v>BS1</v>
          </cell>
          <cell r="D85" t="str">
            <v>11 สินทรัพย์ไม่หมุนเวียน</v>
          </cell>
          <cell r="E85" t="str">
            <v>22 ต้นทุนการปลูกอ้อยสะสมรอการตัดจ่าย</v>
          </cell>
        </row>
        <row r="86">
          <cell r="A86">
            <v>11670819200</v>
          </cell>
          <cell r="B86" t="str">
            <v>ต้นทุนการบริหาร-ค่ารับรอง</v>
          </cell>
          <cell r="C86" t="str">
            <v>BS1</v>
          </cell>
          <cell r="D86" t="str">
            <v>11 สินทรัพย์ไม่หมุนเวียน</v>
          </cell>
          <cell r="E86" t="str">
            <v>22 ต้นทุนการปลูกอ้อยสะสมรอการตัดจ่าย</v>
          </cell>
        </row>
        <row r="87">
          <cell r="A87">
            <v>11670820200</v>
          </cell>
          <cell r="B87" t="str">
            <v>ต้นทุนการบริหาร-ค่าฝึกอบรมและสัมมน</v>
          </cell>
          <cell r="C87" t="str">
            <v>BS1</v>
          </cell>
          <cell r="D87" t="str">
            <v>11 สินทรัพย์ไม่หมุนเวียน</v>
          </cell>
          <cell r="E87" t="str">
            <v>22 ต้นทุนการปลูกอ้อยสะสมรอการตัดจ่าย</v>
          </cell>
        </row>
        <row r="88">
          <cell r="A88">
            <v>11670821200</v>
          </cell>
          <cell r="B88" t="str">
            <v>ต้นทุนการบริหาร-ค่าใช้จ่ายเบ็ดเตล็</v>
          </cell>
          <cell r="C88" t="str">
            <v>BS1</v>
          </cell>
          <cell r="D88" t="str">
            <v>11 สินทรัพย์ไม่หมุนเวียน</v>
          </cell>
          <cell r="E88" t="str">
            <v>22 ต้นทุนการปลูกอ้อยสะสมรอการตัดจ่าย</v>
          </cell>
        </row>
        <row r="89">
          <cell r="A89">
            <v>11670822200</v>
          </cell>
          <cell r="B89" t="str">
            <v>ต้นทุนการบริหาร-ค่านายหน้าจัดหาคนงา</v>
          </cell>
          <cell r="C89" t="str">
            <v>BS1</v>
          </cell>
          <cell r="D89" t="str">
            <v>11 สินทรัพย์ไม่หมุนเวียน</v>
          </cell>
          <cell r="E89" t="str">
            <v>22 ต้นทุนการปลูกอ้อยสะสมรอการตัดจ่าย</v>
          </cell>
        </row>
        <row r="90">
          <cell r="A90">
            <v>11670823200</v>
          </cell>
          <cell r="B90" t="str">
            <v>ต้นทุนการบริหาร-ค่าเสื่อม(อาคาร)</v>
          </cell>
          <cell r="C90" t="str">
            <v>BS1</v>
          </cell>
          <cell r="D90" t="str">
            <v>11 สินทรัพย์ไม่หมุนเวียน</v>
          </cell>
          <cell r="E90" t="str">
            <v>22 ต้นทุนการปลูกอ้อยสะสมรอการตัดจ่าย</v>
          </cell>
        </row>
        <row r="91">
          <cell r="A91">
            <v>11670824200</v>
          </cell>
          <cell r="B91" t="str">
            <v>ต้นทุนการบริหาร-ค่าเสื่อม(ยานพาหนะ)</v>
          </cell>
          <cell r="C91" t="str">
            <v>BS1</v>
          </cell>
          <cell r="D91" t="str">
            <v>11 สินทรัพย์ไม่หมุนเวียน</v>
          </cell>
          <cell r="E91" t="str">
            <v>22 ต้นทุนการปลูกอ้อยสะสมรอการตัดจ่าย</v>
          </cell>
        </row>
        <row r="92">
          <cell r="A92">
            <v>11670825200</v>
          </cell>
          <cell r="B92" t="str">
            <v>ต้นทุนการบริหาร-ค่าเสื่อม(จักรกลการ</v>
          </cell>
          <cell r="C92" t="str">
            <v>BS1</v>
          </cell>
          <cell r="D92" t="str">
            <v>11 สินทรัพย์ไม่หมุนเวียน</v>
          </cell>
          <cell r="E92" t="str">
            <v>22 ต้นทุนการปลูกอ้อยสะสมรอการตัดจ่าย</v>
          </cell>
        </row>
        <row r="93">
          <cell r="A93">
            <v>11670826200</v>
          </cell>
          <cell r="B93" t="str">
            <v>ต้นทุนการบริหาร-ค่าเสื่อม(อุปกรณ์โร</v>
          </cell>
          <cell r="C93" t="str">
            <v>BS1</v>
          </cell>
          <cell r="D93" t="str">
            <v>11 สินทรัพย์ไม่หมุนเวียน</v>
          </cell>
          <cell r="E93" t="str">
            <v>22 ต้นทุนการปลูกอ้อยสะสมรอการตัดจ่าย</v>
          </cell>
        </row>
        <row r="94">
          <cell r="A94">
            <v>11670827200</v>
          </cell>
          <cell r="B94" t="str">
            <v>ต้นทุนการบริหาร-ค่าซ่อมอุปกรณ์โรงง</v>
          </cell>
          <cell r="C94" t="str">
            <v>BS1</v>
          </cell>
          <cell r="D94" t="str">
            <v>11 สินทรัพย์ไม่หมุนเวียน</v>
          </cell>
          <cell r="E94" t="str">
            <v>22 ต้นทุนการปลูกอ้อยสะสมรอการตัดจ่าย</v>
          </cell>
        </row>
        <row r="95">
          <cell r="A95">
            <v>11670828200</v>
          </cell>
          <cell r="B95" t="str">
            <v>ต้นทุนการบริหาร-ค่าน้ำมัน(จักรกลเกษ</v>
          </cell>
          <cell r="C95" t="str">
            <v>BS1</v>
          </cell>
          <cell r="D95" t="str">
            <v>11 สินทรัพย์ไม่หมุนเวียน</v>
          </cell>
          <cell r="E95" t="str">
            <v>22 ต้นทุนการปลูกอ้อยสะสมรอการตัดจ่าย</v>
          </cell>
        </row>
        <row r="96">
          <cell r="A96">
            <v>11670829200</v>
          </cell>
          <cell r="B96" t="str">
            <v>ต้นทุนบริหาร-ค่าพัฒนาที่ดินตัดจ่าย</v>
          </cell>
          <cell r="C96" t="str">
            <v>BS1</v>
          </cell>
          <cell r="D96" t="str">
            <v>11 สินทรัพย์ไม่หมุนเวียน</v>
          </cell>
          <cell r="E96" t="str">
            <v>22 ต้นทุนการปลูกอ้อยสะสมรอการตัดจ่าย</v>
          </cell>
        </row>
        <row r="97">
          <cell r="A97">
            <v>11670900000</v>
          </cell>
          <cell r="B97" t="str">
            <v>สิทธิสัมปทานที่ดินตัดจ่าย</v>
          </cell>
          <cell r="C97" t="str">
            <v>BS1</v>
          </cell>
          <cell r="D97" t="str">
            <v>10 สินทรัพย์หมุนเวียน</v>
          </cell>
          <cell r="E97" t="str">
            <v>15 สินทรัพย์หมุนเวียนอื่น</v>
          </cell>
        </row>
        <row r="98">
          <cell r="A98">
            <v>11690100100</v>
          </cell>
          <cell r="B98" t="str">
            <v>สำรองเผื่อผลขาดทุนจากสินค้าเสียหาย</v>
          </cell>
          <cell r="C98" t="str">
            <v>BS1</v>
          </cell>
          <cell r="D98" t="str">
            <v>10 สินทรัพย์หมุนเวียน</v>
          </cell>
          <cell r="E98" t="str">
            <v>15 สินทรัพย์หมุนเวียนอื่น</v>
          </cell>
        </row>
        <row r="99">
          <cell r="A99">
            <v>11710000000</v>
          </cell>
          <cell r="B99" t="str">
            <v>ลูกหนี้ชาวไร่</v>
          </cell>
          <cell r="C99" t="str">
            <v>BS1</v>
          </cell>
          <cell r="D99" t="str">
            <v>10 สินทรัพย์หมุนเวียน</v>
          </cell>
          <cell r="E99" t="str">
            <v>15 สินทรัพย์หมุนเวียนอื่น</v>
          </cell>
        </row>
        <row r="100">
          <cell r="A100">
            <v>11710100000</v>
          </cell>
          <cell r="B100" t="str">
            <v>ลูกหนี้ชาวไร่-ซื้อลดเช็ค</v>
          </cell>
          <cell r="C100" t="str">
            <v>BS1</v>
          </cell>
          <cell r="D100" t="str">
            <v>10 สินทรัพย์หมุนเวียน</v>
          </cell>
          <cell r="E100" t="str">
            <v>15 สินทรัพย์หมุนเวียนอื่น</v>
          </cell>
        </row>
        <row r="101">
          <cell r="A101">
            <v>11710200000</v>
          </cell>
          <cell r="B101" t="str">
            <v>ลูกหนี้ชาวไร่-เช็คล่วงหน้าจ่าย</v>
          </cell>
          <cell r="C101" t="str">
            <v>BS1</v>
          </cell>
          <cell r="D101" t="str">
            <v>10 สินทรัพย์หมุนเวียน</v>
          </cell>
          <cell r="E101" t="str">
            <v>15 สินทรัพย์หมุนเวียนอื่น</v>
          </cell>
        </row>
        <row r="102">
          <cell r="A102">
            <v>11710300000</v>
          </cell>
          <cell r="B102" t="str">
            <v>ลูกหนี้โควต้าอ้อย</v>
          </cell>
          <cell r="C102" t="str">
            <v>BS1</v>
          </cell>
          <cell r="D102" t="str">
            <v>10 สินทรัพย์หมุนเวียน</v>
          </cell>
          <cell r="E102" t="str">
            <v>15 สินทรัพย์หมุนเวียนอื่น</v>
          </cell>
        </row>
        <row r="103">
          <cell r="A103">
            <v>11710400000</v>
          </cell>
          <cell r="B103" t="str">
            <v>ลูกหนี้เงินยืมส่งเสริมปลูกอ้อย</v>
          </cell>
          <cell r="C103" t="str">
            <v>BS1</v>
          </cell>
          <cell r="D103" t="str">
            <v>10 สินทรัพย์หมุนเวียน</v>
          </cell>
          <cell r="E103" t="str">
            <v>15 สินทรัพย์หมุนเวียนอื่น</v>
          </cell>
        </row>
        <row r="104">
          <cell r="A104">
            <v>11710600000</v>
          </cell>
          <cell r="B104" t="str">
            <v>ลูกหนี้ค่าปุ๋ย</v>
          </cell>
          <cell r="C104" t="str">
            <v>BS1</v>
          </cell>
          <cell r="D104" t="str">
            <v>10 สินทรัพย์หมุนเวียน</v>
          </cell>
          <cell r="E104" t="str">
            <v>15 สินทรัพย์หมุนเวียนอื่น</v>
          </cell>
        </row>
        <row r="105">
          <cell r="A105">
            <v>11710700000</v>
          </cell>
          <cell r="B105" t="str">
            <v>ลูกหนี้ค่าน้ำมัน</v>
          </cell>
          <cell r="C105" t="str">
            <v>BS1</v>
          </cell>
          <cell r="D105" t="str">
            <v>10 สินทรัพย์หมุนเวียน</v>
          </cell>
          <cell r="E105" t="str">
            <v>15 สินทรัพย์หมุนเวียนอื่น</v>
          </cell>
        </row>
        <row r="106">
          <cell r="A106">
            <v>11710800000</v>
          </cell>
          <cell r="B106" t="str">
            <v>เงินทดรองจ่าย</v>
          </cell>
          <cell r="C106" t="str">
            <v>BS1</v>
          </cell>
          <cell r="D106" t="str">
            <v>10 สินทรัพย์หมุนเวียน</v>
          </cell>
          <cell r="E106" t="str">
            <v>15 สินทรัพย์หมุนเวียนอื่น</v>
          </cell>
        </row>
        <row r="107">
          <cell r="A107">
            <v>11719100000</v>
          </cell>
          <cell r="B107" t="str">
            <v>ค่าเผื่อหนี้สงสัยจะสูญเงินทดรองจ่าย</v>
          </cell>
          <cell r="C107" t="str">
            <v>BS1</v>
          </cell>
          <cell r="D107" t="str">
            <v>10 สินทรัพย์หมุนเวียน</v>
          </cell>
          <cell r="E107" t="str">
            <v>15 สินทรัพย์หมุนเวียนอื่น</v>
          </cell>
        </row>
        <row r="108">
          <cell r="A108">
            <v>11719200000</v>
          </cell>
          <cell r="B108" t="str">
            <v>ค่าเผื่อหนี้สงสัยจะสูญลูกหนี้ค่าปุ๋</v>
          </cell>
          <cell r="C108" t="str">
            <v>BS1</v>
          </cell>
          <cell r="D108" t="str">
            <v>10 สินทรัพย์หมุนเวียน</v>
          </cell>
          <cell r="E108" t="str">
            <v>15 สินทรัพย์หมุนเวียนอื่น</v>
          </cell>
        </row>
        <row r="109">
          <cell r="A109">
            <v>11719300000</v>
          </cell>
          <cell r="B109" t="str">
            <v>ค่าเผื่อหนี้สงสัยจะสูญลูกหนี้น้ำมัน</v>
          </cell>
          <cell r="C109" t="str">
            <v>BS1</v>
          </cell>
          <cell r="D109" t="str">
            <v>10 สินทรัพย์หมุนเวียน</v>
          </cell>
          <cell r="E109" t="str">
            <v>15 สินทรัพย์หมุนเวียนอื่น</v>
          </cell>
        </row>
        <row r="110">
          <cell r="A110">
            <v>11719900000</v>
          </cell>
          <cell r="B110" t="str">
            <v>ค่าเผื่อหนี้สงสัยจะสูญลูกหนี้ชาวไร่</v>
          </cell>
          <cell r="C110" t="str">
            <v>BS1</v>
          </cell>
          <cell r="D110" t="str">
            <v>10 สินทรัพย์หมุนเวียน</v>
          </cell>
          <cell r="E110" t="str">
            <v>15 สินทรัพย์หมุนเวียนอื่น</v>
          </cell>
        </row>
        <row r="111">
          <cell r="A111">
            <v>11910100100</v>
          </cell>
          <cell r="B111" t="str">
            <v>ค่าเบี้ยประกันจ่ายล่วงหน้า</v>
          </cell>
          <cell r="C111" t="str">
            <v>BS1</v>
          </cell>
          <cell r="D111" t="str">
            <v>10 สินทรัพย์หมุนเวียน</v>
          </cell>
          <cell r="E111" t="str">
            <v>15 สินทรัพย์หมุนเวียนอื่น</v>
          </cell>
        </row>
        <row r="112">
          <cell r="A112">
            <v>11910600000</v>
          </cell>
          <cell r="B112" t="str">
            <v>ค่าซ่อมแซมจ่ายล่วงหน้า</v>
          </cell>
          <cell r="C112" t="str">
            <v>BS1</v>
          </cell>
          <cell r="D112" t="str">
            <v>10 สินทรัพย์หมุนเวียน</v>
          </cell>
          <cell r="E112" t="str">
            <v>15 สินทรัพย์หมุนเวียนอื่น</v>
          </cell>
        </row>
        <row r="113">
          <cell r="A113">
            <v>11911000000</v>
          </cell>
          <cell r="B113" t="str">
            <v>ค่าใช้จ่ายจ่ายล่วงหน้าอื่น</v>
          </cell>
          <cell r="C113" t="str">
            <v>BS1</v>
          </cell>
          <cell r="D113" t="str">
            <v>10 สินทรัพย์หมุนเวียน</v>
          </cell>
          <cell r="E113" t="str">
            <v>15 สินทรัพย์หมุนเวียนอื่น</v>
          </cell>
        </row>
        <row r="114">
          <cell r="A114">
            <v>11940100000</v>
          </cell>
          <cell r="B114" t="str">
            <v>ดอกเบี้ยค้างรับ</v>
          </cell>
          <cell r="C114" t="str">
            <v>BS1</v>
          </cell>
          <cell r="D114" t="str">
            <v>10 สินทรัพย์หมุนเวียน</v>
          </cell>
          <cell r="E114" t="str">
            <v>15 สินทรัพย์หมุนเวียนอื่น</v>
          </cell>
        </row>
        <row r="115">
          <cell r="A115">
            <v>11941000000</v>
          </cell>
          <cell r="B115" t="str">
            <v>รายได้อื่นๆค้างรับ</v>
          </cell>
          <cell r="C115" t="str">
            <v>BS1</v>
          </cell>
          <cell r="D115" t="str">
            <v>10 สินทรัพย์หมุนเวียน</v>
          </cell>
          <cell r="E115" t="str">
            <v>15 สินทรัพย์หมุนเวียนอื่น</v>
          </cell>
        </row>
        <row r="116">
          <cell r="A116">
            <v>11950900000</v>
          </cell>
          <cell r="B116" t="str">
            <v>เงินทดรองจ่ายอื่นๆ</v>
          </cell>
          <cell r="C116" t="str">
            <v>BS1</v>
          </cell>
          <cell r="D116" t="str">
            <v>10 สินทรัพย์หมุนเวียน</v>
          </cell>
          <cell r="E116" t="str">
            <v>15 สินทรัพย์หมุนเวียนอื่น</v>
          </cell>
        </row>
        <row r="117">
          <cell r="A117">
            <v>11960100100</v>
          </cell>
          <cell r="B117" t="str">
            <v>ภาษีเงินได้นิติบุคคลหักณ.ที่จ่าย</v>
          </cell>
          <cell r="C117" t="str">
            <v>BS1</v>
          </cell>
          <cell r="D117" t="str">
            <v>10 สินทรัพย์หมุนเวียน</v>
          </cell>
          <cell r="E117" t="str">
            <v>15 สินทรัพย์หมุนเวียนอื่น</v>
          </cell>
        </row>
        <row r="118">
          <cell r="A118">
            <v>11960200100</v>
          </cell>
          <cell r="B118" t="str">
            <v>สำรองภาษีนิติบุคคลถูกหักณ.จ่าย</v>
          </cell>
          <cell r="C118" t="str">
            <v>BS1</v>
          </cell>
          <cell r="D118" t="str">
            <v>10 สินทรัพย์หมุนเวียน</v>
          </cell>
          <cell r="E118" t="str">
            <v>15 สินทรัพย์หมุนเวียนอื่น</v>
          </cell>
        </row>
        <row r="119">
          <cell r="A119">
            <v>11970100100</v>
          </cell>
          <cell r="B119" t="str">
            <v>ภาษีเงินได้นิติบุคคลจ่ายล่วงหน้า</v>
          </cell>
          <cell r="C119" t="str">
            <v>BS1</v>
          </cell>
          <cell r="D119" t="str">
            <v>10 สินทรัพย์หมุนเวียน</v>
          </cell>
          <cell r="E119" t="str">
            <v>15 สินทรัพย์หมุนเวียนอื่น</v>
          </cell>
        </row>
        <row r="120">
          <cell r="A120">
            <v>11970200100</v>
          </cell>
          <cell r="B120" t="str">
            <v>สำรองภาษีนิติบุคคลจ่ายล่วงหน้า</v>
          </cell>
          <cell r="C120" t="str">
            <v>BS1</v>
          </cell>
          <cell r="D120" t="str">
            <v>10 สินทรัพย์หมุนเวียน</v>
          </cell>
          <cell r="E120" t="str">
            <v>15 สินทรัพย์หมุนเวียนอื่น</v>
          </cell>
        </row>
        <row r="121">
          <cell r="A121">
            <v>11980100000</v>
          </cell>
          <cell r="B121" t="str">
            <v>ภาษีซื้อ</v>
          </cell>
          <cell r="C121" t="str">
            <v>BS1</v>
          </cell>
          <cell r="D121" t="str">
            <v>10 สินทรัพย์หมุนเวียน</v>
          </cell>
          <cell r="E121" t="str">
            <v>15 สินทรัพย์หมุนเวียนอื่น</v>
          </cell>
        </row>
        <row r="122">
          <cell r="A122">
            <v>11980200000</v>
          </cell>
          <cell r="B122" t="str">
            <v>ภาษีซื้อยังไม่ถึงกำหนด</v>
          </cell>
          <cell r="C122" t="str">
            <v>BS1</v>
          </cell>
          <cell r="D122" t="str">
            <v>10 สินทรัพย์หมุนเวียน</v>
          </cell>
          <cell r="E122" t="str">
            <v>15 สินทรัพย์หมุนเวียนอื่น</v>
          </cell>
        </row>
        <row r="123">
          <cell r="A123">
            <v>11980300100</v>
          </cell>
          <cell r="B123" t="str">
            <v>ภาษีมูลค่าเพิ่มรอนำส่ง(ลูกหนี้)</v>
          </cell>
          <cell r="C123" t="str">
            <v>BS1</v>
          </cell>
          <cell r="D123" t="str">
            <v>10 สินทรัพย์หมุนเวียน</v>
          </cell>
          <cell r="E123" t="str">
            <v>15 สินทรัพย์หมุนเวียนอื่น</v>
          </cell>
        </row>
        <row r="124">
          <cell r="A124">
            <v>11990300000</v>
          </cell>
          <cell r="B124" t="str">
            <v>ลูกหนี้อื่นๆ</v>
          </cell>
          <cell r="C124" t="str">
            <v>BS1</v>
          </cell>
          <cell r="D124" t="str">
            <v>10 สินทรัพย์หมุนเวียน</v>
          </cell>
          <cell r="E124" t="str">
            <v>15 สินทรัพย์หมุนเวียนอื่น</v>
          </cell>
        </row>
        <row r="125">
          <cell r="A125">
            <v>11990400000</v>
          </cell>
          <cell r="B125" t="str">
            <v>ค่าเผื่อหนี้สงสัยจะสูญลูกหนี้อื่นๆ</v>
          </cell>
          <cell r="C125" t="str">
            <v>BS1</v>
          </cell>
          <cell r="D125" t="str">
            <v>10 สินทรัพย์หมุนเวียน</v>
          </cell>
          <cell r="E125" t="str">
            <v>15 สินทรัพย์หมุนเวียนอื่น</v>
          </cell>
        </row>
        <row r="126">
          <cell r="A126">
            <v>11990500000</v>
          </cell>
          <cell r="B126" t="str">
            <v>ลูกหนี้ค่าหุ้น</v>
          </cell>
          <cell r="C126" t="str">
            <v>BS1</v>
          </cell>
          <cell r="D126" t="str">
            <v>10 สินทรัพย์หมุนเวียน</v>
          </cell>
          <cell r="E126" t="str">
            <v>15 สินทรัพย์หมุนเวียนอื่น</v>
          </cell>
        </row>
        <row r="127">
          <cell r="A127">
            <v>12100100100</v>
          </cell>
          <cell r="B127" t="str">
            <v>ลูกหนี้และเงินให้กู้ยืมกรรมการลูกจ้</v>
          </cell>
          <cell r="C127" t="str">
            <v>BS1</v>
          </cell>
          <cell r="D127" t="str">
            <v>10 สินทรัพย์หมุนเวียน</v>
          </cell>
          <cell r="E127" t="str">
            <v>15 สินทรัพย์หมุนเวียนอื่น</v>
          </cell>
        </row>
        <row r="128">
          <cell r="A128">
            <v>13120000000</v>
          </cell>
          <cell r="B128" t="str">
            <v>เงินให้กู้ยืมแก่บริษัทที่เกี่ยวข้อง</v>
          </cell>
          <cell r="C128" t="str">
            <v>BS1</v>
          </cell>
          <cell r="D128" t="str">
            <v>10 สินทรัพย์หมุนเวียน</v>
          </cell>
          <cell r="E128" t="str">
            <v>15 สินทรัพย์หมุนเวียนอื่น</v>
          </cell>
        </row>
        <row r="129">
          <cell r="A129">
            <v>13210000000</v>
          </cell>
          <cell r="B129" t="str">
            <v>เงินลงทุนในกิจการที่เกี่ยวข้อง</v>
          </cell>
          <cell r="C129" t="str">
            <v>BS1</v>
          </cell>
          <cell r="D129" t="str">
            <v>10 สินทรัพย์หมุนเวียน</v>
          </cell>
          <cell r="E129" t="str">
            <v>15 สินทรัพย์หมุนเวียนอื่น</v>
          </cell>
        </row>
        <row r="130">
          <cell r="A130">
            <v>13219900000</v>
          </cell>
          <cell r="B130" t="str">
            <v>ค่าเผื่อการด้อยค่าเงินลงทุน</v>
          </cell>
          <cell r="C130" t="str">
            <v>BS1</v>
          </cell>
          <cell r="D130" t="str">
            <v>10 สินทรัพย์หมุนเวียน</v>
          </cell>
          <cell r="E130" t="str">
            <v>15 สินทรัพย์หมุนเวียนอื่น</v>
          </cell>
        </row>
        <row r="131">
          <cell r="A131">
            <v>15110100000</v>
          </cell>
          <cell r="B131" t="str">
            <v>ที่ดิน</v>
          </cell>
          <cell r="C131" t="str">
            <v>BS1</v>
          </cell>
          <cell r="D131" t="str">
            <v>11 สินทรัพย์ไม่หมุนเวียน</v>
          </cell>
          <cell r="E131" t="str">
            <v>21 ที่ดิน อาคาร และอุปกรณ์สุทธิ</v>
          </cell>
        </row>
        <row r="132">
          <cell r="A132">
            <v>15110200000</v>
          </cell>
          <cell r="B132" t="str">
            <v>สิ่งปลูกสร้าง</v>
          </cell>
          <cell r="C132" t="str">
            <v>BS1</v>
          </cell>
          <cell r="D132" t="str">
            <v>11 สินทรัพย์ไม่หมุนเวียน</v>
          </cell>
          <cell r="E132" t="str">
            <v>21 ที่ดิน อาคาร และอุปกรณ์สุทธิ</v>
          </cell>
        </row>
        <row r="133">
          <cell r="A133">
            <v>15110300000</v>
          </cell>
          <cell r="B133" t="str">
            <v>สิทธิสัมปทานที่ดิน</v>
          </cell>
          <cell r="C133" t="str">
            <v>BS1</v>
          </cell>
          <cell r="D133" t="str">
            <v>11 สินทรัพย์ไม่หมุนเวียน</v>
          </cell>
          <cell r="E133" t="str">
            <v>21 ที่ดิน อาคาร และอุปกรณ์สุทธิ</v>
          </cell>
        </row>
        <row r="134">
          <cell r="A134">
            <v>15210100000</v>
          </cell>
          <cell r="B134" t="str">
            <v>ส่วนปรับปรุงที่ดิน</v>
          </cell>
          <cell r="C134" t="str">
            <v>BS1</v>
          </cell>
          <cell r="D134" t="str">
            <v>11 สินทรัพย์ไม่หมุนเวียน</v>
          </cell>
          <cell r="E134" t="str">
            <v>21 ที่ดิน อาคาร และอุปกรณ์สุทธิ</v>
          </cell>
        </row>
        <row r="135">
          <cell r="A135">
            <v>15210300000</v>
          </cell>
          <cell r="B135" t="str">
            <v>ค่าพัฒนาที่ดิน</v>
          </cell>
          <cell r="C135" t="str">
            <v>BS1</v>
          </cell>
          <cell r="D135" t="str">
            <v>11 สินทรัพย์ไม่หมุนเวียน</v>
          </cell>
          <cell r="E135" t="str">
            <v>21 ที่ดิน อาคาร และอุปกรณ์สุทธิ</v>
          </cell>
        </row>
        <row r="136">
          <cell r="A136">
            <v>15310100000</v>
          </cell>
          <cell r="B136" t="str">
            <v>อาคาร</v>
          </cell>
          <cell r="C136" t="str">
            <v>BS1</v>
          </cell>
          <cell r="D136" t="str">
            <v>11 สินทรัพย์ไม่หมุนเวียน</v>
          </cell>
          <cell r="E136" t="str">
            <v>21 ที่ดิน อาคาร และอุปกรณ์สุทธิ</v>
          </cell>
        </row>
        <row r="137">
          <cell r="A137">
            <v>15310200000</v>
          </cell>
          <cell r="B137" t="str">
            <v>อาคาร-ส่วนที่ตีราคาเพิ่ม</v>
          </cell>
          <cell r="C137" t="str">
            <v>BS1</v>
          </cell>
          <cell r="D137" t="str">
            <v>11 สินทรัพย์ไม่หมุนเวียน</v>
          </cell>
          <cell r="E137" t="str">
            <v>21 ที่ดิน อาคาร และอุปกรณ์สุทธิ</v>
          </cell>
        </row>
        <row r="138">
          <cell r="A138">
            <v>15320100000</v>
          </cell>
          <cell r="B138" t="str">
            <v>ส่วนปรับปรุงอาคาร</v>
          </cell>
          <cell r="C138" t="str">
            <v>BS1</v>
          </cell>
          <cell r="D138" t="str">
            <v>11 สินทรัพย์ไม่หมุนเวียน</v>
          </cell>
          <cell r="E138" t="str">
            <v>21 ที่ดิน อาคาร และอุปกรณ์สุทธิ</v>
          </cell>
        </row>
        <row r="139">
          <cell r="A139">
            <v>15410100200</v>
          </cell>
          <cell r="B139" t="str">
            <v>เครื่องจักร</v>
          </cell>
          <cell r="C139" t="str">
            <v>BS1</v>
          </cell>
          <cell r="D139" t="str">
            <v>11 สินทรัพย์ไม่หมุนเวียน</v>
          </cell>
          <cell r="E139" t="str">
            <v>21 ที่ดิน อาคาร และอุปกรณ์สุทธิ</v>
          </cell>
        </row>
        <row r="140">
          <cell r="A140">
            <v>15410200200</v>
          </cell>
          <cell r="B140" t="str">
            <v>เครื่องจักร-ส่วนที่ตีราคาเพิ่ม</v>
          </cell>
          <cell r="C140" t="str">
            <v>BS1</v>
          </cell>
          <cell r="D140" t="str">
            <v>11 สินทรัพย์ไม่หมุนเวียน</v>
          </cell>
          <cell r="E140" t="str">
            <v>21 ที่ดิน อาคาร และอุปกรณ์สุทธิ</v>
          </cell>
        </row>
        <row r="141">
          <cell r="A141">
            <v>15410400200</v>
          </cell>
          <cell r="B141" t="str">
            <v>อุปกรณ์โรงงาน</v>
          </cell>
          <cell r="C141" t="str">
            <v>BS1</v>
          </cell>
          <cell r="D141" t="str">
            <v>11 สินทรัพย์ไม่หมุนเวียน</v>
          </cell>
          <cell r="E141" t="str">
            <v>21 ที่ดิน อาคาร และอุปกรณ์สุทธิ</v>
          </cell>
        </row>
        <row r="142">
          <cell r="A142">
            <v>15510100000</v>
          </cell>
          <cell r="B142" t="str">
            <v>เครื่องตกแต่งและเครื่องใช้สำนักงาน</v>
          </cell>
          <cell r="C142" t="str">
            <v>BS1</v>
          </cell>
          <cell r="D142" t="str">
            <v>11 สินทรัพย์ไม่หมุนเวียน</v>
          </cell>
          <cell r="E142" t="str">
            <v>21 ที่ดิน อาคาร และอุปกรณ์สุทธิ</v>
          </cell>
        </row>
        <row r="143">
          <cell r="A143">
            <v>15610100000</v>
          </cell>
          <cell r="B143" t="str">
            <v>ยานพาหนะ</v>
          </cell>
          <cell r="C143" t="str">
            <v>BS1</v>
          </cell>
          <cell r="D143" t="str">
            <v>11 สินทรัพย์ไม่หมุนเวียน</v>
          </cell>
          <cell r="E143" t="str">
            <v>21 ที่ดิน อาคาร และอุปกรณ์สุทธิ</v>
          </cell>
        </row>
        <row r="144">
          <cell r="A144">
            <v>15610300000</v>
          </cell>
          <cell r="B144" t="str">
            <v>ยานพาหนะ-ส่วนที่ตีราคาเพิ่ม</v>
          </cell>
          <cell r="C144" t="str">
            <v>BS1</v>
          </cell>
          <cell r="D144" t="str">
            <v>11 สินทรัพย์ไม่หมุนเวียน</v>
          </cell>
          <cell r="E144" t="str">
            <v>21 ที่ดิน อาคาร และอุปกรณ์สุทธิ</v>
          </cell>
        </row>
        <row r="145">
          <cell r="A145">
            <v>15710100200</v>
          </cell>
          <cell r="B145" t="str">
            <v>งานระหว่างก่อสร้างหรือติดตั้ง</v>
          </cell>
          <cell r="C145" t="str">
            <v>BS1</v>
          </cell>
          <cell r="D145" t="str">
            <v>11 สินทรัพย์ไม่หมุนเวียน</v>
          </cell>
          <cell r="E145" t="str">
            <v>21 ที่ดิน อาคาร และอุปกรณ์สุทธิ</v>
          </cell>
        </row>
        <row r="146">
          <cell r="A146">
            <v>15710200200</v>
          </cell>
          <cell r="B146" t="str">
            <v>ทรัพย์สินซื้อมาระหว่างงวด</v>
          </cell>
          <cell r="C146" t="str">
            <v>BS1</v>
          </cell>
          <cell r="D146" t="str">
            <v>11 สินทรัพย์ไม่หมุนเวียน</v>
          </cell>
          <cell r="E146" t="str">
            <v>21 ที่ดิน อาคาร และอุปกรณ์สุทธิ</v>
          </cell>
        </row>
        <row r="147">
          <cell r="A147">
            <v>15710300200</v>
          </cell>
          <cell r="B147" t="str">
            <v>เครื่องจักรและอุปกรณ์ระหว่างทำ</v>
          </cell>
          <cell r="C147" t="str">
            <v>BS1</v>
          </cell>
          <cell r="D147" t="str">
            <v>11 สินทรัพย์ไม่หมุนเวียน</v>
          </cell>
          <cell r="E147" t="str">
            <v>21 ที่ดิน อาคาร และอุปกรณ์สุทธิ</v>
          </cell>
        </row>
        <row r="148">
          <cell r="A148">
            <v>15710400200</v>
          </cell>
          <cell r="B148" t="str">
            <v>เครื่องมือเครื่องใช้ระหว่างทาง</v>
          </cell>
          <cell r="C148" t="str">
            <v>BS1</v>
          </cell>
          <cell r="D148" t="str">
            <v>11 สินทรัพย์ไม่หมุนเวียน</v>
          </cell>
          <cell r="E148" t="str">
            <v>21 ที่ดิน อาคาร และอุปกรณ์สุทธิ</v>
          </cell>
        </row>
        <row r="149">
          <cell r="A149">
            <v>15810100000</v>
          </cell>
          <cell r="B149" t="str">
            <v>สินทรัพย์ระหว่างทาง</v>
          </cell>
          <cell r="C149" t="str">
            <v>BS1</v>
          </cell>
          <cell r="D149" t="str">
            <v>11 สินทรัพย์ไม่หมุนเวียน</v>
          </cell>
          <cell r="E149" t="str">
            <v>21 ที่ดิน อาคาร และอุปกรณ์สุทธิ</v>
          </cell>
        </row>
        <row r="150">
          <cell r="A150">
            <v>15910100000</v>
          </cell>
          <cell r="B150" t="str">
            <v>ค่าลิขสิทธิ์ซอฟแวร์</v>
          </cell>
          <cell r="C150" t="str">
            <v>BS1</v>
          </cell>
          <cell r="D150" t="str">
            <v>11 สินทรัพย์ไม่หมุนเวียน</v>
          </cell>
          <cell r="E150" t="str">
            <v>21 ที่ดิน อาคาร และอุปกรณ์สุทธิ</v>
          </cell>
        </row>
        <row r="151">
          <cell r="A151">
            <v>16110100000</v>
          </cell>
          <cell r="B151" t="str">
            <v>ค่าเสื่อมสะสม-ส่วนปรับปรุงที่ดิน</v>
          </cell>
          <cell r="C151" t="str">
            <v>BS1</v>
          </cell>
          <cell r="D151" t="str">
            <v>11 สินทรัพย์ไม่หมุนเวียน</v>
          </cell>
          <cell r="E151" t="str">
            <v>21 ที่ดิน อาคาร และอุปกรณ์สุทธิ</v>
          </cell>
        </row>
        <row r="152">
          <cell r="A152">
            <v>16110200000</v>
          </cell>
          <cell r="B152" t="str">
            <v>ค่าเสื่อมสะสม-ค่าพัฒนาที่ดิน</v>
          </cell>
          <cell r="C152" t="str">
            <v>BS1</v>
          </cell>
          <cell r="D152" t="str">
            <v>11 สินทรัพย์ไม่หมุนเวียน</v>
          </cell>
          <cell r="E152" t="str">
            <v>21 ที่ดิน อาคาร และอุปกรณ์สุทธิ</v>
          </cell>
        </row>
        <row r="153">
          <cell r="A153">
            <v>16110300000</v>
          </cell>
          <cell r="B153" t="str">
            <v>ค่าเสื่อมสะสม-สิ่งปลูกสร้าง</v>
          </cell>
          <cell r="C153" t="str">
            <v>BS1</v>
          </cell>
          <cell r="D153" t="str">
            <v>11 สินทรัพย์ไม่หมุนเวียน</v>
          </cell>
          <cell r="E153" t="str">
            <v>21 ที่ดิน อาคาร และอุปกรณ์สุทธิ</v>
          </cell>
        </row>
        <row r="154">
          <cell r="A154">
            <v>16120100000</v>
          </cell>
          <cell r="B154" t="str">
            <v>ค่าเสื่อมสะสม-อาคาร</v>
          </cell>
          <cell r="C154" t="str">
            <v>BS1</v>
          </cell>
          <cell r="D154" t="str">
            <v>11 สินทรัพย์ไม่หมุนเวียน</v>
          </cell>
          <cell r="E154" t="str">
            <v>21 ที่ดิน อาคาร และอุปกรณ์สุทธิ</v>
          </cell>
        </row>
        <row r="155">
          <cell r="A155">
            <v>16120800000</v>
          </cell>
          <cell r="B155" t="str">
            <v>ค่าเสื่อมสะสม-ส่วนเกินทุนอาคาร</v>
          </cell>
          <cell r="C155" t="str">
            <v>BS1</v>
          </cell>
          <cell r="D155" t="str">
            <v>11 สินทรัพย์ไม่หมุนเวียน</v>
          </cell>
          <cell r="E155" t="str">
            <v>21 ที่ดิน อาคาร และอุปกรณ์สุทธิ</v>
          </cell>
        </row>
        <row r="156">
          <cell r="A156">
            <v>16130100000</v>
          </cell>
          <cell r="B156" t="str">
            <v>ค่าเสื่อมสะสม-ส่วนปรับปรุงอาคาร</v>
          </cell>
          <cell r="C156" t="str">
            <v>BS1</v>
          </cell>
          <cell r="D156" t="str">
            <v>11 สินทรัพย์ไม่หมุนเวียน</v>
          </cell>
          <cell r="E156" t="str">
            <v>21 ที่ดิน อาคาร และอุปกรณ์สุทธิ</v>
          </cell>
        </row>
        <row r="157">
          <cell r="A157">
            <v>16140100200</v>
          </cell>
          <cell r="B157" t="str">
            <v>ค่าเสื่อมสะสม-เครื่องจักร</v>
          </cell>
          <cell r="C157" t="str">
            <v>BS1</v>
          </cell>
          <cell r="D157" t="str">
            <v>11 สินทรัพย์ไม่หมุนเวียน</v>
          </cell>
          <cell r="E157" t="str">
            <v>21 ที่ดิน อาคาร และอุปกรณ์สุทธิ</v>
          </cell>
        </row>
        <row r="158">
          <cell r="A158">
            <v>16140300200</v>
          </cell>
          <cell r="B158" t="str">
            <v>ค่าเสื่อมสะสม-อุปกรณ์โรงงาน</v>
          </cell>
          <cell r="C158" t="str">
            <v>BS1</v>
          </cell>
          <cell r="D158" t="str">
            <v>11 สินทรัพย์ไม่หมุนเวียน</v>
          </cell>
          <cell r="E158" t="str">
            <v>21 ที่ดิน อาคาร และอุปกรณ์สุทธิ</v>
          </cell>
        </row>
        <row r="159">
          <cell r="A159">
            <v>16140800200</v>
          </cell>
          <cell r="B159" t="str">
            <v>ค่าเสื่อมสะสม-ส่วนเกินทุนเครื่องจัก</v>
          </cell>
          <cell r="C159" t="str">
            <v>BS1</v>
          </cell>
          <cell r="D159" t="str">
            <v>11 สินทรัพย์ไม่หมุนเวียน</v>
          </cell>
          <cell r="E159" t="str">
            <v>21 ที่ดิน อาคาร และอุปกรณ์สุทธิ</v>
          </cell>
        </row>
        <row r="160">
          <cell r="A160">
            <v>16150100000</v>
          </cell>
          <cell r="B160" t="str">
            <v>ค่าเสื่อมสะสมเครื่องตกแต่งเครื่องใช</v>
          </cell>
          <cell r="C160" t="str">
            <v>BS1</v>
          </cell>
          <cell r="D160" t="str">
            <v>11 สินทรัพย์ไม่หมุนเวียน</v>
          </cell>
          <cell r="E160" t="str">
            <v>21 ที่ดิน อาคาร และอุปกรณ์สุทธิ</v>
          </cell>
        </row>
        <row r="161">
          <cell r="A161">
            <v>16160100000</v>
          </cell>
          <cell r="B161" t="str">
            <v>ค่าเสื่อมสะสม-ยานพาหนะ</v>
          </cell>
          <cell r="C161" t="str">
            <v>BS1</v>
          </cell>
          <cell r="D161" t="str">
            <v>11 สินทรัพย์ไม่หมุนเวียน</v>
          </cell>
          <cell r="E161" t="str">
            <v>21 ที่ดิน อาคาร และอุปกรณ์สุทธิ</v>
          </cell>
        </row>
        <row r="162">
          <cell r="A162">
            <v>16160800000</v>
          </cell>
          <cell r="B162" t="str">
            <v>ค่าเสื่อมสะสม-ส่วนเกินทุนยานพาหนะ</v>
          </cell>
          <cell r="C162" t="str">
            <v>BS1</v>
          </cell>
          <cell r="D162" t="str">
            <v>11 สินทรัพย์ไม่หมุนเวียน</v>
          </cell>
          <cell r="E162" t="str">
            <v>21 ที่ดิน อาคาร และอุปกรณ์สุทธิ</v>
          </cell>
        </row>
        <row r="163">
          <cell r="A163">
            <v>16200100000</v>
          </cell>
          <cell r="B163" t="str">
            <v>ค่าเสื่อมสะสม-ค่าลิขสิทธิ์ซอฟแวร์</v>
          </cell>
          <cell r="C163" t="str">
            <v>BS1</v>
          </cell>
          <cell r="D163" t="str">
            <v>11 สินทรัพย์ไม่หมุนเวียน</v>
          </cell>
          <cell r="E163" t="str">
            <v>21 ที่ดิน อาคาร และอุปกรณ์สุทธิ</v>
          </cell>
        </row>
        <row r="164">
          <cell r="A164">
            <v>19110100000</v>
          </cell>
          <cell r="B164" t="str">
            <v>เงินมัดจำ</v>
          </cell>
          <cell r="C164" t="str">
            <v>BS1</v>
          </cell>
          <cell r="D164" t="str">
            <v>10 สินทรัพย์หมุนเวียน</v>
          </cell>
          <cell r="E164" t="str">
            <v>15 สินทรัพย์หมุนเวียนอื่น</v>
          </cell>
        </row>
        <row r="165">
          <cell r="A165">
            <v>19110200000</v>
          </cell>
          <cell r="B165" t="str">
            <v>เงินประกัน</v>
          </cell>
          <cell r="C165" t="str">
            <v>BS1</v>
          </cell>
          <cell r="D165" t="str">
            <v>10 สินทรัพย์หมุนเวียน</v>
          </cell>
          <cell r="E165" t="str">
            <v>15 สินทรัพย์หมุนเวียนอื่น</v>
          </cell>
        </row>
        <row r="166">
          <cell r="A166">
            <v>19112300000</v>
          </cell>
          <cell r="B166" t="str">
            <v>ตราสารหนี้ที่จะถือจนครบกำหนด/พันธบั</v>
          </cell>
          <cell r="C166" t="str">
            <v>BS1</v>
          </cell>
          <cell r="D166" t="str">
            <v>10 สินทรัพย์หมุนเวียน</v>
          </cell>
          <cell r="E166" t="str">
            <v>15 สินทรัพย์หมุนเวียนอื่น</v>
          </cell>
        </row>
        <row r="167">
          <cell r="A167">
            <v>19210100000</v>
          </cell>
          <cell r="B167" t="str">
            <v>ค่าใช้จ่ายก่อตั้งบริษัท</v>
          </cell>
          <cell r="C167" t="str">
            <v>BS1</v>
          </cell>
          <cell r="D167" t="str">
            <v>10 สินทรัพย์หมุนเวียน</v>
          </cell>
          <cell r="E167" t="str">
            <v>15 สินทรัพย์หมุนเวียนอื่น</v>
          </cell>
        </row>
        <row r="168">
          <cell r="A168">
            <v>21110000000</v>
          </cell>
          <cell r="B168" t="str">
            <v>เงินเบิกเกินบัญชีธนาคาร</v>
          </cell>
          <cell r="C168" t="str">
            <v>BS2</v>
          </cell>
          <cell r="D168" t="str">
            <v>20 หนี้สินหมุนเวียน</v>
          </cell>
          <cell r="E168" t="str">
            <v>11 หนี้สินหมุนเวียน</v>
          </cell>
        </row>
        <row r="169">
          <cell r="A169">
            <v>21120000000</v>
          </cell>
          <cell r="B169" t="str">
            <v>ตั๋วสัญญาใช้เงิน</v>
          </cell>
          <cell r="C169" t="str">
            <v>BS2</v>
          </cell>
          <cell r="D169" t="str">
            <v>20 หนี้สินหมุนเวียน</v>
          </cell>
          <cell r="E169" t="str">
            <v>11 หนี้สินหมุนเวียน</v>
          </cell>
        </row>
        <row r="170">
          <cell r="A170">
            <v>21210100000</v>
          </cell>
          <cell r="B170" t="str">
            <v>เจ้าหนี้การค้า-ในประเทศ</v>
          </cell>
          <cell r="C170" t="str">
            <v>BS2</v>
          </cell>
          <cell r="D170" t="str">
            <v>20 หนี้สินหมุนเวียน</v>
          </cell>
          <cell r="E170" t="str">
            <v>11 หนี้สินหมุนเวียน</v>
          </cell>
        </row>
        <row r="171">
          <cell r="A171">
            <v>21210200000</v>
          </cell>
          <cell r="B171" t="str">
            <v>เจ้าหนี้ค่าอ้อย</v>
          </cell>
          <cell r="C171" t="str">
            <v>BS2</v>
          </cell>
          <cell r="D171" t="str">
            <v>20 หนี้สินหมุนเวียน</v>
          </cell>
          <cell r="E171" t="str">
            <v>11 หนี้สินหมุนเวียน</v>
          </cell>
        </row>
        <row r="172">
          <cell r="A172">
            <v>21250100000</v>
          </cell>
          <cell r="B172" t="str">
            <v>เช็คจ่ายลงวันที่ล่วงหน้า</v>
          </cell>
          <cell r="C172" t="str">
            <v>BS2</v>
          </cell>
          <cell r="D172" t="str">
            <v>20 หนี้สินหมุนเวียน</v>
          </cell>
          <cell r="E172" t="str">
            <v>11 หนี้สินหมุนเวียน</v>
          </cell>
        </row>
        <row r="173">
          <cell r="A173">
            <v>21290100000</v>
          </cell>
          <cell r="B173" t="str">
            <v>บัญชีพักเจ้าหนี้</v>
          </cell>
          <cell r="C173" t="str">
            <v>BS2</v>
          </cell>
          <cell r="D173" t="str">
            <v>20 หนี้สินหมุนเวียน</v>
          </cell>
          <cell r="E173" t="str">
            <v>11 หนี้สินหมุนเวียน</v>
          </cell>
        </row>
        <row r="174">
          <cell r="A174">
            <v>21290200000</v>
          </cell>
          <cell r="B174" t="str">
            <v>บัญชีพักรับของรอตั้งเจ้าหนี้</v>
          </cell>
          <cell r="C174" t="str">
            <v>BS2</v>
          </cell>
          <cell r="D174" t="str">
            <v>20 หนี้สินหมุนเวียน</v>
          </cell>
          <cell r="E174" t="str">
            <v>11 หนี้สินหมุนเวียน</v>
          </cell>
        </row>
        <row r="175">
          <cell r="A175">
            <v>21310100000</v>
          </cell>
          <cell r="B175" t="str">
            <v>หนี้สินระยะยาวที่ครบกำหนดชำระใน1ปี</v>
          </cell>
          <cell r="C175" t="str">
            <v>BS2</v>
          </cell>
          <cell r="D175" t="str">
            <v>20 หนี้สินหมุนเวียน</v>
          </cell>
          <cell r="E175" t="str">
            <v>11 หนี้สินหมุนเวียน</v>
          </cell>
        </row>
        <row r="176">
          <cell r="A176">
            <v>21410000000</v>
          </cell>
          <cell r="B176" t="str">
            <v>เงินกู้ยืมระยะสั้น</v>
          </cell>
          <cell r="C176" t="str">
            <v>BS2</v>
          </cell>
          <cell r="D176" t="str">
            <v>20 หนี้สินหมุนเวียน</v>
          </cell>
          <cell r="E176" t="str">
            <v>11 หนี้สินหมุนเวียน</v>
          </cell>
        </row>
        <row r="177">
          <cell r="A177">
            <v>21510100000</v>
          </cell>
          <cell r="B177" t="str">
            <v>อากรตัวเลขธุรกิจค้างจ่าย</v>
          </cell>
          <cell r="C177" t="str">
            <v>BS2</v>
          </cell>
          <cell r="D177" t="str">
            <v>20 หนี้สินหมุนเวียน</v>
          </cell>
          <cell r="E177" t="str">
            <v>11 หนี้สินหมุนเวียน</v>
          </cell>
        </row>
        <row r="178">
          <cell r="A178">
            <v>21520100000</v>
          </cell>
          <cell r="B178" t="str">
            <v>ภงด.พนักงานหัก ณ.ที่จ่ายค้างจ่าย</v>
          </cell>
          <cell r="C178" t="str">
            <v>BS2</v>
          </cell>
          <cell r="D178" t="str">
            <v>20 หนี้สินหมุนเวียน</v>
          </cell>
          <cell r="E178" t="str">
            <v>11 หนี้สินหมุนเวียน</v>
          </cell>
        </row>
        <row r="179">
          <cell r="A179">
            <v>21520200000</v>
          </cell>
          <cell r="B179" t="str">
            <v>ภาษีเงินได้หักณ.ที่จ่ายค้างจ่าย</v>
          </cell>
          <cell r="C179" t="str">
            <v>BS2</v>
          </cell>
          <cell r="D179" t="str">
            <v>20 หนี้สินหมุนเวียน</v>
          </cell>
          <cell r="E179" t="str">
            <v>11 หนี้สินหมุนเวียน</v>
          </cell>
        </row>
        <row r="180">
          <cell r="A180">
            <v>21520600000</v>
          </cell>
          <cell r="B180" t="str">
            <v>อากรรายได้ค้างจ่าย</v>
          </cell>
          <cell r="C180" t="str">
            <v>BS2</v>
          </cell>
          <cell r="D180" t="str">
            <v>20 หนี้สินหมุนเวียน</v>
          </cell>
          <cell r="E180" t="str">
            <v>11 หนี้สินหมุนเวียน</v>
          </cell>
        </row>
        <row r="181">
          <cell r="A181">
            <v>21520700000</v>
          </cell>
          <cell r="B181" t="str">
            <v>ภาษีอ้อยหักณ.ที่จ่ายค้างจ่าย</v>
          </cell>
          <cell r="C181" t="str">
            <v>BS2</v>
          </cell>
          <cell r="D181" t="str">
            <v>20 หนี้สินหมุนเวียน</v>
          </cell>
          <cell r="E181" t="str">
            <v>11 หนี้สินหมุนเวียน</v>
          </cell>
        </row>
        <row r="182">
          <cell r="A182">
            <v>21530100000</v>
          </cell>
          <cell r="B182" t="str">
            <v>เงินประกันสังคมหักณ.ที่จ่ายค้างจ่าย</v>
          </cell>
          <cell r="C182" t="str">
            <v>BS2</v>
          </cell>
          <cell r="D182" t="str">
            <v>20 หนี้สินหมุนเวียน</v>
          </cell>
          <cell r="E182" t="str">
            <v>11 หนี้สินหมุนเวียน</v>
          </cell>
        </row>
        <row r="183">
          <cell r="A183">
            <v>21540100000</v>
          </cell>
          <cell r="B183" t="str">
            <v>ดอกเบี้ยค้างจ่าย</v>
          </cell>
          <cell r="C183" t="str">
            <v>BS2</v>
          </cell>
          <cell r="D183" t="str">
            <v>20 หนี้สินหมุนเวียน</v>
          </cell>
          <cell r="E183" t="str">
            <v>11 หนี้สินหมุนเวียน</v>
          </cell>
        </row>
        <row r="184">
          <cell r="A184">
            <v>21550100000</v>
          </cell>
          <cell r="B184" t="str">
            <v>เงินกองทุนสำรองเลี้ยงชีพค้างจ่าย</v>
          </cell>
          <cell r="C184" t="str">
            <v>BS2</v>
          </cell>
          <cell r="D184" t="str">
            <v>20 หนี้สินหมุนเวียน</v>
          </cell>
          <cell r="E184" t="str">
            <v>11 หนี้สินหมุนเวียน</v>
          </cell>
        </row>
        <row r="185">
          <cell r="A185">
            <v>21590100000</v>
          </cell>
          <cell r="B185" t="str">
            <v>ค่าไฟฟ้าค้างจ่าย</v>
          </cell>
          <cell r="C185" t="str">
            <v>BS2</v>
          </cell>
          <cell r="D185" t="str">
            <v>20 หนี้สินหมุนเวียน</v>
          </cell>
          <cell r="E185" t="str">
            <v>11 หนี้สินหมุนเวียน</v>
          </cell>
        </row>
        <row r="186">
          <cell r="A186">
            <v>21590200000</v>
          </cell>
          <cell r="B186" t="str">
            <v>เงินเดือนและค่าแรงค้างจ่าย</v>
          </cell>
          <cell r="C186" t="str">
            <v>BS2</v>
          </cell>
          <cell r="D186" t="str">
            <v>20 หนี้สินหมุนเวียน</v>
          </cell>
          <cell r="E186" t="str">
            <v>11 หนี้สินหมุนเวียน</v>
          </cell>
        </row>
        <row r="187">
          <cell r="A187">
            <v>21590700000</v>
          </cell>
          <cell r="B187" t="str">
            <v>ค่าโทรศัพท์ค้างจ่าย</v>
          </cell>
          <cell r="C187" t="str">
            <v>BS2</v>
          </cell>
          <cell r="D187" t="str">
            <v>20 หนี้สินหมุนเวียน</v>
          </cell>
          <cell r="E187" t="str">
            <v>11 หนี้สินหมุนเวียน</v>
          </cell>
        </row>
        <row r="188">
          <cell r="A188">
            <v>21590800000</v>
          </cell>
          <cell r="B188" t="str">
            <v>เงินโบนัสค้างจ่าย</v>
          </cell>
          <cell r="C188" t="str">
            <v>BS2</v>
          </cell>
          <cell r="D188" t="str">
            <v>20 หนี้สินหมุนเวียน</v>
          </cell>
          <cell r="E188" t="str">
            <v>11 หนี้สินหมุนเวียน</v>
          </cell>
        </row>
        <row r="189">
          <cell r="A189">
            <v>21591000000</v>
          </cell>
          <cell r="B189" t="str">
            <v>ค่าสอบบัญชีค้างจ่าย</v>
          </cell>
          <cell r="C189" t="str">
            <v>BS2</v>
          </cell>
          <cell r="D189" t="str">
            <v>20 หนี้สินหมุนเวียน</v>
          </cell>
          <cell r="E189" t="str">
            <v>11 หนี้สินหมุนเวียน</v>
          </cell>
        </row>
        <row r="190">
          <cell r="A190">
            <v>21591100000</v>
          </cell>
          <cell r="B190" t="str">
            <v>เงินปันผลค้างจ่าย</v>
          </cell>
          <cell r="C190" t="str">
            <v>BS2</v>
          </cell>
          <cell r="D190" t="str">
            <v>20 หนี้สินหมุนเวียน</v>
          </cell>
          <cell r="E190" t="str">
            <v>11 หนี้สินหมุนเวียน</v>
          </cell>
        </row>
        <row r="191">
          <cell r="A191">
            <v>21598800000</v>
          </cell>
          <cell r="B191" t="str">
            <v>ต้นทุนผลิตค้างจ่าย</v>
          </cell>
          <cell r="C191" t="str">
            <v>BS2</v>
          </cell>
          <cell r="D191" t="str">
            <v>20 หนี้สินหมุนเวียน</v>
          </cell>
          <cell r="E191" t="str">
            <v>11 หนี้สินหมุนเวียน</v>
          </cell>
        </row>
        <row r="192">
          <cell r="A192">
            <v>21599900000</v>
          </cell>
          <cell r="B192" t="str">
            <v>ค่าใช้จ่ายอื่นๆค้างจ่าย</v>
          </cell>
          <cell r="C192" t="str">
            <v>BS2</v>
          </cell>
          <cell r="D192" t="str">
            <v>20 หนี้สินหมุนเวียน</v>
          </cell>
          <cell r="E192" t="str">
            <v>11 หนี้สินหมุนเวียน</v>
          </cell>
        </row>
        <row r="193">
          <cell r="A193">
            <v>21910000000</v>
          </cell>
          <cell r="B193" t="str">
            <v>เงินรับล่วงหน้า</v>
          </cell>
          <cell r="C193" t="str">
            <v>BS2</v>
          </cell>
          <cell r="D193" t="str">
            <v>20 หนี้สินหมุนเวียน</v>
          </cell>
          <cell r="E193" t="str">
            <v>11 หนี้สินหมุนเวียน</v>
          </cell>
        </row>
        <row r="194">
          <cell r="A194">
            <v>21910100000</v>
          </cell>
          <cell r="B194" t="str">
            <v>เงินรับล่วงหน้าค่าสินค้า</v>
          </cell>
          <cell r="C194" t="str">
            <v>BS2</v>
          </cell>
          <cell r="D194" t="str">
            <v>20 หนี้สินหมุนเวียน</v>
          </cell>
          <cell r="E194" t="str">
            <v>11 หนี้สินหมุนเวียน</v>
          </cell>
        </row>
        <row r="195">
          <cell r="A195">
            <v>21920100000</v>
          </cell>
          <cell r="B195" t="str">
            <v>ภาษีขาย</v>
          </cell>
          <cell r="C195" t="str">
            <v>BS2</v>
          </cell>
          <cell r="D195" t="str">
            <v>20 หนี้สินหมุนเวียน</v>
          </cell>
          <cell r="E195" t="str">
            <v>11 หนี้สินหมุนเวียน</v>
          </cell>
        </row>
        <row r="196">
          <cell r="A196">
            <v>21920200000</v>
          </cell>
          <cell r="B196" t="str">
            <v>ภาษีขายที่ยังไม่ถึงกำหนด</v>
          </cell>
          <cell r="C196" t="str">
            <v>BS2</v>
          </cell>
          <cell r="D196" t="str">
            <v>20 หนี้สินหมุนเวียน</v>
          </cell>
          <cell r="E196" t="str">
            <v>11 หนี้สินหมุนเวียน</v>
          </cell>
        </row>
        <row r="197">
          <cell r="A197">
            <v>21920300000</v>
          </cell>
          <cell r="B197" t="str">
            <v>ภาษีมูลค่าเพิ่มรอนำส่ง(เจ้าหนี้)</v>
          </cell>
          <cell r="C197" t="str">
            <v>BS2</v>
          </cell>
          <cell r="D197" t="str">
            <v>20 หนี้สินหมุนเวียน</v>
          </cell>
          <cell r="E197" t="str">
            <v>11 หนี้สินหมุนเวียน</v>
          </cell>
        </row>
        <row r="198">
          <cell r="A198">
            <v>21930000000</v>
          </cell>
          <cell r="B198" t="str">
            <v>เงินประกัน</v>
          </cell>
          <cell r="C198" t="str">
            <v>BS2</v>
          </cell>
          <cell r="D198" t="str">
            <v>20 หนี้สินหมุนเวียน</v>
          </cell>
          <cell r="E198" t="str">
            <v>11 หนี้สินหมุนเวียน</v>
          </cell>
        </row>
        <row r="199">
          <cell r="A199">
            <v>21950100000</v>
          </cell>
          <cell r="B199" t="str">
            <v>เจ้าหนี้อื่น</v>
          </cell>
          <cell r="C199" t="str">
            <v>BS2</v>
          </cell>
          <cell r="D199" t="str">
            <v>20 หนี้สินหมุนเวียน</v>
          </cell>
          <cell r="E199" t="str">
            <v>11 หนี้สินหมุนเวียน</v>
          </cell>
        </row>
        <row r="200">
          <cell r="A200">
            <v>22120100000</v>
          </cell>
          <cell r="B200" t="str">
            <v>เจ้าหนี้เงินยืมกรรมการ</v>
          </cell>
          <cell r="C200" t="str">
            <v>BS2</v>
          </cell>
          <cell r="D200" t="str">
            <v>20 หนี้สินหมุนเวียน</v>
          </cell>
          <cell r="E200" t="str">
            <v>11 หนี้สินหมุนเวียน</v>
          </cell>
        </row>
        <row r="201">
          <cell r="A201">
            <v>23110000000</v>
          </cell>
          <cell r="B201" t="str">
            <v>เงินกู้ยืมจากบริษัทที่เกี่ยวข้อง</v>
          </cell>
          <cell r="C201" t="str">
            <v>BS2</v>
          </cell>
          <cell r="D201" t="str">
            <v>20 หนี้สินไม่หมุนเวียน</v>
          </cell>
          <cell r="E201" t="str">
            <v>21 หนี้สินไม่หมุนเวียน</v>
          </cell>
        </row>
        <row r="202">
          <cell r="A202">
            <v>23110100000</v>
          </cell>
          <cell r="B202" t="str">
            <v>เงินกู้ยืม-บมจ.น้ำตาลขอนแก่น</v>
          </cell>
          <cell r="C202" t="str">
            <v>BS2</v>
          </cell>
          <cell r="D202" t="str">
            <v>20 หนี้สินไม่หมุนเวียน</v>
          </cell>
          <cell r="E202" t="str">
            <v>21 หนี้สินไม่หมุนเวียน</v>
          </cell>
        </row>
        <row r="203">
          <cell r="A203">
            <v>24110000000</v>
          </cell>
          <cell r="B203" t="str">
            <v>เงินกู้ยืมระยะยาว</v>
          </cell>
          <cell r="C203" t="str">
            <v>BS2</v>
          </cell>
          <cell r="D203" t="str">
            <v>20 หนี้สินไม่หมุนเวียน</v>
          </cell>
          <cell r="E203" t="str">
            <v>21 หนี้สินไม่หมุนเวียน</v>
          </cell>
        </row>
        <row r="204">
          <cell r="A204">
            <v>31110100000</v>
          </cell>
          <cell r="B204" t="str">
            <v>ทุนที่ออกและเรียกชำระแล้ว</v>
          </cell>
          <cell r="C204" t="str">
            <v>BS2</v>
          </cell>
          <cell r="D204" t="str">
            <v>30 ส่วนของผู้ถือหุ้น</v>
          </cell>
          <cell r="E204" t="str">
            <v>11 ทุนที่ออกและเรียกชำระแล้ว</v>
          </cell>
        </row>
        <row r="205">
          <cell r="A205">
            <v>31210100000</v>
          </cell>
          <cell r="B205" t="str">
            <v>ส่วนเกินมูลค่าหุ้น</v>
          </cell>
          <cell r="C205" t="str">
            <v>BS2</v>
          </cell>
          <cell r="D205" t="str">
            <v>30 ส่วนของผู้ถือหุ้น</v>
          </cell>
          <cell r="E205" t="str">
            <v>11 ทุนที่ออกและเรียกชำระแล้ว</v>
          </cell>
        </row>
        <row r="206">
          <cell r="A206">
            <v>32110100000</v>
          </cell>
          <cell r="B206" t="str">
            <v>กำไรสะสม-สำรองตามกฎหมาย</v>
          </cell>
          <cell r="C206" t="str">
            <v>BS2</v>
          </cell>
          <cell r="D206" t="str">
            <v>30 ส่วนของผู้ถือหุ้น</v>
          </cell>
          <cell r="E206" t="str">
            <v>21 สำรองตามกฎหมาย</v>
          </cell>
        </row>
        <row r="207">
          <cell r="A207">
            <v>32120100000</v>
          </cell>
          <cell r="B207" t="str">
            <v>กำไรสะสม-สำรองทั่วไป</v>
          </cell>
          <cell r="C207" t="str">
            <v>BS2</v>
          </cell>
          <cell r="D207" t="str">
            <v>30 ส่วนของผู้ถือหุ้น</v>
          </cell>
          <cell r="E207" t="str">
            <v>21 สำรองทั่วไป</v>
          </cell>
        </row>
        <row r="208">
          <cell r="A208">
            <v>32210100000</v>
          </cell>
          <cell r="B208" t="str">
            <v>กำไร(ขาดทุน)สะสม</v>
          </cell>
          <cell r="C208" t="str">
            <v>BS2</v>
          </cell>
          <cell r="D208" t="str">
            <v>30 ส่วนของผู้ถือหุ้น</v>
          </cell>
          <cell r="E208" t="str">
            <v>22 กำไร (ขาดทุน) สะสม</v>
          </cell>
        </row>
        <row r="209">
          <cell r="A209">
            <v>32210200000</v>
          </cell>
          <cell r="B209" t="str">
            <v>กำไร(ขาดทุน)สุทธิ</v>
          </cell>
          <cell r="C209" t="str">
            <v>BS2</v>
          </cell>
          <cell r="D209" t="str">
            <v>30 ส่วนของผู้ถือหุ้น</v>
          </cell>
          <cell r="E209" t="str">
            <v>23 กำไร (ขาดทุน) สุทธิ</v>
          </cell>
        </row>
        <row r="210">
          <cell r="A210">
            <v>32220100000</v>
          </cell>
          <cell r="B210" t="str">
            <v>เงินปันผลจ่าย</v>
          </cell>
          <cell r="C210" t="str">
            <v>BS2</v>
          </cell>
          <cell r="D210" t="str">
            <v>30 ส่วนของผู้ถือหุ้น</v>
          </cell>
          <cell r="E210" t="str">
            <v>24 ส่วนของผู้ถือหุ้น</v>
          </cell>
        </row>
        <row r="211">
          <cell r="A211">
            <v>33120100000</v>
          </cell>
          <cell r="B211" t="str">
            <v>ผลต่างจากการแปลงค่างบการเงิน</v>
          </cell>
          <cell r="C211" t="str">
            <v>BS2</v>
          </cell>
          <cell r="D211" t="str">
            <v>30 ส่วนของผู้ถือหุ้น</v>
          </cell>
          <cell r="E211" t="str">
            <v>24 ส่วนของผู้ถือหุ้น</v>
          </cell>
        </row>
        <row r="212">
          <cell r="A212">
            <v>34110100000</v>
          </cell>
          <cell r="B212" t="str">
            <v>ขาดทุนที่ยังไม่เกิดขึ้นของเงินลงทุน</v>
          </cell>
          <cell r="C212" t="str">
            <v>BS2</v>
          </cell>
          <cell r="D212" t="str">
            <v>30 ส่วนของผู้ถือหุ้น</v>
          </cell>
          <cell r="E212" t="str">
            <v>24 ส่วนของผู้ถือหุ้น</v>
          </cell>
        </row>
        <row r="213">
          <cell r="A213">
            <v>35110100000</v>
          </cell>
          <cell r="B213" t="str">
            <v>ส่วนเกินทุนจากการตีราคาสินทรัพย์</v>
          </cell>
          <cell r="C213" t="str">
            <v>BS2</v>
          </cell>
          <cell r="D213" t="str">
            <v>30 ส่วนของผู้ถือหุ้น</v>
          </cell>
          <cell r="E213" t="str">
            <v>24 ส่วนของผู้ถือหุ้น</v>
          </cell>
        </row>
        <row r="214">
          <cell r="A214">
            <v>41110000000</v>
          </cell>
          <cell r="B214" t="str">
            <v>รายได้จากการขายอ้อย</v>
          </cell>
          <cell r="C214" t="str">
            <v>PL1</v>
          </cell>
          <cell r="D214" t="str">
            <v>40 รายได้</v>
          </cell>
          <cell r="E214" t="str">
            <v>10 รายได้</v>
          </cell>
        </row>
        <row r="215">
          <cell r="A215">
            <v>41120000000</v>
          </cell>
          <cell r="B215" t="str">
            <v>บัญชีตรงข้ามรายได้จากการขายอ้อย</v>
          </cell>
          <cell r="C215" t="str">
            <v>PL1</v>
          </cell>
          <cell r="D215" t="str">
            <v>40 รายได้</v>
          </cell>
          <cell r="E215" t="str">
            <v>10 รายได้</v>
          </cell>
        </row>
        <row r="216">
          <cell r="A216">
            <v>42110100000</v>
          </cell>
          <cell r="B216" t="str">
            <v>รายได้จากการตัดอ้อย</v>
          </cell>
          <cell r="C216" t="str">
            <v>PL1</v>
          </cell>
          <cell r="D216" t="str">
            <v>40 รายได้</v>
          </cell>
          <cell r="E216" t="str">
            <v>10 รายได้</v>
          </cell>
        </row>
        <row r="217">
          <cell r="A217">
            <v>42120100000</v>
          </cell>
          <cell r="B217" t="str">
            <v>รายได้จากการขายกากอ้อย</v>
          </cell>
          <cell r="C217" t="str">
            <v>PL1</v>
          </cell>
          <cell r="D217" t="str">
            <v>40 รายได้</v>
          </cell>
          <cell r="E217" t="str">
            <v>10 รายได้</v>
          </cell>
        </row>
        <row r="218">
          <cell r="A218">
            <v>42210100000</v>
          </cell>
          <cell r="B218" t="str">
            <v>รายได้ค่าบรรทุก</v>
          </cell>
          <cell r="C218" t="str">
            <v>PL1</v>
          </cell>
          <cell r="D218" t="str">
            <v>40 รายได้</v>
          </cell>
          <cell r="E218" t="str">
            <v>10 รายได้</v>
          </cell>
        </row>
        <row r="219">
          <cell r="A219">
            <v>42210300000</v>
          </cell>
          <cell r="B219" t="str">
            <v>ขายวัสดุอุปกรณ์โรงงาน-ในประเทศ</v>
          </cell>
          <cell r="C219" t="str">
            <v>PL1</v>
          </cell>
          <cell r="D219" t="str">
            <v>40 รายได้</v>
          </cell>
          <cell r="E219" t="str">
            <v>10 รายได้</v>
          </cell>
        </row>
        <row r="220">
          <cell r="A220">
            <v>51110000000</v>
          </cell>
          <cell r="B220" t="str">
            <v>ต้นทุนค่าปลูกเอง</v>
          </cell>
          <cell r="C220" t="str">
            <v>PL2</v>
          </cell>
          <cell r="D220" t="str">
            <v>50 ต้นทุนการผลิต</v>
          </cell>
          <cell r="E220" t="str">
            <v>10 ต้นทุนการผลิต</v>
          </cell>
        </row>
        <row r="221">
          <cell r="A221">
            <v>51210000000</v>
          </cell>
          <cell r="B221" t="str">
            <v>ต้นทุนขายสินค้าที่ซื้อมาเพื่อขาย</v>
          </cell>
          <cell r="C221" t="str">
            <v>PL2</v>
          </cell>
          <cell r="D221" t="str">
            <v>50 ต้นทุนการผลิต</v>
          </cell>
          <cell r="E221" t="str">
            <v>10 ต้นทุนการผลิต</v>
          </cell>
        </row>
        <row r="222">
          <cell r="A222">
            <v>51500100200</v>
          </cell>
          <cell r="B222" t="str">
            <v>ต้นทุนขายสินค้าอื่น</v>
          </cell>
          <cell r="C222" t="str">
            <v>PL2</v>
          </cell>
          <cell r="D222" t="str">
            <v>50 ต้นทุนการผลิต</v>
          </cell>
          <cell r="E222" t="str">
            <v>10 ต้นทุนการผลิต</v>
          </cell>
        </row>
        <row r="223">
          <cell r="A223">
            <v>52100100200</v>
          </cell>
          <cell r="B223" t="str">
            <v>ค่าอ้อย</v>
          </cell>
          <cell r="C223" t="str">
            <v>PL2</v>
          </cell>
          <cell r="D223" t="str">
            <v>50 ต้นทุนการผลิต</v>
          </cell>
          <cell r="E223" t="str">
            <v>10 ต้นทุนการผลิต</v>
          </cell>
        </row>
        <row r="224">
          <cell r="A224">
            <v>52100101200</v>
          </cell>
          <cell r="B224" t="str">
            <v>ซื้อปกติ</v>
          </cell>
          <cell r="C224" t="str">
            <v>PL2</v>
          </cell>
          <cell r="D224" t="str">
            <v>50 ต้นทุนการผลิต</v>
          </cell>
          <cell r="E224" t="str">
            <v>10 ต้นทุนการผลิต</v>
          </cell>
        </row>
        <row r="225">
          <cell r="A225">
            <v>52100102200</v>
          </cell>
          <cell r="B225" t="str">
            <v>ซื้อบิล</v>
          </cell>
          <cell r="C225" t="str">
            <v>PL2</v>
          </cell>
          <cell r="D225" t="str">
            <v>50 ต้นทุนการผลิต</v>
          </cell>
          <cell r="E225" t="str">
            <v>10 ต้นทุนการผลิต</v>
          </cell>
        </row>
        <row r="226">
          <cell r="A226">
            <v>52100103200</v>
          </cell>
          <cell r="B226" t="str">
            <v>ตกเขียวและปลูกเอง</v>
          </cell>
          <cell r="C226" t="str">
            <v>PL2</v>
          </cell>
          <cell r="D226" t="str">
            <v>50 ต้นทุนการผลิต</v>
          </cell>
          <cell r="E226" t="str">
            <v>10 ต้นทุนการผลิต</v>
          </cell>
        </row>
        <row r="227">
          <cell r="A227">
            <v>52100201200</v>
          </cell>
          <cell r="B227" t="str">
            <v>ค่าธรรมเนียมการวิจัยอ้อย</v>
          </cell>
          <cell r="C227" t="str">
            <v>PL2</v>
          </cell>
          <cell r="D227" t="str">
            <v>50 ต้นทุนการผลิต</v>
          </cell>
          <cell r="E227" t="str">
            <v>10 ต้นทุนการผลิต</v>
          </cell>
        </row>
        <row r="228">
          <cell r="A228">
            <v>52100301200</v>
          </cell>
          <cell r="B228" t="str">
            <v>ค่าธรรมเนียมรักษาเสถียรภาพอ้อย</v>
          </cell>
          <cell r="C228" t="str">
            <v>PL2</v>
          </cell>
          <cell r="D228" t="str">
            <v>50 ต้นทุนการผลิต</v>
          </cell>
          <cell r="E228" t="str">
            <v>10 ต้นทุนการผลิต</v>
          </cell>
        </row>
        <row r="229">
          <cell r="A229">
            <v>52110101200</v>
          </cell>
          <cell r="B229" t="str">
            <v>ค่าเคมีภัณฑ์</v>
          </cell>
          <cell r="C229" t="str">
            <v>PL2</v>
          </cell>
          <cell r="D229" t="str">
            <v>50 ต้นทุนการผลิต</v>
          </cell>
          <cell r="E229" t="str">
            <v>10 ต้นทุนการผลิต</v>
          </cell>
        </row>
        <row r="230">
          <cell r="A230">
            <v>52120101200</v>
          </cell>
          <cell r="B230" t="str">
            <v>ภาชนะบรรจุ</v>
          </cell>
          <cell r="C230" t="str">
            <v>PL2</v>
          </cell>
          <cell r="D230" t="str">
            <v>50 ต้นทุนการผลิต</v>
          </cell>
          <cell r="E230" t="str">
            <v>10 ต้นทุนการผลิต</v>
          </cell>
        </row>
        <row r="231">
          <cell r="A231">
            <v>53100210200</v>
          </cell>
          <cell r="B231" t="str">
            <v>ค่าแรงงานปกติ-คงที่</v>
          </cell>
          <cell r="C231" t="str">
            <v>PL2</v>
          </cell>
          <cell r="D231" t="str">
            <v>50 ต้นทุนการผลิต</v>
          </cell>
          <cell r="E231" t="str">
            <v>10 ต้นทุนการผลิต</v>
          </cell>
        </row>
        <row r="232">
          <cell r="A232">
            <v>53110211200</v>
          </cell>
          <cell r="B232" t="str">
            <v>ค่าแรงงานปกติ-ผันแปร</v>
          </cell>
          <cell r="C232" t="str">
            <v>PL2</v>
          </cell>
          <cell r="D232" t="str">
            <v>50 ต้นทุนการผลิต</v>
          </cell>
          <cell r="E232" t="str">
            <v>10 ต้นทุนการผลิต</v>
          </cell>
        </row>
        <row r="233">
          <cell r="A233">
            <v>53110310200</v>
          </cell>
          <cell r="B233" t="str">
            <v>ค่าล่วงแวลาคงที่</v>
          </cell>
          <cell r="C233" t="str">
            <v>PL2</v>
          </cell>
          <cell r="D233" t="str">
            <v>50 ต้นทุนการผลิต</v>
          </cell>
          <cell r="E233" t="str">
            <v>10 ต้นทุนการผลิต</v>
          </cell>
        </row>
        <row r="234">
          <cell r="A234">
            <v>53110311200</v>
          </cell>
          <cell r="B234" t="str">
            <v>ค่าล่วงเวลาผันแปร</v>
          </cell>
          <cell r="C234" t="str">
            <v>PL2</v>
          </cell>
          <cell r="D234" t="str">
            <v>50 ต้นทุนการผลิต</v>
          </cell>
          <cell r="E234" t="str">
            <v>10 ต้นทุนการผลิต</v>
          </cell>
        </row>
        <row r="235">
          <cell r="A235">
            <v>54100420200</v>
          </cell>
          <cell r="B235" t="str">
            <v>ค่าเครื่องมือใช้ไป</v>
          </cell>
          <cell r="C235" t="str">
            <v>PL2</v>
          </cell>
          <cell r="D235" t="str">
            <v>50 ต้นทุนการผลิต</v>
          </cell>
          <cell r="E235" t="str">
            <v>10 ต้นทุนการผลิต</v>
          </cell>
        </row>
        <row r="236">
          <cell r="A236">
            <v>54110910200</v>
          </cell>
          <cell r="B236" t="str">
            <v>เงินสมทบประกันสังคม</v>
          </cell>
          <cell r="C236" t="str">
            <v>PL2</v>
          </cell>
          <cell r="D236" t="str">
            <v>50 ต้นทุนการผลิต</v>
          </cell>
          <cell r="E236" t="str">
            <v>10 ต้นทุนการผลิต</v>
          </cell>
        </row>
        <row r="237">
          <cell r="A237">
            <v>54111000200</v>
          </cell>
          <cell r="B237" t="str">
            <v>ค่าซ่อมแซมรถยนต์</v>
          </cell>
          <cell r="C237" t="str">
            <v>PL2</v>
          </cell>
          <cell r="D237" t="str">
            <v>50 ต้นทุนการผลิต</v>
          </cell>
          <cell r="E237" t="str">
            <v>10 ต้นทุนการผลิต</v>
          </cell>
        </row>
        <row r="238">
          <cell r="A238">
            <v>54111200200</v>
          </cell>
          <cell r="B238" t="str">
            <v>ค่าของใช้สิ้นเปลือง</v>
          </cell>
          <cell r="C238" t="str">
            <v>PL2</v>
          </cell>
          <cell r="D238" t="str">
            <v>50 ต้นทุนการผลิต</v>
          </cell>
          <cell r="E238" t="str">
            <v>10 ต้นทุนการผลิต</v>
          </cell>
        </row>
        <row r="239">
          <cell r="A239">
            <v>54111210200</v>
          </cell>
          <cell r="B239" t="str">
            <v>ค่าสวัสดิการ</v>
          </cell>
          <cell r="C239" t="str">
            <v>PL2</v>
          </cell>
          <cell r="D239" t="str">
            <v>50 ต้นทุนการผลิต</v>
          </cell>
          <cell r="E239" t="str">
            <v>10 ต้นทุนการผลิต</v>
          </cell>
        </row>
        <row r="240">
          <cell r="A240">
            <v>54111700200</v>
          </cell>
          <cell r="B240" t="str">
            <v>ค่าจ้างเหมา</v>
          </cell>
          <cell r="C240" t="str">
            <v>PL2</v>
          </cell>
          <cell r="D240" t="str">
            <v>50 ต้นทุนการผลิต</v>
          </cell>
          <cell r="E240" t="str">
            <v>10 ต้นทุนการผลิต</v>
          </cell>
        </row>
        <row r="241">
          <cell r="A241">
            <v>54111710200</v>
          </cell>
          <cell r="B241" t="str">
            <v>รายได้อื่นของพนักงาน</v>
          </cell>
          <cell r="C241" t="str">
            <v>PL2</v>
          </cell>
          <cell r="D241" t="str">
            <v>50 ต้นทุนการผลิต</v>
          </cell>
          <cell r="E241" t="str">
            <v>10 ต้นทุนการผลิต</v>
          </cell>
        </row>
        <row r="242">
          <cell r="A242">
            <v>54111800200</v>
          </cell>
          <cell r="B242" t="str">
            <v>ค่าเช่า</v>
          </cell>
          <cell r="C242" t="str">
            <v>PL2</v>
          </cell>
          <cell r="D242" t="str">
            <v>50 ต้นทุนการผลิต</v>
          </cell>
          <cell r="E242" t="str">
            <v>10 ต้นทุนการผลิต</v>
          </cell>
        </row>
        <row r="243">
          <cell r="A243">
            <v>54111900200</v>
          </cell>
          <cell r="B243" t="str">
            <v>ค่าใช้จ่ายในการขนส่ง</v>
          </cell>
          <cell r="C243" t="str">
            <v>PL2</v>
          </cell>
          <cell r="D243" t="str">
            <v>50 ต้นทุนการผลิต</v>
          </cell>
          <cell r="E243" t="str">
            <v>10 ต้นทุนการผลิต</v>
          </cell>
        </row>
        <row r="244">
          <cell r="A244">
            <v>54112500200</v>
          </cell>
          <cell r="B244" t="str">
            <v>ค่าใช้จ่ายศูนย์วิจัยอ้อย</v>
          </cell>
          <cell r="C244" t="str">
            <v>PL2</v>
          </cell>
          <cell r="D244" t="str">
            <v>50 ต้นทุนการผลิต</v>
          </cell>
          <cell r="E244" t="str">
            <v>10 ต้นทุนการผลิต</v>
          </cell>
        </row>
        <row r="245">
          <cell r="A245">
            <v>54112600200</v>
          </cell>
          <cell r="B245" t="str">
            <v>เงินสมทบกองทุนสำรองเลี้ยงชีพ</v>
          </cell>
          <cell r="C245" t="str">
            <v>PL2</v>
          </cell>
          <cell r="D245" t="str">
            <v>50 ต้นทุนการผลิต</v>
          </cell>
          <cell r="E245" t="str">
            <v>10 ต้นทุนการผลิต</v>
          </cell>
        </row>
        <row r="246">
          <cell r="A246">
            <v>54120100200</v>
          </cell>
          <cell r="B246" t="str">
            <v>ค่าน้ำมันเชื้อเพลิงและหล่อลื่น</v>
          </cell>
          <cell r="C246" t="str">
            <v>PL2</v>
          </cell>
          <cell r="D246" t="str">
            <v>50 ต้นทุนการผลิต</v>
          </cell>
          <cell r="E246" t="str">
            <v>10 ต้นทุนการผลิต</v>
          </cell>
        </row>
        <row r="247">
          <cell r="A247">
            <v>54120200200</v>
          </cell>
          <cell r="B247" t="str">
            <v>ค่าใช้จ่ายในการเดินทาง</v>
          </cell>
          <cell r="C247" t="str">
            <v>PL2</v>
          </cell>
          <cell r="D247" t="str">
            <v>50 ต้นทุนการผลิต</v>
          </cell>
          <cell r="E247" t="str">
            <v>10 ต้นทุนการผลิต</v>
          </cell>
        </row>
        <row r="248">
          <cell r="A248">
            <v>54120510200</v>
          </cell>
          <cell r="B248" t="str">
            <v>ค่าเบี้ยเลี้ยง</v>
          </cell>
          <cell r="C248" t="str">
            <v>PL2</v>
          </cell>
          <cell r="D248" t="str">
            <v>50 ต้นทุนการผลิต</v>
          </cell>
          <cell r="E248" t="str">
            <v>10 ต้นทุนการผลิต</v>
          </cell>
        </row>
        <row r="249">
          <cell r="A249">
            <v>54130110200</v>
          </cell>
          <cell r="B249" t="str">
            <v>ค่าไฟฟ้า</v>
          </cell>
          <cell r="C249" t="str">
            <v>PL2</v>
          </cell>
          <cell r="D249" t="str">
            <v>50 ต้นทุนการผลิต</v>
          </cell>
          <cell r="E249" t="str">
            <v>10 ต้นทุนการผลิต</v>
          </cell>
        </row>
        <row r="250">
          <cell r="A250">
            <v>54130510200</v>
          </cell>
          <cell r="B250" t="str">
            <v>ค่าใช้จ่ายในการสื่อสาร</v>
          </cell>
          <cell r="C250" t="str">
            <v>PL2</v>
          </cell>
          <cell r="D250" t="str">
            <v>50 ต้นทุนการผลิต</v>
          </cell>
          <cell r="E250" t="str">
            <v>10 ต้นทุนการผลิต</v>
          </cell>
        </row>
        <row r="251">
          <cell r="A251">
            <v>54150120200</v>
          </cell>
          <cell r="B251" t="str">
            <v>ค่าซ่อมแซมและบำรุงรักษา</v>
          </cell>
          <cell r="C251" t="str">
            <v>PL2</v>
          </cell>
          <cell r="D251" t="str">
            <v>50 ต้นทุนการผลิต</v>
          </cell>
          <cell r="E251" t="str">
            <v>10 ต้นทุนการผลิต</v>
          </cell>
        </row>
        <row r="252">
          <cell r="A252">
            <v>54160040200</v>
          </cell>
          <cell r="B252" t="str">
            <v>ค่าเสื่อมราคา-ส่วนปรับปรุงที่ดิน</v>
          </cell>
          <cell r="C252" t="str">
            <v>PL2</v>
          </cell>
          <cell r="D252" t="str">
            <v>50 ต้นทุนการผลิต</v>
          </cell>
          <cell r="E252" t="str">
            <v>10 ต้นทุนการผลิต</v>
          </cell>
        </row>
        <row r="253">
          <cell r="A253">
            <v>54160140200</v>
          </cell>
          <cell r="B253" t="str">
            <v>ค่าเสื่อมราคา-อาคาร</v>
          </cell>
          <cell r="C253" t="str">
            <v>PL2</v>
          </cell>
          <cell r="D253" t="str">
            <v>50 ต้นทุนการผลิต</v>
          </cell>
          <cell r="E253" t="str">
            <v>10 ต้นทุนการผลิต</v>
          </cell>
        </row>
        <row r="254">
          <cell r="A254">
            <v>54160240200</v>
          </cell>
          <cell r="B254" t="str">
            <v>ค่าเสื่อมราคา-ส่วนปรับปรุงอาคาร</v>
          </cell>
          <cell r="C254" t="str">
            <v>PL2</v>
          </cell>
          <cell r="D254" t="str">
            <v>50 ต้นทุนการผลิต</v>
          </cell>
          <cell r="E254" t="str">
            <v>10 ต้นทุนการผลิต</v>
          </cell>
        </row>
        <row r="255">
          <cell r="A255">
            <v>54160340200</v>
          </cell>
          <cell r="B255" t="str">
            <v>ค่าเสื่อมราคา-เครื่องจักร</v>
          </cell>
          <cell r="C255" t="str">
            <v>PL2</v>
          </cell>
          <cell r="D255" t="str">
            <v>50 ต้นทุนการผลิต</v>
          </cell>
          <cell r="E255" t="str">
            <v>10 ต้นทุนการผลิต</v>
          </cell>
        </row>
        <row r="256">
          <cell r="A256">
            <v>54160440200</v>
          </cell>
          <cell r="B256" t="str">
            <v>ค่าเสื่อมราคาเครื่องตกแต่งเครื่องใช</v>
          </cell>
          <cell r="C256" t="str">
            <v>PL2</v>
          </cell>
          <cell r="D256" t="str">
            <v>50 ต้นทุนการผลิต</v>
          </cell>
          <cell r="E256" t="str">
            <v>10 ต้นทุนการผลิต</v>
          </cell>
        </row>
        <row r="257">
          <cell r="A257">
            <v>54160540200</v>
          </cell>
          <cell r="B257" t="str">
            <v>ค่าเสื่อมราคา-อุปกรณ์โรงงาน</v>
          </cell>
          <cell r="C257" t="str">
            <v>PL2</v>
          </cell>
          <cell r="D257" t="str">
            <v>50 ต้นทุนการผลิต</v>
          </cell>
          <cell r="E257" t="str">
            <v>10 ต้นทุนการผลิต</v>
          </cell>
        </row>
        <row r="258">
          <cell r="A258">
            <v>54160640200</v>
          </cell>
          <cell r="B258" t="str">
            <v>ค่าเสื่อมราคา-ยานพาหนะ</v>
          </cell>
          <cell r="C258" t="str">
            <v>PL2</v>
          </cell>
          <cell r="D258" t="str">
            <v>50 ต้นทุนการผลิต</v>
          </cell>
          <cell r="E258" t="str">
            <v>10 ต้นทุนการผลิต</v>
          </cell>
        </row>
        <row r="259">
          <cell r="A259">
            <v>54160740200</v>
          </cell>
          <cell r="B259" t="str">
            <v>ค่าลิขสิทธิตัดจ่าย</v>
          </cell>
          <cell r="C259" t="str">
            <v>PL2</v>
          </cell>
          <cell r="D259" t="str">
            <v>50 ต้นทุนการผลิต</v>
          </cell>
          <cell r="E259" t="str">
            <v>10 ต้นทุนการผลิต</v>
          </cell>
        </row>
        <row r="260">
          <cell r="A260">
            <v>54170400200</v>
          </cell>
          <cell r="B260" t="str">
            <v>ค่าเครื่องเขียนแบบพิมพ์</v>
          </cell>
          <cell r="C260" t="str">
            <v>PL2</v>
          </cell>
          <cell r="D260" t="str">
            <v>50 ต้นทุนการผลิต</v>
          </cell>
          <cell r="E260" t="str">
            <v>10 ต้นทุนการผลิต</v>
          </cell>
        </row>
        <row r="261">
          <cell r="A261">
            <v>54170700200</v>
          </cell>
          <cell r="B261" t="str">
            <v>ค่าธรรมเนียมธนาคาร</v>
          </cell>
          <cell r="C261" t="str">
            <v>PL2</v>
          </cell>
          <cell r="D261" t="str">
            <v>50 ต้นทุนการผลิต</v>
          </cell>
          <cell r="E261" t="str">
            <v>10 ต้นทุนการผลิต</v>
          </cell>
        </row>
        <row r="262">
          <cell r="A262">
            <v>54170900200</v>
          </cell>
          <cell r="B262" t="str">
            <v>ค่าภาษีและค่าธรรมเนียมอื่นๆ</v>
          </cell>
          <cell r="C262" t="str">
            <v>PL2</v>
          </cell>
          <cell r="D262" t="str">
            <v>50 ต้นทุนการผลิต</v>
          </cell>
          <cell r="E262" t="str">
            <v>10 ต้นทุนการผลิต</v>
          </cell>
        </row>
        <row r="263">
          <cell r="A263">
            <v>54171100200</v>
          </cell>
          <cell r="B263" t="str">
            <v>ค่าประกันภัย</v>
          </cell>
          <cell r="C263" t="str">
            <v>PL2</v>
          </cell>
          <cell r="D263" t="str">
            <v>50 ต้นทุนการผลิต</v>
          </cell>
          <cell r="E263" t="str">
            <v>10 ต้นทุนการผลิต</v>
          </cell>
        </row>
        <row r="264">
          <cell r="A264">
            <v>54171600200</v>
          </cell>
          <cell r="B264" t="str">
            <v>ค่ารับรอง</v>
          </cell>
          <cell r="C264" t="str">
            <v>PL2</v>
          </cell>
          <cell r="D264" t="str">
            <v>50 ต้นทุนการผลิต</v>
          </cell>
          <cell r="E264" t="str">
            <v>10 ต้นทุนการผลิต</v>
          </cell>
        </row>
        <row r="265">
          <cell r="A265">
            <v>54171700200</v>
          </cell>
          <cell r="B265" t="str">
            <v>ค่าการกุศล</v>
          </cell>
          <cell r="C265" t="str">
            <v>PL2</v>
          </cell>
          <cell r="D265" t="str">
            <v>50 ต้นทุนการผลิต</v>
          </cell>
          <cell r="E265" t="str">
            <v>10 ต้นทุนการผลิต</v>
          </cell>
        </row>
        <row r="266">
          <cell r="A266">
            <v>54172510200</v>
          </cell>
          <cell r="B266" t="str">
            <v>ค่าฝึกอบรมและสมมนา</v>
          </cell>
          <cell r="C266" t="str">
            <v>PL2</v>
          </cell>
          <cell r="D266" t="str">
            <v>50 ต้นทุนการผลิต</v>
          </cell>
          <cell r="E266" t="str">
            <v>10 ต้นทุนการผลิต</v>
          </cell>
        </row>
        <row r="267">
          <cell r="A267">
            <v>54174100200</v>
          </cell>
          <cell r="B267" t="str">
            <v>ค่าธุรกิจสัมพันธ์</v>
          </cell>
          <cell r="C267" t="str">
            <v>PL2</v>
          </cell>
          <cell r="D267" t="str">
            <v>50 ต้นทุนการผลิต</v>
          </cell>
          <cell r="E267" t="str">
            <v>10 ต้นทุนการผลิต</v>
          </cell>
        </row>
        <row r="268">
          <cell r="A268">
            <v>54179910200</v>
          </cell>
          <cell r="B268" t="str">
            <v>ค่าใช้จายเบ็ดเตล็ด</v>
          </cell>
          <cell r="C268" t="str">
            <v>PL2</v>
          </cell>
          <cell r="D268" t="str">
            <v>50 ต้นทุนการผลิต</v>
          </cell>
          <cell r="E268" t="str">
            <v>10 ต้นทุนการผลิต</v>
          </cell>
        </row>
        <row r="269">
          <cell r="A269">
            <v>59110000000</v>
          </cell>
          <cell r="B269" t="str">
            <v>สินค้าต้นงวด-เพื่องบกำไรขาดทุน</v>
          </cell>
          <cell r="C269" t="str">
            <v>PL2</v>
          </cell>
          <cell r="D269" t="str">
            <v>50 ต้นทุนการผลิต</v>
          </cell>
          <cell r="E269" t="str">
            <v>10 ต้นทุนการผลิต</v>
          </cell>
        </row>
        <row r="270">
          <cell r="A270">
            <v>59220000000</v>
          </cell>
          <cell r="B270" t="str">
            <v>สินค้าสำเร็จรูปปลายงวด-งบกำไรขาดทุน</v>
          </cell>
          <cell r="C270" t="str">
            <v>PL2</v>
          </cell>
          <cell r="D270" t="str">
            <v>50 ต้นทุนการผลิต</v>
          </cell>
          <cell r="E270" t="str">
            <v>10 ต้นทุนการผลิต</v>
          </cell>
        </row>
        <row r="271">
          <cell r="A271">
            <v>61110010100</v>
          </cell>
          <cell r="B271" t="str">
            <v>เงินเดือนและค่าแรง</v>
          </cell>
          <cell r="C271" t="str">
            <v>PL3</v>
          </cell>
          <cell r="D271" t="str">
            <v>60 ค่าใช้จ่ายในการขายและบริหาร</v>
          </cell>
          <cell r="E271" t="str">
            <v>10 ค่าใช้จ่ายในการขายและบริหาร</v>
          </cell>
        </row>
        <row r="272">
          <cell r="A272">
            <v>61110310100</v>
          </cell>
          <cell r="B272" t="str">
            <v>ค่าล่วงเวลา-พนักงานประจำ</v>
          </cell>
          <cell r="C272" t="str">
            <v>PL3</v>
          </cell>
          <cell r="D272" t="str">
            <v>60 ค่าใช้จ่ายในการขายและบริหาร</v>
          </cell>
          <cell r="E272" t="str">
            <v>10 ค่าใช้จ่ายในการขายและบริหาร</v>
          </cell>
        </row>
        <row r="273">
          <cell r="A273">
            <v>61110410100</v>
          </cell>
          <cell r="B273" t="str">
            <v>ค่านายหน้า</v>
          </cell>
          <cell r="C273" t="str">
            <v>PL3</v>
          </cell>
          <cell r="D273" t="str">
            <v>60 ค่าใช้จ่ายในการขายและบริหาร</v>
          </cell>
          <cell r="E273" t="str">
            <v>10 ค่าใช้จ่ายในการขายและบริหาร</v>
          </cell>
        </row>
        <row r="274">
          <cell r="A274">
            <v>61110510100</v>
          </cell>
          <cell r="B274" t="str">
            <v>โบนัส</v>
          </cell>
          <cell r="C274" t="str">
            <v>PL3</v>
          </cell>
          <cell r="D274" t="str">
            <v>60 ค่าใช้จ่ายในการขายและบริหาร</v>
          </cell>
          <cell r="E274" t="str">
            <v>10 ค่าใช้จ่ายในการขายและบริหาร</v>
          </cell>
        </row>
        <row r="275">
          <cell r="A275">
            <v>61110610100</v>
          </cell>
          <cell r="B275" t="str">
            <v>เบี้ยขยัน</v>
          </cell>
          <cell r="C275" t="str">
            <v>PL3</v>
          </cell>
          <cell r="D275" t="str">
            <v>60 ค่าใช้จ่ายในการขายและบริหาร</v>
          </cell>
          <cell r="E275" t="str">
            <v>10 ค่าใช้จ่ายในการขายและบริหาร</v>
          </cell>
        </row>
        <row r="276">
          <cell r="A276">
            <v>61110810100</v>
          </cell>
          <cell r="B276" t="str">
            <v>ค่ารักษาพยาบาล</v>
          </cell>
          <cell r="C276" t="str">
            <v>PL3</v>
          </cell>
          <cell r="D276" t="str">
            <v>60 ค่าใช้จ่ายในการขายและบริหาร</v>
          </cell>
          <cell r="E276" t="str">
            <v>10 ค่าใช้จ่ายในการขายและบริหาร</v>
          </cell>
        </row>
        <row r="277">
          <cell r="A277">
            <v>61110910100</v>
          </cell>
          <cell r="B277" t="str">
            <v>เงินสมทบประกันสังคม</v>
          </cell>
          <cell r="C277" t="str">
            <v>PL3</v>
          </cell>
          <cell r="D277" t="str">
            <v>60 ค่าใช้จ่ายในการขายและบริหาร</v>
          </cell>
          <cell r="E277" t="str">
            <v>10 ค่าใช้จ่ายในการขายและบริหาร</v>
          </cell>
        </row>
        <row r="278">
          <cell r="A278">
            <v>61111010100</v>
          </cell>
          <cell r="B278" t="str">
            <v>เงินสมทบกองทุนเงินทดแทน</v>
          </cell>
          <cell r="C278" t="str">
            <v>PL3</v>
          </cell>
          <cell r="D278" t="str">
            <v>60 ค่าใช้จ่ายในการขายและบริหาร</v>
          </cell>
          <cell r="E278" t="str">
            <v>10 ค่าใช้จ่ายในการขายและบริหาร</v>
          </cell>
        </row>
        <row r="279">
          <cell r="A279">
            <v>61111110100</v>
          </cell>
          <cell r="B279" t="str">
            <v>ค่าเบี้ยประกันภัย</v>
          </cell>
          <cell r="C279" t="str">
            <v>PL3</v>
          </cell>
          <cell r="D279" t="str">
            <v>60 ค่าใช้จ่ายในการขายและบริหาร</v>
          </cell>
          <cell r="E279" t="str">
            <v>10 ค่าใช้จ่ายในการขายและบริหาร</v>
          </cell>
        </row>
        <row r="280">
          <cell r="A280">
            <v>61111210100</v>
          </cell>
          <cell r="B280" t="str">
            <v>ค่าสวัสดิการ</v>
          </cell>
          <cell r="C280" t="str">
            <v>PL3</v>
          </cell>
          <cell r="D280" t="str">
            <v>60 ค่าใช้จ่ายในการขายและบริหาร</v>
          </cell>
          <cell r="E280" t="str">
            <v>10 ค่าใช้จ่ายในการขายและบริหาร</v>
          </cell>
        </row>
        <row r="281">
          <cell r="A281">
            <v>61111510100</v>
          </cell>
          <cell r="B281" t="str">
            <v>เงินชดเชย</v>
          </cell>
          <cell r="C281" t="str">
            <v>PL3</v>
          </cell>
          <cell r="D281" t="str">
            <v>60 ค่าใช้จ่ายในการขายและบริหาร</v>
          </cell>
          <cell r="E281" t="str">
            <v>10 ค่าใช้จ่ายในการขายและบริหาร</v>
          </cell>
        </row>
        <row r="282">
          <cell r="A282">
            <v>61111710100</v>
          </cell>
          <cell r="B282" t="str">
            <v>รายได้อื่นของพนักงาน</v>
          </cell>
          <cell r="C282" t="str">
            <v>PL3</v>
          </cell>
          <cell r="D282" t="str">
            <v>60 ค่าใช้จ่ายในการขายและบริหาร</v>
          </cell>
          <cell r="E282" t="str">
            <v>10 ค่าใช้จ่ายในการขายและบริหาร</v>
          </cell>
        </row>
        <row r="283">
          <cell r="A283">
            <v>61111810100</v>
          </cell>
          <cell r="B283" t="str">
            <v>เงินสมทบกองทุนสำรองเลี้ยงชีพ</v>
          </cell>
          <cell r="C283" t="str">
            <v>PL3</v>
          </cell>
          <cell r="D283" t="str">
            <v>60 ค่าใช้จ่ายในการขายและบริหาร</v>
          </cell>
          <cell r="E283" t="str">
            <v>10 ค่าใช้จ่ายในการขายและบริหาร</v>
          </cell>
        </row>
        <row r="284">
          <cell r="A284">
            <v>61120020100</v>
          </cell>
          <cell r="B284" t="str">
            <v>ค่าใช้จ่ายในการเดินทาง</v>
          </cell>
          <cell r="C284" t="str">
            <v>PL3</v>
          </cell>
          <cell r="D284" t="str">
            <v>60 ค่าใช้จ่ายในการขายและบริหาร</v>
          </cell>
          <cell r="E284" t="str">
            <v>10 ค่าใช้จ่ายในการขายและบริหาร</v>
          </cell>
        </row>
        <row r="285">
          <cell r="A285">
            <v>61120100100</v>
          </cell>
          <cell r="B285" t="str">
            <v>ค่าน้ำมัน</v>
          </cell>
          <cell r="C285" t="str">
            <v>PL3</v>
          </cell>
          <cell r="D285" t="str">
            <v>60 ค่าใช้จ่ายในการขายและบริหาร</v>
          </cell>
          <cell r="E285" t="str">
            <v>10 ค่าใช้จ่ายในการขายและบริหาร</v>
          </cell>
        </row>
        <row r="286">
          <cell r="A286">
            <v>61120510100</v>
          </cell>
          <cell r="B286" t="str">
            <v>ค่าเบี้ยเลี้ยง</v>
          </cell>
          <cell r="C286" t="str">
            <v>PL3</v>
          </cell>
          <cell r="D286" t="str">
            <v>60 ค่าใช้จ่ายในการขายและบริหาร</v>
          </cell>
          <cell r="E286" t="str">
            <v>10 ค่าใช้จ่ายในการขายและบริหาร</v>
          </cell>
        </row>
        <row r="287">
          <cell r="A287">
            <v>61130110100</v>
          </cell>
          <cell r="B287" t="str">
            <v>ค่าไฟฟ้า</v>
          </cell>
          <cell r="C287" t="str">
            <v>PL3</v>
          </cell>
          <cell r="D287" t="str">
            <v>60 ค่าใช้จ่ายในการขายและบริหาร</v>
          </cell>
          <cell r="E287" t="str">
            <v>10 ค่าใช้จ่ายในการขายและบริหาร</v>
          </cell>
        </row>
        <row r="288">
          <cell r="A288">
            <v>61130510100</v>
          </cell>
          <cell r="B288" t="str">
            <v>ค่าใช้จ่ายในการสื่อสาร</v>
          </cell>
          <cell r="C288" t="str">
            <v>PL3</v>
          </cell>
          <cell r="D288" t="str">
            <v>60 ค่าใช้จ่ายในการขายและบริหาร</v>
          </cell>
          <cell r="E288" t="str">
            <v>10 ค่าใช้จ่ายในการขายและบริหาร</v>
          </cell>
        </row>
        <row r="289">
          <cell r="A289">
            <v>61140200100</v>
          </cell>
          <cell r="B289" t="str">
            <v>ค่าส่งเสริมการขาย</v>
          </cell>
          <cell r="C289" t="str">
            <v>PL3</v>
          </cell>
          <cell r="D289" t="str">
            <v>60 ค่าใช้จ่ายในการขายและบริหาร</v>
          </cell>
          <cell r="E289" t="str">
            <v>10 ค่าใช้จ่ายในการขายและบริหาร</v>
          </cell>
        </row>
        <row r="290">
          <cell r="A290">
            <v>61141500100</v>
          </cell>
          <cell r="B290" t="str">
            <v>ค่าใช้จ่ายในการขนส่ง</v>
          </cell>
          <cell r="C290" t="str">
            <v>PL3</v>
          </cell>
          <cell r="D290" t="str">
            <v>60 ค่าใช้จ่ายในการขายและบริหาร</v>
          </cell>
          <cell r="E290" t="str">
            <v>10 ค่าใช้จ่ายในการขายและบริหาร</v>
          </cell>
        </row>
        <row r="291">
          <cell r="A291">
            <v>61141600100</v>
          </cell>
          <cell r="B291" t="str">
            <v>ค่าธรรมเนียมนำส่งอกองทุนอ้อยน้ำตาล</v>
          </cell>
          <cell r="C291" t="str">
            <v>PL3</v>
          </cell>
          <cell r="D291" t="str">
            <v>60 ค่าใช้จ่ายในการขายและบริหาร</v>
          </cell>
          <cell r="E291" t="str">
            <v>10 ค่าใช้จ่ายในการขายและบริหาร</v>
          </cell>
        </row>
        <row r="292">
          <cell r="A292">
            <v>61141800100</v>
          </cell>
          <cell r="B292" t="str">
            <v>ค่านายหน้า</v>
          </cell>
          <cell r="C292" t="str">
            <v>PL3</v>
          </cell>
          <cell r="D292" t="str">
            <v>60 ค่าใช้จ่ายในการขายและบริหาร</v>
          </cell>
          <cell r="E292" t="str">
            <v>10 ค่าใช้จ่ายในการขายและบริหาร</v>
          </cell>
        </row>
        <row r="293">
          <cell r="A293">
            <v>61141900100</v>
          </cell>
          <cell r="B293" t="str">
            <v>ค่าใช้จ่ายในการขายอื่นๆ</v>
          </cell>
          <cell r="C293" t="str">
            <v>PL3</v>
          </cell>
          <cell r="D293" t="str">
            <v>60 ค่าใช้จ่ายในการขายและบริหาร</v>
          </cell>
          <cell r="E293" t="str">
            <v>10 ค่าใช้จ่ายในการขายและบริหาร</v>
          </cell>
        </row>
        <row r="294">
          <cell r="A294">
            <v>61150120000</v>
          </cell>
          <cell r="B294" t="str">
            <v>ค่าซ่อมแซมและบำรุงรักษา</v>
          </cell>
          <cell r="C294" t="str">
            <v>PL3</v>
          </cell>
          <cell r="D294" t="str">
            <v>60 ค่าใช้จ่ายในการขายและบริหาร</v>
          </cell>
          <cell r="E294" t="str">
            <v>10 ค่าใช้จ่ายในการขายและบริหาร</v>
          </cell>
        </row>
        <row r="295">
          <cell r="A295">
            <v>61160140100</v>
          </cell>
          <cell r="B295" t="str">
            <v>ค่าเสื่อมราคา-สิ่งปลูกสร้าง</v>
          </cell>
          <cell r="C295" t="str">
            <v>PL3</v>
          </cell>
          <cell r="D295" t="str">
            <v>60 ค่าใช้จ่ายในการขายและบริหาร</v>
          </cell>
          <cell r="E295" t="str">
            <v>10 ค่าใช้จ่ายในการขายและบริหาร</v>
          </cell>
        </row>
        <row r="296">
          <cell r="A296">
            <v>61160240100</v>
          </cell>
          <cell r="B296" t="str">
            <v>ค่าเสื่อมราคา-อาคาร</v>
          </cell>
          <cell r="C296" t="str">
            <v>PL3</v>
          </cell>
          <cell r="D296" t="str">
            <v>60 ค่าใช้จ่ายในการขายและบริหาร</v>
          </cell>
          <cell r="E296" t="str">
            <v>10 ค่าใช้จ่ายในการขายและบริหาร</v>
          </cell>
        </row>
        <row r="297">
          <cell r="A297">
            <v>61160340100</v>
          </cell>
          <cell r="B297" t="str">
            <v>ค่าเสื่อมราคา-ส่วนปรับปรุงอาคาร</v>
          </cell>
          <cell r="C297" t="str">
            <v>PL3</v>
          </cell>
          <cell r="D297" t="str">
            <v>60 ค่าใช้จ่ายในการขายและบริหาร</v>
          </cell>
          <cell r="E297" t="str">
            <v>10 ค่าใช้จ่ายในการขายและบริหาร</v>
          </cell>
        </row>
        <row r="298">
          <cell r="A298">
            <v>61160540100</v>
          </cell>
          <cell r="B298" t="str">
            <v>ค่าเสื่อมราคา-เครื่องตกแต่งเครื่องใ</v>
          </cell>
          <cell r="C298" t="str">
            <v>PL3</v>
          </cell>
          <cell r="D298" t="str">
            <v>60 ค่าใช้จ่ายในการขายและบริหาร</v>
          </cell>
          <cell r="E298" t="str">
            <v>10 ค่าใช้จ่ายในการขายและบริหาร</v>
          </cell>
        </row>
        <row r="299">
          <cell r="A299">
            <v>61160740100</v>
          </cell>
          <cell r="B299" t="str">
            <v>ค่าเสื่อมราคา-ยานพาหนะ</v>
          </cell>
          <cell r="C299" t="str">
            <v>PL3</v>
          </cell>
          <cell r="D299" t="str">
            <v>60 ค่าใช้จ่ายในการขายและบริหาร</v>
          </cell>
          <cell r="E299" t="str">
            <v>10 ค่าใช้จ่ายในการขายและบริหาร</v>
          </cell>
        </row>
        <row r="300">
          <cell r="A300">
            <v>61160840100</v>
          </cell>
          <cell r="B300" t="str">
            <v>ค่าลิขสิทธิ์ตัดจ่าย</v>
          </cell>
          <cell r="C300" t="str">
            <v>PL3</v>
          </cell>
          <cell r="D300" t="str">
            <v>60 ค่าใช้จ่ายในการขายและบริหาร</v>
          </cell>
          <cell r="E300" t="str">
            <v>10 ค่าใช้จ่ายในการขายและบริหาร</v>
          </cell>
        </row>
        <row r="301">
          <cell r="A301">
            <v>61160940100</v>
          </cell>
          <cell r="B301" t="str">
            <v>ค่าเสื่อมราคาส่วนที่เกิน1ล้าน</v>
          </cell>
          <cell r="C301" t="str">
            <v>PL3</v>
          </cell>
          <cell r="D301" t="str">
            <v>60 ค่าใช้จ่ายในการขายและบริหาร</v>
          </cell>
          <cell r="E301" t="str">
            <v>10 ค่าใช้จ่ายในการขายและบริหาร</v>
          </cell>
        </row>
        <row r="302">
          <cell r="A302">
            <v>61160940200</v>
          </cell>
          <cell r="B302" t="str">
            <v>ค่าเสื่อมส่วนทีเกิน1ล้าน-โรงงาน</v>
          </cell>
          <cell r="C302" t="str">
            <v>PL3</v>
          </cell>
          <cell r="D302" t="str">
            <v>60 ค่าใช้จ่ายในการขายและบริหาร</v>
          </cell>
          <cell r="E302" t="str">
            <v>10 ค่าใช้จ่ายในการขายและบริหาร</v>
          </cell>
        </row>
        <row r="303">
          <cell r="A303">
            <v>61170100100</v>
          </cell>
          <cell r="B303" t="str">
            <v>หนี้สูญ</v>
          </cell>
          <cell r="C303" t="str">
            <v>PL3</v>
          </cell>
          <cell r="D303" t="str">
            <v>60 ค่าใช้จ่ายในการขายและบริหาร</v>
          </cell>
          <cell r="E303" t="str">
            <v>10 ค่าใช้จ่ายในการขายและบริหาร</v>
          </cell>
        </row>
        <row r="304">
          <cell r="A304">
            <v>61170200100</v>
          </cell>
          <cell r="B304" t="str">
            <v>หนี้สงสัยจะสูญ</v>
          </cell>
          <cell r="C304" t="str">
            <v>PL3</v>
          </cell>
          <cell r="D304" t="str">
            <v>60 ค่าใช้จ่ายในการขายและบริหาร</v>
          </cell>
          <cell r="E304" t="str">
            <v>10 ค่าใช้จ่ายในการขายและบริหาร</v>
          </cell>
        </row>
        <row r="305">
          <cell r="A305">
            <v>61170300100</v>
          </cell>
          <cell r="B305" t="str">
            <v>ค่าถ่ายเอกสาร</v>
          </cell>
          <cell r="C305" t="str">
            <v>PL3</v>
          </cell>
          <cell r="D305" t="str">
            <v>60 ค่าใช้จ่ายในการขายและบริหาร</v>
          </cell>
          <cell r="E305" t="str">
            <v>10 ค่าใช้จ่ายในการขายและบริหาร</v>
          </cell>
        </row>
        <row r="306">
          <cell r="A306">
            <v>61170400100</v>
          </cell>
          <cell r="B306" t="str">
            <v>ค่าเครื่องเขียนแบบพิมพ์</v>
          </cell>
          <cell r="C306" t="str">
            <v>PL3</v>
          </cell>
          <cell r="D306" t="str">
            <v>60 ค่าใช้จ่ายในการขายและบริหาร</v>
          </cell>
          <cell r="E306" t="str">
            <v>10 ค่าใช้จ่ายในการขายและบริหาร</v>
          </cell>
        </row>
        <row r="307">
          <cell r="A307">
            <v>61170700100</v>
          </cell>
          <cell r="B307" t="str">
            <v>ค่าธรรมเนียมธนาคาร</v>
          </cell>
          <cell r="C307" t="str">
            <v>PL3</v>
          </cell>
          <cell r="D307" t="str">
            <v>60 ค่าใช้จ่ายในการขายและบริหาร</v>
          </cell>
          <cell r="E307" t="str">
            <v>10 ค่าใช้จ่ายในการขายและบริหาร</v>
          </cell>
        </row>
        <row r="308">
          <cell r="A308">
            <v>61170800100</v>
          </cell>
          <cell r="B308" t="str">
            <v>ค่าธรรมเนียมวิชาชีพอิสระ</v>
          </cell>
          <cell r="C308" t="str">
            <v>PL3</v>
          </cell>
          <cell r="D308" t="str">
            <v>60 ค่าใช้จ่ายในการขายและบริหาร</v>
          </cell>
          <cell r="E308" t="str">
            <v>10 ค่าใช้จ่ายในการขายและบริหาร</v>
          </cell>
        </row>
        <row r="309">
          <cell r="A309">
            <v>61170900100</v>
          </cell>
          <cell r="B309" t="str">
            <v>ค่าภาษีและค่าธรรมเนียมอื่นๆ</v>
          </cell>
          <cell r="C309" t="str">
            <v>PL3</v>
          </cell>
          <cell r="D309" t="str">
            <v>60 ค่าใช้จ่ายในการขายและบริหาร</v>
          </cell>
          <cell r="E309" t="str">
            <v>10 ค่าใช้จ่ายในการขายและบริหาร</v>
          </cell>
        </row>
        <row r="310">
          <cell r="A310">
            <v>61171100100</v>
          </cell>
          <cell r="B310" t="str">
            <v>ค่าประกันภัย</v>
          </cell>
          <cell r="C310" t="str">
            <v>PL3</v>
          </cell>
          <cell r="D310" t="str">
            <v>60 ค่าใช้จ่ายในการขายและบริหาร</v>
          </cell>
          <cell r="E310" t="str">
            <v>10 ค่าใช้จ่ายในการขายและบริหาร</v>
          </cell>
        </row>
        <row r="311">
          <cell r="A311">
            <v>61171300100</v>
          </cell>
          <cell r="B311" t="str">
            <v>ค่าเช่า</v>
          </cell>
          <cell r="C311" t="str">
            <v>PL3</v>
          </cell>
          <cell r="D311" t="str">
            <v>60 ค่าใช้จ่ายในการขายและบริหาร</v>
          </cell>
          <cell r="E311" t="str">
            <v>10 ค่าใช้จ่ายในการขายและบริหาร</v>
          </cell>
        </row>
        <row r="312">
          <cell r="A312">
            <v>61171400100</v>
          </cell>
          <cell r="B312" t="str">
            <v>สิทธิสัมปทานที่ดินตัดจ่าย</v>
          </cell>
          <cell r="C312" t="str">
            <v>PL3</v>
          </cell>
          <cell r="D312" t="str">
            <v>60 ค่าใช้จ่ายในการขายและบริหาร</v>
          </cell>
          <cell r="E312" t="str">
            <v>10 ค่าใช้จ่ายในการขายและบริหาร</v>
          </cell>
        </row>
        <row r="313">
          <cell r="A313">
            <v>61171500100</v>
          </cell>
          <cell r="B313" t="str">
            <v>ขาดทุนจากค่าพัฒนาที่ดินไม่ได้ใช้งาน</v>
          </cell>
          <cell r="C313" t="str">
            <v>PL3</v>
          </cell>
          <cell r="D313" t="str">
            <v>60 ค่าใช้จ่ายในการขายและบริหาร</v>
          </cell>
          <cell r="E313" t="str">
            <v>10 ค่าใช้จ่ายในการขายและบริหาร</v>
          </cell>
        </row>
        <row r="314">
          <cell r="A314">
            <v>61171600100</v>
          </cell>
          <cell r="B314" t="str">
            <v>ค่ารับรอง</v>
          </cell>
          <cell r="C314" t="str">
            <v>PL3</v>
          </cell>
          <cell r="D314" t="str">
            <v>60 ค่าใช้จ่ายในการขายและบริหาร</v>
          </cell>
          <cell r="E314" t="str">
            <v>10 ค่าใช้จ่ายในการขายและบริหาร</v>
          </cell>
        </row>
        <row r="315">
          <cell r="A315">
            <v>61171700100</v>
          </cell>
          <cell r="B315" t="str">
            <v>เงินบริจาคและค่าการกุศล</v>
          </cell>
          <cell r="C315" t="str">
            <v>PL3</v>
          </cell>
          <cell r="D315" t="str">
            <v>60 ค่าใช้จ่ายในการขายและบริหาร</v>
          </cell>
          <cell r="E315" t="str">
            <v>10 ค่าใช้จ่ายในการขายและบริหาร</v>
          </cell>
        </row>
        <row r="316">
          <cell r="A316">
            <v>61172000100</v>
          </cell>
          <cell r="B316" t="str">
            <v>ค่าภาษีโรงเรือน(เช่าที่ดิน-โรงงาน)</v>
          </cell>
          <cell r="C316" t="str">
            <v>PL3</v>
          </cell>
          <cell r="D316" t="str">
            <v>60 ค่าใช้จ่ายในการขายและบริหาร</v>
          </cell>
          <cell r="E316" t="str">
            <v>10 ค่าใช้จ่ายในการขายและบริหาร</v>
          </cell>
        </row>
        <row r="317">
          <cell r="A317">
            <v>61172200100</v>
          </cell>
          <cell r="B317" t="str">
            <v>ค่าภาษีธุรกิจเฉพาะ</v>
          </cell>
          <cell r="C317" t="str">
            <v>PL3</v>
          </cell>
          <cell r="D317" t="str">
            <v>60 ค่าใช้จ่ายในการขายและบริหาร</v>
          </cell>
          <cell r="E317" t="str">
            <v>10 ค่าใช้จ่ายในการขายและบริหาร</v>
          </cell>
        </row>
        <row r="318">
          <cell r="A318">
            <v>61172300100</v>
          </cell>
          <cell r="B318" t="str">
            <v>ค่าเบี้ยปรับเงินเพิ่ม</v>
          </cell>
          <cell r="C318" t="str">
            <v>PL3</v>
          </cell>
          <cell r="D318" t="str">
            <v>60 ค่าใช้จ่ายในการขายและบริหาร</v>
          </cell>
          <cell r="E318" t="str">
            <v>10 ค่าใช้จ่ายในการขายและบริหาร</v>
          </cell>
        </row>
        <row r="319">
          <cell r="A319">
            <v>61172400100</v>
          </cell>
          <cell r="B319" t="str">
            <v>ภาษีซื้อที่ไม่สามารถขอคืนได้</v>
          </cell>
          <cell r="C319" t="str">
            <v>PL3</v>
          </cell>
          <cell r="D319" t="str">
            <v>60 ค่าใช้จ่ายในการขายและบริหาร</v>
          </cell>
          <cell r="E319" t="str">
            <v>10 ค่าใช้จ่ายในการขายและบริหาร</v>
          </cell>
        </row>
        <row r="320">
          <cell r="A320">
            <v>61172400200</v>
          </cell>
          <cell r="B320" t="str">
            <v>ภาษีซื้อที่ไม่สามารถขอคืนได้-โรงงาน</v>
          </cell>
          <cell r="C320" t="str">
            <v>PL3</v>
          </cell>
          <cell r="D320" t="str">
            <v>60 ค่าใช้จ่ายในการขายและบริหาร</v>
          </cell>
          <cell r="E320" t="str">
            <v>10 ค่าใช้จ่ายในการขายและบริหาร</v>
          </cell>
        </row>
        <row r="321">
          <cell r="A321">
            <v>61172510100</v>
          </cell>
          <cell r="B321" t="str">
            <v>ค่าฝึกอบรมและสัมนา</v>
          </cell>
          <cell r="C321" t="str">
            <v>PL3</v>
          </cell>
          <cell r="D321" t="str">
            <v>60 ค่าใช้จ่ายในการขายและบริหาร</v>
          </cell>
          <cell r="E321" t="str">
            <v>10 ค่าใช้จ่ายในการขายและบริหาร</v>
          </cell>
        </row>
        <row r="322">
          <cell r="A322">
            <v>61172600100</v>
          </cell>
          <cell r="B322" t="str">
            <v>ค่าวัสดุสิ้นเปลือง</v>
          </cell>
          <cell r="C322" t="str">
            <v>PL3</v>
          </cell>
          <cell r="D322" t="str">
            <v>60 ค่าใช้จ่ายในการขายและบริหาร</v>
          </cell>
          <cell r="E322" t="str">
            <v>10 ค่าใช้จ่ายในการขายและบริหาร</v>
          </cell>
        </row>
        <row r="323">
          <cell r="A323">
            <v>61172700100</v>
          </cell>
          <cell r="B323" t="str">
            <v>ค่าเครื่องมือเครื่องใช้</v>
          </cell>
          <cell r="C323" t="str">
            <v>PL3</v>
          </cell>
          <cell r="D323" t="str">
            <v>60 ค่าใช้จ่ายในการขายและบริหาร</v>
          </cell>
          <cell r="E323" t="str">
            <v>10 ค่าใช้จ่ายในการขายและบริหาร</v>
          </cell>
        </row>
        <row r="324">
          <cell r="A324">
            <v>61172800100</v>
          </cell>
          <cell r="B324" t="str">
            <v>ค่าที่ปรึกษาอื่นๆ</v>
          </cell>
          <cell r="C324" t="str">
            <v>PL3</v>
          </cell>
          <cell r="D324" t="str">
            <v>60 ค่าใช้จ่ายในการขายและบริหาร</v>
          </cell>
          <cell r="E324" t="str">
            <v>10 ค่าใช้จ่ายในการขายและบริหาร</v>
          </cell>
        </row>
        <row r="325">
          <cell r="A325">
            <v>61172900100</v>
          </cell>
          <cell r="B325" t="str">
            <v>ค่าบริการเทคโนโลยี่สารสนเทศ</v>
          </cell>
          <cell r="C325" t="str">
            <v>PL3</v>
          </cell>
          <cell r="D325" t="str">
            <v>60 ค่าใช้จ่ายในการขายและบริหาร</v>
          </cell>
          <cell r="E325" t="str">
            <v>10 ค่าใช้จ่ายในการขายและบริหาร</v>
          </cell>
        </row>
        <row r="326">
          <cell r="A326">
            <v>61173600100</v>
          </cell>
          <cell r="B326" t="str">
            <v>ค่าบำรุงสมาคม</v>
          </cell>
          <cell r="C326" t="str">
            <v>PL3</v>
          </cell>
          <cell r="D326" t="str">
            <v>60 ค่าใช้จ่ายในการขายและบริหาร</v>
          </cell>
          <cell r="E326" t="str">
            <v>10 ค่าใช้จ่ายในการขายและบริหาร</v>
          </cell>
        </row>
        <row r="327">
          <cell r="A327">
            <v>61173700100</v>
          </cell>
          <cell r="B327" t="str">
            <v>ค่าใช้จ่ายเกี่ยวกับคอมฯ</v>
          </cell>
          <cell r="C327" t="str">
            <v>PL3</v>
          </cell>
          <cell r="D327" t="str">
            <v>60 ค่าใช้จ่ายในการขายและบริหาร</v>
          </cell>
          <cell r="E327" t="str">
            <v>10 ค่าใช้จ่ายในการขายและบริหาร</v>
          </cell>
        </row>
        <row r="328">
          <cell r="A328">
            <v>61174100100</v>
          </cell>
          <cell r="B328" t="str">
            <v>ค่าธุรกิจสัมพันธ์</v>
          </cell>
          <cell r="C328" t="str">
            <v>PL3</v>
          </cell>
          <cell r="D328" t="str">
            <v>60 ค่าใช้จ่ายในการขายและบริหาร</v>
          </cell>
          <cell r="E328" t="str">
            <v>10 ค่าใช้จ่ายในการขายและบริหาร</v>
          </cell>
        </row>
        <row r="329">
          <cell r="A329">
            <v>61174200100</v>
          </cell>
          <cell r="B329" t="str">
            <v>รายจ่ายต้องห้าม</v>
          </cell>
          <cell r="C329" t="str">
            <v>PL3</v>
          </cell>
          <cell r="D329" t="str">
            <v>60 ค่าใช้จ่ายในการขายและบริหาร</v>
          </cell>
          <cell r="E329" t="str">
            <v>10 ค่าใช้จ่ายในการขายและบริหาร</v>
          </cell>
        </row>
        <row r="330">
          <cell r="A330">
            <v>61174500100</v>
          </cell>
          <cell r="B330" t="str">
            <v>ค่าใช้จ่ายในการจัดตั้งบริษัท</v>
          </cell>
          <cell r="C330" t="str">
            <v>PL3</v>
          </cell>
          <cell r="D330" t="str">
            <v>60 ค่าใช้จ่ายในการขายและบริหาร</v>
          </cell>
          <cell r="E330" t="str">
            <v>10 ค่าใช้จ่ายในการขายและบริหาร</v>
          </cell>
        </row>
        <row r="331">
          <cell r="A331">
            <v>61174600100</v>
          </cell>
          <cell r="B331" t="str">
            <v>ส่วนต่างการปัดเศษ</v>
          </cell>
          <cell r="C331" t="str">
            <v>PL3</v>
          </cell>
          <cell r="D331" t="str">
            <v>60 ค่าใช้จ่ายในการขายและบริหาร</v>
          </cell>
          <cell r="E331" t="str">
            <v>10 ค่าใช้จ่ายในการขายและบริหาร</v>
          </cell>
        </row>
        <row r="332">
          <cell r="A332">
            <v>61174700100</v>
          </cell>
          <cell r="B332" t="str">
            <v>ค่าธรรมเนียมนำส่งกอลทุนอ้อย</v>
          </cell>
          <cell r="C332" t="str">
            <v>PL3</v>
          </cell>
          <cell r="D332" t="str">
            <v>60 ค่าใช้จ่ายในการขายและบริหาร</v>
          </cell>
          <cell r="E332" t="str">
            <v>10 ค่าใช้จ่ายในการขายและบริหาร</v>
          </cell>
        </row>
        <row r="333">
          <cell r="A333">
            <v>61174900100</v>
          </cell>
          <cell r="B333" t="str">
            <v>ขาดทุนจากการลงทุนในหุ้น</v>
          </cell>
          <cell r="C333" t="str">
            <v>PL3</v>
          </cell>
          <cell r="D333" t="str">
            <v>60 ค่าใช้จ่ายในการขายและบริหาร</v>
          </cell>
          <cell r="E333" t="str">
            <v>10 ค่าใช้จ่ายในการขายและบริหาร</v>
          </cell>
        </row>
        <row r="334">
          <cell r="A334">
            <v>61175100100</v>
          </cell>
          <cell r="B334" t="str">
            <v>ค่าใช้จ่ายสาธารณูปโภค</v>
          </cell>
          <cell r="C334" t="str">
            <v>PL3</v>
          </cell>
          <cell r="D334" t="str">
            <v>60 ค่าใช้จ่ายในการขายและบริหาร</v>
          </cell>
          <cell r="E334" t="str">
            <v>10 ค่าใช้จ่ายในการขายและบริหาร</v>
          </cell>
        </row>
        <row r="335">
          <cell r="A335">
            <v>61175340100</v>
          </cell>
          <cell r="B335" t="str">
            <v>ขาดทุนจากการด้อยค่าเงินลงทุน</v>
          </cell>
          <cell r="C335" t="str">
            <v>PL3</v>
          </cell>
          <cell r="D335" t="str">
            <v>60 ค่าใช้จ่ายในการขายและบริหาร</v>
          </cell>
          <cell r="E335" t="str">
            <v>10 ค่าใช้จ่ายในการขายและบริหาร</v>
          </cell>
        </row>
        <row r="336">
          <cell r="A336">
            <v>61175410100</v>
          </cell>
          <cell r="B336" t="str">
            <v>ขาดทุนจากการตีราคาของสินทรัพย์</v>
          </cell>
          <cell r="C336" t="str">
            <v>PL3</v>
          </cell>
          <cell r="D336" t="str">
            <v>60 ค่าใช้จ่ายในการขายและบริหาร</v>
          </cell>
          <cell r="E336" t="str">
            <v>10 ค่าใช้จ่ายในการขายและบริหาร</v>
          </cell>
        </row>
        <row r="337">
          <cell r="A337">
            <v>61179910100</v>
          </cell>
          <cell r="B337" t="str">
            <v>ค่าใช้จ่ายเบ็ดเตล็ด</v>
          </cell>
          <cell r="C337" t="str">
            <v>PL3</v>
          </cell>
          <cell r="D337" t="str">
            <v>60 ค่าใช้จ่ายในการขายและบริหาร</v>
          </cell>
          <cell r="E337" t="str">
            <v>10 ค่าใช้จ่ายในการขายและบริหาร</v>
          </cell>
        </row>
        <row r="338">
          <cell r="A338">
            <v>71110100000</v>
          </cell>
          <cell r="B338" t="str">
            <v>กำไร(ขาดทุน)จากการขายสินทรัพย์</v>
          </cell>
          <cell r="C338" t="str">
            <v>PL4</v>
          </cell>
          <cell r="D338" t="str">
            <v>70 รายได้อื่นๆ</v>
          </cell>
          <cell r="E338" t="str">
            <v>10 รายได้อื่นๆ</v>
          </cell>
        </row>
        <row r="339">
          <cell r="A339">
            <v>71110200000</v>
          </cell>
          <cell r="B339" t="str">
            <v>รายได้จากการขายเศษซาก</v>
          </cell>
          <cell r="C339" t="str">
            <v>PL4</v>
          </cell>
          <cell r="D339" t="str">
            <v>70 รายได้อื่นๆ</v>
          </cell>
          <cell r="E339" t="str">
            <v>10 รายได้อื่นๆ</v>
          </cell>
        </row>
        <row r="340">
          <cell r="A340">
            <v>71110600000</v>
          </cell>
          <cell r="B340" t="str">
            <v>รายได้เบ็ดเตล็ดส่วนที่มี VAT</v>
          </cell>
          <cell r="C340" t="str">
            <v>PL4</v>
          </cell>
          <cell r="D340" t="str">
            <v>70 รายได้อื่นๆ</v>
          </cell>
          <cell r="E340" t="str">
            <v>10 รายได้อื่นๆ</v>
          </cell>
        </row>
        <row r="341">
          <cell r="A341">
            <v>71111000000</v>
          </cell>
          <cell r="B341" t="str">
            <v>กำไร(ขาดทุน)จากขายเงินลงทุน</v>
          </cell>
          <cell r="C341" t="str">
            <v>PL4</v>
          </cell>
          <cell r="D341" t="str">
            <v>70 รายได้อื่นๆ</v>
          </cell>
          <cell r="E341" t="str">
            <v>10 รายได้อื่นๆ</v>
          </cell>
        </row>
        <row r="342">
          <cell r="A342">
            <v>71120500000</v>
          </cell>
          <cell r="B342" t="str">
            <v>รายได้เบ็ดเตล็ด(ไม่มีภาษี)</v>
          </cell>
          <cell r="C342" t="str">
            <v>PL4</v>
          </cell>
          <cell r="D342" t="str">
            <v>70 รายได้อื่นๆ</v>
          </cell>
          <cell r="E342" t="str">
            <v>10 รายได้อื่นๆ</v>
          </cell>
        </row>
        <row r="343">
          <cell r="A343">
            <v>71120700000</v>
          </cell>
          <cell r="B343" t="str">
            <v>รายได้หนี้สูญได้รับกลับคืน</v>
          </cell>
          <cell r="C343" t="str">
            <v>PL4</v>
          </cell>
          <cell r="D343" t="str">
            <v>70 รายได้อื่นๆ</v>
          </cell>
          <cell r="E343" t="str">
            <v>10 รายได้อื่นๆ</v>
          </cell>
        </row>
        <row r="344">
          <cell r="A344">
            <v>71130100000</v>
          </cell>
          <cell r="B344" t="str">
            <v>ดอกเบี้ยรับจากสถาบันการเงิน</v>
          </cell>
          <cell r="C344" t="str">
            <v>PL4</v>
          </cell>
          <cell r="D344" t="str">
            <v>70 รายได้อื่นๆ</v>
          </cell>
          <cell r="E344" t="str">
            <v>10 รายได้อื่นๆ</v>
          </cell>
        </row>
        <row r="345">
          <cell r="A345">
            <v>71130200000</v>
          </cell>
          <cell r="B345" t="str">
            <v>ส่วนลดรับจากการซื้อลดเช็ค</v>
          </cell>
          <cell r="C345" t="str">
            <v>PL4</v>
          </cell>
          <cell r="D345" t="str">
            <v>70 รายได้อื่นๆ</v>
          </cell>
          <cell r="E345" t="str">
            <v>10 รายได้อื่นๆ</v>
          </cell>
        </row>
        <row r="346">
          <cell r="A346">
            <v>71130300000</v>
          </cell>
          <cell r="B346" t="str">
            <v>ดอกเบี้ยรับจากการกู้ยืมบริษัทเกี่ยว</v>
          </cell>
          <cell r="C346" t="str">
            <v>PL4</v>
          </cell>
          <cell r="D346" t="str">
            <v>70 รายได้อื่นๆ</v>
          </cell>
          <cell r="E346" t="str">
            <v>10 รายได้อื่นๆ</v>
          </cell>
        </row>
        <row r="347">
          <cell r="A347">
            <v>71139900000</v>
          </cell>
          <cell r="B347" t="str">
            <v>ดอกเบี้ยรับอื่นๆ</v>
          </cell>
          <cell r="C347" t="str">
            <v>PL4</v>
          </cell>
          <cell r="D347" t="str">
            <v>70 รายได้อื่นๆ</v>
          </cell>
          <cell r="E347" t="str">
            <v>10 รายได้อื่นๆ</v>
          </cell>
        </row>
        <row r="348">
          <cell r="A348">
            <v>71140100000</v>
          </cell>
          <cell r="B348" t="str">
            <v>กำไร(ขาดทุน)จากอัตราแลกเปลี่ยน</v>
          </cell>
          <cell r="C348" t="str">
            <v>PL4</v>
          </cell>
          <cell r="D348" t="str">
            <v>70 รายได้อื่นๆ</v>
          </cell>
          <cell r="E348" t="str">
            <v>10 กำไร(ขาดทุน)จากอัตราแลกเปลี่ยน</v>
          </cell>
        </row>
        <row r="349">
          <cell r="A349">
            <v>71150100000</v>
          </cell>
          <cell r="B349" t="str">
            <v>เงินปันผลรับ</v>
          </cell>
          <cell r="C349" t="str">
            <v>PL4</v>
          </cell>
          <cell r="D349" t="str">
            <v>70 รายได้อื่นๆ</v>
          </cell>
          <cell r="E349" t="str">
            <v>10 รายได้อื่นๆ</v>
          </cell>
        </row>
        <row r="350">
          <cell r="A350">
            <v>71190100000</v>
          </cell>
          <cell r="B350" t="str">
            <v>รายได้อื่น</v>
          </cell>
          <cell r="C350" t="str">
            <v>PL4</v>
          </cell>
          <cell r="D350" t="str">
            <v>70 รายได้อื่นๆ</v>
          </cell>
          <cell r="E350" t="str">
            <v>10 รายได้อื่นๆ</v>
          </cell>
        </row>
        <row r="351">
          <cell r="A351">
            <v>72110100000</v>
          </cell>
          <cell r="B351" t="str">
            <v>ดอกเบี้ยจ่ายเงินเบิกเกินบัญชี</v>
          </cell>
          <cell r="C351" t="str">
            <v>PL5</v>
          </cell>
          <cell r="D351" t="str">
            <v>70 ค่าใช้จ่ายอื่นๆ</v>
          </cell>
          <cell r="E351" t="str">
            <v>20 ค่าใช้จ่ายอื่นๆ</v>
          </cell>
        </row>
        <row r="352">
          <cell r="A352">
            <v>72110200000</v>
          </cell>
          <cell r="B352" t="str">
            <v>ดอกเบี้ยจ่ายเงินกู้ยืมสถาบันการเงิน</v>
          </cell>
          <cell r="C352" t="str">
            <v>PL5</v>
          </cell>
          <cell r="D352" t="str">
            <v>70 ค่าใช้จ่ายอื่นๆ</v>
          </cell>
          <cell r="E352" t="str">
            <v>20 ค่าใช้จ่ายอื่นๆ</v>
          </cell>
        </row>
        <row r="353">
          <cell r="A353">
            <v>72110500000</v>
          </cell>
          <cell r="B353" t="str">
            <v>ดอกเบี้ยจ่ายเงินกู้ยืมบริษัทเกี่ยว</v>
          </cell>
          <cell r="C353" t="str">
            <v>PL5</v>
          </cell>
          <cell r="D353" t="str">
            <v>70 ค่าใช้จ่ายอื่นๆ</v>
          </cell>
          <cell r="E353" t="str">
            <v>20 ค่าใช้จ่ายอื่นๆ</v>
          </cell>
        </row>
        <row r="354">
          <cell r="A354">
            <v>72119900000</v>
          </cell>
          <cell r="B354" t="str">
            <v>ดอกเบี้ยจ่ายเงินกู้ยืมอื่นๆ</v>
          </cell>
          <cell r="C354" t="str">
            <v>PL5</v>
          </cell>
          <cell r="D354" t="str">
            <v>70 ค่าใช้จ่ายอื่นๆ</v>
          </cell>
          <cell r="E354" t="str">
            <v>20 ค่าใช้จ่ายอื่นๆ</v>
          </cell>
        </row>
        <row r="355">
          <cell r="A355">
            <v>72150100000</v>
          </cell>
          <cell r="B355" t="str">
            <v>ค่าใช้จ่ายต้องห้ามมาตรา 65</v>
          </cell>
          <cell r="C355" t="str">
            <v>PL5</v>
          </cell>
          <cell r="D355" t="str">
            <v>70 ค่าใช้จ่ายอื่นๆ</v>
          </cell>
          <cell r="E355" t="str">
            <v>20 ค่าใช้จ่ายอื่นๆ</v>
          </cell>
        </row>
        <row r="356">
          <cell r="A356">
            <v>72190100000</v>
          </cell>
          <cell r="B356" t="str">
            <v>ค่าใช้จ่ายอื่นๆ</v>
          </cell>
          <cell r="C356" t="str">
            <v>PL5</v>
          </cell>
          <cell r="D356" t="str">
            <v>70 ค่าใช้จ่ายอื่นๆ</v>
          </cell>
          <cell r="E356" t="str">
            <v>20 ค่าใช้จ่ายอื่นๆ</v>
          </cell>
        </row>
        <row r="357">
          <cell r="A357">
            <v>91110100000</v>
          </cell>
          <cell r="B357" t="str">
            <v>ภาษีเงินได้นิติบุคคล</v>
          </cell>
          <cell r="C357" t="str">
            <v>XX</v>
          </cell>
          <cell r="D357" t="str">
            <v>90 บัญชีพัก</v>
          </cell>
          <cell r="E357" t="str">
            <v>10 บัญชีพัก</v>
          </cell>
        </row>
        <row r="358">
          <cell r="A358">
            <v>92110100000</v>
          </cell>
          <cell r="B358" t="str">
            <v>รายการพิเศษ</v>
          </cell>
          <cell r="C358" t="str">
            <v>XX</v>
          </cell>
          <cell r="D358" t="str">
            <v>90 บัญชีพัก</v>
          </cell>
          <cell r="E358" t="str">
            <v>10 บัญชีพัก</v>
          </cell>
        </row>
        <row r="359">
          <cell r="A359">
            <v>93110100000</v>
          </cell>
          <cell r="B359" t="str">
            <v>บัญชีพัก</v>
          </cell>
          <cell r="C359" t="str">
            <v>XX</v>
          </cell>
          <cell r="D359" t="str">
            <v>90 บัญชีพัก</v>
          </cell>
          <cell r="E359" t="str">
            <v>10 บัญชีพัก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BG2005"/>
      <sheetName val="PL_Best"/>
      <sheetName val="BS_Best"/>
      <sheetName val="Total"/>
      <sheetName val="BK001"/>
      <sheetName val="BK003"/>
      <sheetName val="BK002"/>
      <sheetName val="BC"/>
      <sheetName val="AsumBK001"/>
      <sheetName val="AsumBK002"/>
      <sheetName val="AsumBK003"/>
      <sheetName val="ac_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8-2-53"/>
      <sheetName val="6m'53"/>
      <sheetName val="12m'53"/>
      <sheetName val="งบทดลอง"/>
      <sheetName val="งบทดลอง (2)"/>
      <sheetName val="สรุปรายได้ต้นทุน"/>
      <sheetName val="งบทดลอง (3)"/>
      <sheetName val="WDR"/>
      <sheetName val="POB"/>
      <sheetName val="ใบคำนวณTAX"/>
      <sheetName val="MAT"/>
      <sheetName val="ใบตรวจนับเงินสดย่อย"/>
      <sheetName val="Index"/>
      <sheetName val="TB 31-8-53"/>
      <sheetName val="WBS"/>
      <sheetName val="WPL"/>
      <sheetName val="TB 31-12-53"/>
      <sheetName val="A"/>
      <sheetName val="B"/>
      <sheetName val="C"/>
      <sheetName val="D"/>
      <sheetName val="E"/>
      <sheetName val="F"/>
      <sheetName val="G"/>
      <sheetName val="I"/>
      <sheetName val="FA"/>
      <sheetName val="J"/>
      <sheetName val="K"/>
      <sheetName val="OS"/>
      <sheetName val="BB"/>
      <sheetName val="CC"/>
      <sheetName val="II"/>
      <sheetName val="SE"/>
      <sheetName val="10"/>
      <sheetName val="20"/>
      <sheetName val="30"/>
      <sheetName val="31"/>
      <sheetName val="32"/>
      <sheetName val="33"/>
      <sheetName val="34"/>
      <sheetName val="35"/>
      <sheetName val="36"/>
      <sheetName val="37"/>
      <sheetName val="50"/>
      <sheetName val="60"/>
      <sheetName val="cdj"/>
      <sheetName val="adj"/>
      <sheetName val="RE"/>
      <sheetName val="RE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298"/>
  <sheetViews>
    <sheetView zoomScaleNormal="100" zoomScaleSheetLayoutView="90" workbookViewId="0">
      <selection activeCell="F4" sqref="F4"/>
    </sheetView>
  </sheetViews>
  <sheetFormatPr defaultRowHeight="14.45" customHeight="1" x14ac:dyDescent="0.2"/>
  <cols>
    <col min="1" max="1" width="6.5" style="135" customWidth="1"/>
    <col min="2" max="2" width="13.75" style="2" customWidth="1"/>
    <col min="3" max="3" width="13.125" style="2" customWidth="1"/>
    <col min="4" max="4" width="36.125" style="2" customWidth="1"/>
    <col min="5" max="5" width="13.25" style="2" customWidth="1"/>
    <col min="6" max="6" width="13.375" style="2" bestFit="1" customWidth="1"/>
    <col min="7" max="246" width="9" style="2"/>
    <col min="247" max="247" width="11.75" style="2" bestFit="1" customWidth="1"/>
    <col min="248" max="248" width="7.75" style="2" bestFit="1" customWidth="1"/>
    <col min="249" max="249" width="12.875" style="2" bestFit="1" customWidth="1"/>
    <col min="250" max="250" width="47" style="2" bestFit="1" customWidth="1"/>
    <col min="251" max="251" width="12.125" style="2" bestFit="1" customWidth="1"/>
    <col min="252" max="252" width="14.875" style="2" bestFit="1" customWidth="1"/>
    <col min="253" max="253" width="11.75" style="2" bestFit="1" customWidth="1"/>
    <col min="254" max="254" width="11.75" style="2" customWidth="1"/>
    <col min="255" max="255" width="18.375" style="2" bestFit="1" customWidth="1"/>
    <col min="256" max="256" width="16.375" style="2" customWidth="1"/>
    <col min="257" max="257" width="13" style="2" bestFit="1" customWidth="1"/>
    <col min="258" max="258" width="10.875" style="2" bestFit="1" customWidth="1"/>
    <col min="259" max="502" width="9" style="2"/>
    <col min="503" max="503" width="11.75" style="2" bestFit="1" customWidth="1"/>
    <col min="504" max="504" width="7.75" style="2" bestFit="1" customWidth="1"/>
    <col min="505" max="505" width="12.875" style="2" bestFit="1" customWidth="1"/>
    <col min="506" max="506" width="47" style="2" bestFit="1" customWidth="1"/>
    <col min="507" max="507" width="12.125" style="2" bestFit="1" customWidth="1"/>
    <col min="508" max="508" width="14.875" style="2" bestFit="1" customWidth="1"/>
    <col min="509" max="509" width="11.75" style="2" bestFit="1" customWidth="1"/>
    <col min="510" max="510" width="11.75" style="2" customWidth="1"/>
    <col min="511" max="511" width="18.375" style="2" bestFit="1" customWidth="1"/>
    <col min="512" max="512" width="16.375" style="2" customWidth="1"/>
    <col min="513" max="513" width="13" style="2" bestFit="1" customWidth="1"/>
    <col min="514" max="514" width="10.875" style="2" bestFit="1" customWidth="1"/>
    <col min="515" max="758" width="9" style="2"/>
    <col min="759" max="759" width="11.75" style="2" bestFit="1" customWidth="1"/>
    <col min="760" max="760" width="7.75" style="2" bestFit="1" customWidth="1"/>
    <col min="761" max="761" width="12.875" style="2" bestFit="1" customWidth="1"/>
    <col min="762" max="762" width="47" style="2" bestFit="1" customWidth="1"/>
    <col min="763" max="763" width="12.125" style="2" bestFit="1" customWidth="1"/>
    <col min="764" max="764" width="14.875" style="2" bestFit="1" customWidth="1"/>
    <col min="765" max="765" width="11.75" style="2" bestFit="1" customWidth="1"/>
    <col min="766" max="766" width="11.75" style="2" customWidth="1"/>
    <col min="767" max="767" width="18.375" style="2" bestFit="1" customWidth="1"/>
    <col min="768" max="768" width="16.375" style="2" customWidth="1"/>
    <col min="769" max="769" width="13" style="2" bestFit="1" customWidth="1"/>
    <col min="770" max="770" width="10.875" style="2" bestFit="1" customWidth="1"/>
    <col min="771" max="1014" width="9" style="2"/>
    <col min="1015" max="1015" width="11.75" style="2" bestFit="1" customWidth="1"/>
    <col min="1016" max="1016" width="7.75" style="2" bestFit="1" customWidth="1"/>
    <col min="1017" max="1017" width="12.875" style="2" bestFit="1" customWidth="1"/>
    <col min="1018" max="1018" width="47" style="2" bestFit="1" customWidth="1"/>
    <col min="1019" max="1019" width="12.125" style="2" bestFit="1" customWidth="1"/>
    <col min="1020" max="1020" width="14.875" style="2" bestFit="1" customWidth="1"/>
    <col min="1021" max="1021" width="11.75" style="2" bestFit="1" customWidth="1"/>
    <col min="1022" max="1022" width="11.75" style="2" customWidth="1"/>
    <col min="1023" max="1023" width="18.375" style="2" bestFit="1" customWidth="1"/>
    <col min="1024" max="1024" width="16.375" style="2" customWidth="1"/>
    <col min="1025" max="1025" width="13" style="2" bestFit="1" customWidth="1"/>
    <col min="1026" max="1026" width="10.875" style="2" bestFit="1" customWidth="1"/>
    <col min="1027" max="1270" width="9" style="2"/>
    <col min="1271" max="1271" width="11.75" style="2" bestFit="1" customWidth="1"/>
    <col min="1272" max="1272" width="7.75" style="2" bestFit="1" customWidth="1"/>
    <col min="1273" max="1273" width="12.875" style="2" bestFit="1" customWidth="1"/>
    <col min="1274" max="1274" width="47" style="2" bestFit="1" customWidth="1"/>
    <col min="1275" max="1275" width="12.125" style="2" bestFit="1" customWidth="1"/>
    <col min="1276" max="1276" width="14.875" style="2" bestFit="1" customWidth="1"/>
    <col min="1277" max="1277" width="11.75" style="2" bestFit="1" customWidth="1"/>
    <col min="1278" max="1278" width="11.75" style="2" customWidth="1"/>
    <col min="1279" max="1279" width="18.375" style="2" bestFit="1" customWidth="1"/>
    <col min="1280" max="1280" width="16.375" style="2" customWidth="1"/>
    <col min="1281" max="1281" width="13" style="2" bestFit="1" customWidth="1"/>
    <col min="1282" max="1282" width="10.875" style="2" bestFit="1" customWidth="1"/>
    <col min="1283" max="1526" width="9" style="2"/>
    <col min="1527" max="1527" width="11.75" style="2" bestFit="1" customWidth="1"/>
    <col min="1528" max="1528" width="7.75" style="2" bestFit="1" customWidth="1"/>
    <col min="1529" max="1529" width="12.875" style="2" bestFit="1" customWidth="1"/>
    <col min="1530" max="1530" width="47" style="2" bestFit="1" customWidth="1"/>
    <col min="1531" max="1531" width="12.125" style="2" bestFit="1" customWidth="1"/>
    <col min="1532" max="1532" width="14.875" style="2" bestFit="1" customWidth="1"/>
    <col min="1533" max="1533" width="11.75" style="2" bestFit="1" customWidth="1"/>
    <col min="1534" max="1534" width="11.75" style="2" customWidth="1"/>
    <col min="1535" max="1535" width="18.375" style="2" bestFit="1" customWidth="1"/>
    <col min="1536" max="1536" width="16.375" style="2" customWidth="1"/>
    <col min="1537" max="1537" width="13" style="2" bestFit="1" customWidth="1"/>
    <col min="1538" max="1538" width="10.875" style="2" bestFit="1" customWidth="1"/>
    <col min="1539" max="1782" width="9" style="2"/>
    <col min="1783" max="1783" width="11.75" style="2" bestFit="1" customWidth="1"/>
    <col min="1784" max="1784" width="7.75" style="2" bestFit="1" customWidth="1"/>
    <col min="1785" max="1785" width="12.875" style="2" bestFit="1" customWidth="1"/>
    <col min="1786" max="1786" width="47" style="2" bestFit="1" customWidth="1"/>
    <col min="1787" max="1787" width="12.125" style="2" bestFit="1" customWidth="1"/>
    <col min="1788" max="1788" width="14.875" style="2" bestFit="1" customWidth="1"/>
    <col min="1789" max="1789" width="11.75" style="2" bestFit="1" customWidth="1"/>
    <col min="1790" max="1790" width="11.75" style="2" customWidth="1"/>
    <col min="1791" max="1791" width="18.375" style="2" bestFit="1" customWidth="1"/>
    <col min="1792" max="1792" width="16.375" style="2" customWidth="1"/>
    <col min="1793" max="1793" width="13" style="2" bestFit="1" customWidth="1"/>
    <col min="1794" max="1794" width="10.875" style="2" bestFit="1" customWidth="1"/>
    <col min="1795" max="2038" width="9" style="2"/>
    <col min="2039" max="2039" width="11.75" style="2" bestFit="1" customWidth="1"/>
    <col min="2040" max="2040" width="7.75" style="2" bestFit="1" customWidth="1"/>
    <col min="2041" max="2041" width="12.875" style="2" bestFit="1" customWidth="1"/>
    <col min="2042" max="2042" width="47" style="2" bestFit="1" customWidth="1"/>
    <col min="2043" max="2043" width="12.125" style="2" bestFit="1" customWidth="1"/>
    <col min="2044" max="2044" width="14.875" style="2" bestFit="1" customWidth="1"/>
    <col min="2045" max="2045" width="11.75" style="2" bestFit="1" customWidth="1"/>
    <col min="2046" max="2046" width="11.75" style="2" customWidth="1"/>
    <col min="2047" max="2047" width="18.375" style="2" bestFit="1" customWidth="1"/>
    <col min="2048" max="2048" width="16.375" style="2" customWidth="1"/>
    <col min="2049" max="2049" width="13" style="2" bestFit="1" customWidth="1"/>
    <col min="2050" max="2050" width="10.875" style="2" bestFit="1" customWidth="1"/>
    <col min="2051" max="2294" width="9" style="2"/>
    <col min="2295" max="2295" width="11.75" style="2" bestFit="1" customWidth="1"/>
    <col min="2296" max="2296" width="7.75" style="2" bestFit="1" customWidth="1"/>
    <col min="2297" max="2297" width="12.875" style="2" bestFit="1" customWidth="1"/>
    <col min="2298" max="2298" width="47" style="2" bestFit="1" customWidth="1"/>
    <col min="2299" max="2299" width="12.125" style="2" bestFit="1" customWidth="1"/>
    <col min="2300" max="2300" width="14.875" style="2" bestFit="1" customWidth="1"/>
    <col min="2301" max="2301" width="11.75" style="2" bestFit="1" customWidth="1"/>
    <col min="2302" max="2302" width="11.75" style="2" customWidth="1"/>
    <col min="2303" max="2303" width="18.375" style="2" bestFit="1" customWidth="1"/>
    <col min="2304" max="2304" width="16.375" style="2" customWidth="1"/>
    <col min="2305" max="2305" width="13" style="2" bestFit="1" customWidth="1"/>
    <col min="2306" max="2306" width="10.875" style="2" bestFit="1" customWidth="1"/>
    <col min="2307" max="2550" width="9" style="2"/>
    <col min="2551" max="2551" width="11.75" style="2" bestFit="1" customWidth="1"/>
    <col min="2552" max="2552" width="7.75" style="2" bestFit="1" customWidth="1"/>
    <col min="2553" max="2553" width="12.875" style="2" bestFit="1" customWidth="1"/>
    <col min="2554" max="2554" width="47" style="2" bestFit="1" customWidth="1"/>
    <col min="2555" max="2555" width="12.125" style="2" bestFit="1" customWidth="1"/>
    <col min="2556" max="2556" width="14.875" style="2" bestFit="1" customWidth="1"/>
    <col min="2557" max="2557" width="11.75" style="2" bestFit="1" customWidth="1"/>
    <col min="2558" max="2558" width="11.75" style="2" customWidth="1"/>
    <col min="2559" max="2559" width="18.375" style="2" bestFit="1" customWidth="1"/>
    <col min="2560" max="2560" width="16.375" style="2" customWidth="1"/>
    <col min="2561" max="2561" width="13" style="2" bestFit="1" customWidth="1"/>
    <col min="2562" max="2562" width="10.875" style="2" bestFit="1" customWidth="1"/>
    <col min="2563" max="2806" width="9" style="2"/>
    <col min="2807" max="2807" width="11.75" style="2" bestFit="1" customWidth="1"/>
    <col min="2808" max="2808" width="7.75" style="2" bestFit="1" customWidth="1"/>
    <col min="2809" max="2809" width="12.875" style="2" bestFit="1" customWidth="1"/>
    <col min="2810" max="2810" width="47" style="2" bestFit="1" customWidth="1"/>
    <col min="2811" max="2811" width="12.125" style="2" bestFit="1" customWidth="1"/>
    <col min="2812" max="2812" width="14.875" style="2" bestFit="1" customWidth="1"/>
    <col min="2813" max="2813" width="11.75" style="2" bestFit="1" customWidth="1"/>
    <col min="2814" max="2814" width="11.75" style="2" customWidth="1"/>
    <col min="2815" max="2815" width="18.375" style="2" bestFit="1" customWidth="1"/>
    <col min="2816" max="2816" width="16.375" style="2" customWidth="1"/>
    <col min="2817" max="2817" width="13" style="2" bestFit="1" customWidth="1"/>
    <col min="2818" max="2818" width="10.875" style="2" bestFit="1" customWidth="1"/>
    <col min="2819" max="3062" width="9" style="2"/>
    <col min="3063" max="3063" width="11.75" style="2" bestFit="1" customWidth="1"/>
    <col min="3064" max="3064" width="7.75" style="2" bestFit="1" customWidth="1"/>
    <col min="3065" max="3065" width="12.875" style="2" bestFit="1" customWidth="1"/>
    <col min="3066" max="3066" width="47" style="2" bestFit="1" customWidth="1"/>
    <col min="3067" max="3067" width="12.125" style="2" bestFit="1" customWidth="1"/>
    <col min="3068" max="3068" width="14.875" style="2" bestFit="1" customWidth="1"/>
    <col min="3069" max="3069" width="11.75" style="2" bestFit="1" customWidth="1"/>
    <col min="3070" max="3070" width="11.75" style="2" customWidth="1"/>
    <col min="3071" max="3071" width="18.375" style="2" bestFit="1" customWidth="1"/>
    <col min="3072" max="3072" width="16.375" style="2" customWidth="1"/>
    <col min="3073" max="3073" width="13" style="2" bestFit="1" customWidth="1"/>
    <col min="3074" max="3074" width="10.875" style="2" bestFit="1" customWidth="1"/>
    <col min="3075" max="3318" width="9" style="2"/>
    <col min="3319" max="3319" width="11.75" style="2" bestFit="1" customWidth="1"/>
    <col min="3320" max="3320" width="7.75" style="2" bestFit="1" customWidth="1"/>
    <col min="3321" max="3321" width="12.875" style="2" bestFit="1" customWidth="1"/>
    <col min="3322" max="3322" width="47" style="2" bestFit="1" customWidth="1"/>
    <col min="3323" max="3323" width="12.125" style="2" bestFit="1" customWidth="1"/>
    <col min="3324" max="3324" width="14.875" style="2" bestFit="1" customWidth="1"/>
    <col min="3325" max="3325" width="11.75" style="2" bestFit="1" customWidth="1"/>
    <col min="3326" max="3326" width="11.75" style="2" customWidth="1"/>
    <col min="3327" max="3327" width="18.375" style="2" bestFit="1" customWidth="1"/>
    <col min="3328" max="3328" width="16.375" style="2" customWidth="1"/>
    <col min="3329" max="3329" width="13" style="2" bestFit="1" customWidth="1"/>
    <col min="3330" max="3330" width="10.875" style="2" bestFit="1" customWidth="1"/>
    <col min="3331" max="3574" width="9" style="2"/>
    <col min="3575" max="3575" width="11.75" style="2" bestFit="1" customWidth="1"/>
    <col min="3576" max="3576" width="7.75" style="2" bestFit="1" customWidth="1"/>
    <col min="3577" max="3577" width="12.875" style="2" bestFit="1" customWidth="1"/>
    <col min="3578" max="3578" width="47" style="2" bestFit="1" customWidth="1"/>
    <col min="3579" max="3579" width="12.125" style="2" bestFit="1" customWidth="1"/>
    <col min="3580" max="3580" width="14.875" style="2" bestFit="1" customWidth="1"/>
    <col min="3581" max="3581" width="11.75" style="2" bestFit="1" customWidth="1"/>
    <col min="3582" max="3582" width="11.75" style="2" customWidth="1"/>
    <col min="3583" max="3583" width="18.375" style="2" bestFit="1" customWidth="1"/>
    <col min="3584" max="3584" width="16.375" style="2" customWidth="1"/>
    <col min="3585" max="3585" width="13" style="2" bestFit="1" customWidth="1"/>
    <col min="3586" max="3586" width="10.875" style="2" bestFit="1" customWidth="1"/>
    <col min="3587" max="3830" width="9" style="2"/>
    <col min="3831" max="3831" width="11.75" style="2" bestFit="1" customWidth="1"/>
    <col min="3832" max="3832" width="7.75" style="2" bestFit="1" customWidth="1"/>
    <col min="3833" max="3833" width="12.875" style="2" bestFit="1" customWidth="1"/>
    <col min="3834" max="3834" width="47" style="2" bestFit="1" customWidth="1"/>
    <col min="3835" max="3835" width="12.125" style="2" bestFit="1" customWidth="1"/>
    <col min="3836" max="3836" width="14.875" style="2" bestFit="1" customWidth="1"/>
    <col min="3837" max="3837" width="11.75" style="2" bestFit="1" customWidth="1"/>
    <col min="3838" max="3838" width="11.75" style="2" customWidth="1"/>
    <col min="3839" max="3839" width="18.375" style="2" bestFit="1" customWidth="1"/>
    <col min="3840" max="3840" width="16.375" style="2" customWidth="1"/>
    <col min="3841" max="3841" width="13" style="2" bestFit="1" customWidth="1"/>
    <col min="3842" max="3842" width="10.875" style="2" bestFit="1" customWidth="1"/>
    <col min="3843" max="4086" width="9" style="2"/>
    <col min="4087" max="4087" width="11.75" style="2" bestFit="1" customWidth="1"/>
    <col min="4088" max="4088" width="7.75" style="2" bestFit="1" customWidth="1"/>
    <col min="4089" max="4089" width="12.875" style="2" bestFit="1" customWidth="1"/>
    <col min="4090" max="4090" width="47" style="2" bestFit="1" customWidth="1"/>
    <col min="4091" max="4091" width="12.125" style="2" bestFit="1" customWidth="1"/>
    <col min="4092" max="4092" width="14.875" style="2" bestFit="1" customWidth="1"/>
    <col min="4093" max="4093" width="11.75" style="2" bestFit="1" customWidth="1"/>
    <col min="4094" max="4094" width="11.75" style="2" customWidth="1"/>
    <col min="4095" max="4095" width="18.375" style="2" bestFit="1" customWidth="1"/>
    <col min="4096" max="4096" width="16.375" style="2" customWidth="1"/>
    <col min="4097" max="4097" width="13" style="2" bestFit="1" customWidth="1"/>
    <col min="4098" max="4098" width="10.875" style="2" bestFit="1" customWidth="1"/>
    <col min="4099" max="4342" width="9" style="2"/>
    <col min="4343" max="4343" width="11.75" style="2" bestFit="1" customWidth="1"/>
    <col min="4344" max="4344" width="7.75" style="2" bestFit="1" customWidth="1"/>
    <col min="4345" max="4345" width="12.875" style="2" bestFit="1" customWidth="1"/>
    <col min="4346" max="4346" width="47" style="2" bestFit="1" customWidth="1"/>
    <col min="4347" max="4347" width="12.125" style="2" bestFit="1" customWidth="1"/>
    <col min="4348" max="4348" width="14.875" style="2" bestFit="1" customWidth="1"/>
    <col min="4349" max="4349" width="11.75" style="2" bestFit="1" customWidth="1"/>
    <col min="4350" max="4350" width="11.75" style="2" customWidth="1"/>
    <col min="4351" max="4351" width="18.375" style="2" bestFit="1" customWidth="1"/>
    <col min="4352" max="4352" width="16.375" style="2" customWidth="1"/>
    <col min="4353" max="4353" width="13" style="2" bestFit="1" customWidth="1"/>
    <col min="4354" max="4354" width="10.875" style="2" bestFit="1" customWidth="1"/>
    <col min="4355" max="4598" width="9" style="2"/>
    <col min="4599" max="4599" width="11.75" style="2" bestFit="1" customWidth="1"/>
    <col min="4600" max="4600" width="7.75" style="2" bestFit="1" customWidth="1"/>
    <col min="4601" max="4601" width="12.875" style="2" bestFit="1" customWidth="1"/>
    <col min="4602" max="4602" width="47" style="2" bestFit="1" customWidth="1"/>
    <col min="4603" max="4603" width="12.125" style="2" bestFit="1" customWidth="1"/>
    <col min="4604" max="4604" width="14.875" style="2" bestFit="1" customWidth="1"/>
    <col min="4605" max="4605" width="11.75" style="2" bestFit="1" customWidth="1"/>
    <col min="4606" max="4606" width="11.75" style="2" customWidth="1"/>
    <col min="4607" max="4607" width="18.375" style="2" bestFit="1" customWidth="1"/>
    <col min="4608" max="4608" width="16.375" style="2" customWidth="1"/>
    <col min="4609" max="4609" width="13" style="2" bestFit="1" customWidth="1"/>
    <col min="4610" max="4610" width="10.875" style="2" bestFit="1" customWidth="1"/>
    <col min="4611" max="4854" width="9" style="2"/>
    <col min="4855" max="4855" width="11.75" style="2" bestFit="1" customWidth="1"/>
    <col min="4856" max="4856" width="7.75" style="2" bestFit="1" customWidth="1"/>
    <col min="4857" max="4857" width="12.875" style="2" bestFit="1" customWidth="1"/>
    <col min="4858" max="4858" width="47" style="2" bestFit="1" customWidth="1"/>
    <col min="4859" max="4859" width="12.125" style="2" bestFit="1" customWidth="1"/>
    <col min="4860" max="4860" width="14.875" style="2" bestFit="1" customWidth="1"/>
    <col min="4861" max="4861" width="11.75" style="2" bestFit="1" customWidth="1"/>
    <col min="4862" max="4862" width="11.75" style="2" customWidth="1"/>
    <col min="4863" max="4863" width="18.375" style="2" bestFit="1" customWidth="1"/>
    <col min="4864" max="4864" width="16.375" style="2" customWidth="1"/>
    <col min="4865" max="4865" width="13" style="2" bestFit="1" customWidth="1"/>
    <col min="4866" max="4866" width="10.875" style="2" bestFit="1" customWidth="1"/>
    <col min="4867" max="5110" width="9" style="2"/>
    <col min="5111" max="5111" width="11.75" style="2" bestFit="1" customWidth="1"/>
    <col min="5112" max="5112" width="7.75" style="2" bestFit="1" customWidth="1"/>
    <col min="5113" max="5113" width="12.875" style="2" bestFit="1" customWidth="1"/>
    <col min="5114" max="5114" width="47" style="2" bestFit="1" customWidth="1"/>
    <col min="5115" max="5115" width="12.125" style="2" bestFit="1" customWidth="1"/>
    <col min="5116" max="5116" width="14.875" style="2" bestFit="1" customWidth="1"/>
    <col min="5117" max="5117" width="11.75" style="2" bestFit="1" customWidth="1"/>
    <col min="5118" max="5118" width="11.75" style="2" customWidth="1"/>
    <col min="5119" max="5119" width="18.375" style="2" bestFit="1" customWidth="1"/>
    <col min="5120" max="5120" width="16.375" style="2" customWidth="1"/>
    <col min="5121" max="5121" width="13" style="2" bestFit="1" customWidth="1"/>
    <col min="5122" max="5122" width="10.875" style="2" bestFit="1" customWidth="1"/>
    <col min="5123" max="5366" width="9" style="2"/>
    <col min="5367" max="5367" width="11.75" style="2" bestFit="1" customWidth="1"/>
    <col min="5368" max="5368" width="7.75" style="2" bestFit="1" customWidth="1"/>
    <col min="5369" max="5369" width="12.875" style="2" bestFit="1" customWidth="1"/>
    <col min="5370" max="5370" width="47" style="2" bestFit="1" customWidth="1"/>
    <col min="5371" max="5371" width="12.125" style="2" bestFit="1" customWidth="1"/>
    <col min="5372" max="5372" width="14.875" style="2" bestFit="1" customWidth="1"/>
    <col min="5373" max="5373" width="11.75" style="2" bestFit="1" customWidth="1"/>
    <col min="5374" max="5374" width="11.75" style="2" customWidth="1"/>
    <col min="5375" max="5375" width="18.375" style="2" bestFit="1" customWidth="1"/>
    <col min="5376" max="5376" width="16.375" style="2" customWidth="1"/>
    <col min="5377" max="5377" width="13" style="2" bestFit="1" customWidth="1"/>
    <col min="5378" max="5378" width="10.875" style="2" bestFit="1" customWidth="1"/>
    <col min="5379" max="5622" width="9" style="2"/>
    <col min="5623" max="5623" width="11.75" style="2" bestFit="1" customWidth="1"/>
    <col min="5624" max="5624" width="7.75" style="2" bestFit="1" customWidth="1"/>
    <col min="5625" max="5625" width="12.875" style="2" bestFit="1" customWidth="1"/>
    <col min="5626" max="5626" width="47" style="2" bestFit="1" customWidth="1"/>
    <col min="5627" max="5627" width="12.125" style="2" bestFit="1" customWidth="1"/>
    <col min="5628" max="5628" width="14.875" style="2" bestFit="1" customWidth="1"/>
    <col min="5629" max="5629" width="11.75" style="2" bestFit="1" customWidth="1"/>
    <col min="5630" max="5630" width="11.75" style="2" customWidth="1"/>
    <col min="5631" max="5631" width="18.375" style="2" bestFit="1" customWidth="1"/>
    <col min="5632" max="5632" width="16.375" style="2" customWidth="1"/>
    <col min="5633" max="5633" width="13" style="2" bestFit="1" customWidth="1"/>
    <col min="5634" max="5634" width="10.875" style="2" bestFit="1" customWidth="1"/>
    <col min="5635" max="5878" width="9" style="2"/>
    <col min="5879" max="5879" width="11.75" style="2" bestFit="1" customWidth="1"/>
    <col min="5880" max="5880" width="7.75" style="2" bestFit="1" customWidth="1"/>
    <col min="5881" max="5881" width="12.875" style="2" bestFit="1" customWidth="1"/>
    <col min="5882" max="5882" width="47" style="2" bestFit="1" customWidth="1"/>
    <col min="5883" max="5883" width="12.125" style="2" bestFit="1" customWidth="1"/>
    <col min="5884" max="5884" width="14.875" style="2" bestFit="1" customWidth="1"/>
    <col min="5885" max="5885" width="11.75" style="2" bestFit="1" customWidth="1"/>
    <col min="5886" max="5886" width="11.75" style="2" customWidth="1"/>
    <col min="5887" max="5887" width="18.375" style="2" bestFit="1" customWidth="1"/>
    <col min="5888" max="5888" width="16.375" style="2" customWidth="1"/>
    <col min="5889" max="5889" width="13" style="2" bestFit="1" customWidth="1"/>
    <col min="5890" max="5890" width="10.875" style="2" bestFit="1" customWidth="1"/>
    <col min="5891" max="6134" width="9" style="2"/>
    <col min="6135" max="6135" width="11.75" style="2" bestFit="1" customWidth="1"/>
    <col min="6136" max="6136" width="7.75" style="2" bestFit="1" customWidth="1"/>
    <col min="6137" max="6137" width="12.875" style="2" bestFit="1" customWidth="1"/>
    <col min="6138" max="6138" width="47" style="2" bestFit="1" customWidth="1"/>
    <col min="6139" max="6139" width="12.125" style="2" bestFit="1" customWidth="1"/>
    <col min="6140" max="6140" width="14.875" style="2" bestFit="1" customWidth="1"/>
    <col min="6141" max="6141" width="11.75" style="2" bestFit="1" customWidth="1"/>
    <col min="6142" max="6142" width="11.75" style="2" customWidth="1"/>
    <col min="6143" max="6143" width="18.375" style="2" bestFit="1" customWidth="1"/>
    <col min="6144" max="6144" width="16.375" style="2" customWidth="1"/>
    <col min="6145" max="6145" width="13" style="2" bestFit="1" customWidth="1"/>
    <col min="6146" max="6146" width="10.875" style="2" bestFit="1" customWidth="1"/>
    <col min="6147" max="6390" width="9" style="2"/>
    <col min="6391" max="6391" width="11.75" style="2" bestFit="1" customWidth="1"/>
    <col min="6392" max="6392" width="7.75" style="2" bestFit="1" customWidth="1"/>
    <col min="6393" max="6393" width="12.875" style="2" bestFit="1" customWidth="1"/>
    <col min="6394" max="6394" width="47" style="2" bestFit="1" customWidth="1"/>
    <col min="6395" max="6395" width="12.125" style="2" bestFit="1" customWidth="1"/>
    <col min="6396" max="6396" width="14.875" style="2" bestFit="1" customWidth="1"/>
    <col min="6397" max="6397" width="11.75" style="2" bestFit="1" customWidth="1"/>
    <col min="6398" max="6398" width="11.75" style="2" customWidth="1"/>
    <col min="6399" max="6399" width="18.375" style="2" bestFit="1" customWidth="1"/>
    <col min="6400" max="6400" width="16.375" style="2" customWidth="1"/>
    <col min="6401" max="6401" width="13" style="2" bestFit="1" customWidth="1"/>
    <col min="6402" max="6402" width="10.875" style="2" bestFit="1" customWidth="1"/>
    <col min="6403" max="6646" width="9" style="2"/>
    <col min="6647" max="6647" width="11.75" style="2" bestFit="1" customWidth="1"/>
    <col min="6648" max="6648" width="7.75" style="2" bestFit="1" customWidth="1"/>
    <col min="6649" max="6649" width="12.875" style="2" bestFit="1" customWidth="1"/>
    <col min="6650" max="6650" width="47" style="2" bestFit="1" customWidth="1"/>
    <col min="6651" max="6651" width="12.125" style="2" bestFit="1" customWidth="1"/>
    <col min="6652" max="6652" width="14.875" style="2" bestFit="1" customWidth="1"/>
    <col min="6653" max="6653" width="11.75" style="2" bestFit="1" customWidth="1"/>
    <col min="6654" max="6654" width="11.75" style="2" customWidth="1"/>
    <col min="6655" max="6655" width="18.375" style="2" bestFit="1" customWidth="1"/>
    <col min="6656" max="6656" width="16.375" style="2" customWidth="1"/>
    <col min="6657" max="6657" width="13" style="2" bestFit="1" customWidth="1"/>
    <col min="6658" max="6658" width="10.875" style="2" bestFit="1" customWidth="1"/>
    <col min="6659" max="6902" width="9" style="2"/>
    <col min="6903" max="6903" width="11.75" style="2" bestFit="1" customWidth="1"/>
    <col min="6904" max="6904" width="7.75" style="2" bestFit="1" customWidth="1"/>
    <col min="6905" max="6905" width="12.875" style="2" bestFit="1" customWidth="1"/>
    <col min="6906" max="6906" width="47" style="2" bestFit="1" customWidth="1"/>
    <col min="6907" max="6907" width="12.125" style="2" bestFit="1" customWidth="1"/>
    <col min="6908" max="6908" width="14.875" style="2" bestFit="1" customWidth="1"/>
    <col min="6909" max="6909" width="11.75" style="2" bestFit="1" customWidth="1"/>
    <col min="6910" max="6910" width="11.75" style="2" customWidth="1"/>
    <col min="6911" max="6911" width="18.375" style="2" bestFit="1" customWidth="1"/>
    <col min="6912" max="6912" width="16.375" style="2" customWidth="1"/>
    <col min="6913" max="6913" width="13" style="2" bestFit="1" customWidth="1"/>
    <col min="6914" max="6914" width="10.875" style="2" bestFit="1" customWidth="1"/>
    <col min="6915" max="7158" width="9" style="2"/>
    <col min="7159" max="7159" width="11.75" style="2" bestFit="1" customWidth="1"/>
    <col min="7160" max="7160" width="7.75" style="2" bestFit="1" customWidth="1"/>
    <col min="7161" max="7161" width="12.875" style="2" bestFit="1" customWidth="1"/>
    <col min="7162" max="7162" width="47" style="2" bestFit="1" customWidth="1"/>
    <col min="7163" max="7163" width="12.125" style="2" bestFit="1" customWidth="1"/>
    <col min="7164" max="7164" width="14.875" style="2" bestFit="1" customWidth="1"/>
    <col min="7165" max="7165" width="11.75" style="2" bestFit="1" customWidth="1"/>
    <col min="7166" max="7166" width="11.75" style="2" customWidth="1"/>
    <col min="7167" max="7167" width="18.375" style="2" bestFit="1" customWidth="1"/>
    <col min="7168" max="7168" width="16.375" style="2" customWidth="1"/>
    <col min="7169" max="7169" width="13" style="2" bestFit="1" customWidth="1"/>
    <col min="7170" max="7170" width="10.875" style="2" bestFit="1" customWidth="1"/>
    <col min="7171" max="7414" width="9" style="2"/>
    <col min="7415" max="7415" width="11.75" style="2" bestFit="1" customWidth="1"/>
    <col min="7416" max="7416" width="7.75" style="2" bestFit="1" customWidth="1"/>
    <col min="7417" max="7417" width="12.875" style="2" bestFit="1" customWidth="1"/>
    <col min="7418" max="7418" width="47" style="2" bestFit="1" customWidth="1"/>
    <col min="7419" max="7419" width="12.125" style="2" bestFit="1" customWidth="1"/>
    <col min="7420" max="7420" width="14.875" style="2" bestFit="1" customWidth="1"/>
    <col min="7421" max="7421" width="11.75" style="2" bestFit="1" customWidth="1"/>
    <col min="7422" max="7422" width="11.75" style="2" customWidth="1"/>
    <col min="7423" max="7423" width="18.375" style="2" bestFit="1" customWidth="1"/>
    <col min="7424" max="7424" width="16.375" style="2" customWidth="1"/>
    <col min="7425" max="7425" width="13" style="2" bestFit="1" customWidth="1"/>
    <col min="7426" max="7426" width="10.875" style="2" bestFit="1" customWidth="1"/>
    <col min="7427" max="7670" width="9" style="2"/>
    <col min="7671" max="7671" width="11.75" style="2" bestFit="1" customWidth="1"/>
    <col min="7672" max="7672" width="7.75" style="2" bestFit="1" customWidth="1"/>
    <col min="7673" max="7673" width="12.875" style="2" bestFit="1" customWidth="1"/>
    <col min="7674" max="7674" width="47" style="2" bestFit="1" customWidth="1"/>
    <col min="7675" max="7675" width="12.125" style="2" bestFit="1" customWidth="1"/>
    <col min="7676" max="7676" width="14.875" style="2" bestFit="1" customWidth="1"/>
    <col min="7677" max="7677" width="11.75" style="2" bestFit="1" customWidth="1"/>
    <col min="7678" max="7678" width="11.75" style="2" customWidth="1"/>
    <col min="7679" max="7679" width="18.375" style="2" bestFit="1" customWidth="1"/>
    <col min="7680" max="7680" width="16.375" style="2" customWidth="1"/>
    <col min="7681" max="7681" width="13" style="2" bestFit="1" customWidth="1"/>
    <col min="7682" max="7682" width="10.875" style="2" bestFit="1" customWidth="1"/>
    <col min="7683" max="7926" width="9" style="2"/>
    <col min="7927" max="7927" width="11.75" style="2" bestFit="1" customWidth="1"/>
    <col min="7928" max="7928" width="7.75" style="2" bestFit="1" customWidth="1"/>
    <col min="7929" max="7929" width="12.875" style="2" bestFit="1" customWidth="1"/>
    <col min="7930" max="7930" width="47" style="2" bestFit="1" customWidth="1"/>
    <col min="7931" max="7931" width="12.125" style="2" bestFit="1" customWidth="1"/>
    <col min="7932" max="7932" width="14.875" style="2" bestFit="1" customWidth="1"/>
    <col min="7933" max="7933" width="11.75" style="2" bestFit="1" customWidth="1"/>
    <col min="7934" max="7934" width="11.75" style="2" customWidth="1"/>
    <col min="7935" max="7935" width="18.375" style="2" bestFit="1" customWidth="1"/>
    <col min="7936" max="7936" width="16.375" style="2" customWidth="1"/>
    <col min="7937" max="7937" width="13" style="2" bestFit="1" customWidth="1"/>
    <col min="7938" max="7938" width="10.875" style="2" bestFit="1" customWidth="1"/>
    <col min="7939" max="8182" width="9" style="2"/>
    <col min="8183" max="8183" width="11.75" style="2" bestFit="1" customWidth="1"/>
    <col min="8184" max="8184" width="7.75" style="2" bestFit="1" customWidth="1"/>
    <col min="8185" max="8185" width="12.875" style="2" bestFit="1" customWidth="1"/>
    <col min="8186" max="8186" width="47" style="2" bestFit="1" customWidth="1"/>
    <col min="8187" max="8187" width="12.125" style="2" bestFit="1" customWidth="1"/>
    <col min="8188" max="8188" width="14.875" style="2" bestFit="1" customWidth="1"/>
    <col min="8189" max="8189" width="11.75" style="2" bestFit="1" customWidth="1"/>
    <col min="8190" max="8190" width="11.75" style="2" customWidth="1"/>
    <col min="8191" max="8191" width="18.375" style="2" bestFit="1" customWidth="1"/>
    <col min="8192" max="8192" width="16.375" style="2" customWidth="1"/>
    <col min="8193" max="8193" width="13" style="2" bestFit="1" customWidth="1"/>
    <col min="8194" max="8194" width="10.875" style="2" bestFit="1" customWidth="1"/>
    <col min="8195" max="8438" width="9" style="2"/>
    <col min="8439" max="8439" width="11.75" style="2" bestFit="1" customWidth="1"/>
    <col min="8440" max="8440" width="7.75" style="2" bestFit="1" customWidth="1"/>
    <col min="8441" max="8441" width="12.875" style="2" bestFit="1" customWidth="1"/>
    <col min="8442" max="8442" width="47" style="2" bestFit="1" customWidth="1"/>
    <col min="8443" max="8443" width="12.125" style="2" bestFit="1" customWidth="1"/>
    <col min="8444" max="8444" width="14.875" style="2" bestFit="1" customWidth="1"/>
    <col min="8445" max="8445" width="11.75" style="2" bestFit="1" customWidth="1"/>
    <col min="8446" max="8446" width="11.75" style="2" customWidth="1"/>
    <col min="8447" max="8447" width="18.375" style="2" bestFit="1" customWidth="1"/>
    <col min="8448" max="8448" width="16.375" style="2" customWidth="1"/>
    <col min="8449" max="8449" width="13" style="2" bestFit="1" customWidth="1"/>
    <col min="8450" max="8450" width="10.875" style="2" bestFit="1" customWidth="1"/>
    <col min="8451" max="8694" width="9" style="2"/>
    <col min="8695" max="8695" width="11.75" style="2" bestFit="1" customWidth="1"/>
    <col min="8696" max="8696" width="7.75" style="2" bestFit="1" customWidth="1"/>
    <col min="8697" max="8697" width="12.875" style="2" bestFit="1" customWidth="1"/>
    <col min="8698" max="8698" width="47" style="2" bestFit="1" customWidth="1"/>
    <col min="8699" max="8699" width="12.125" style="2" bestFit="1" customWidth="1"/>
    <col min="8700" max="8700" width="14.875" style="2" bestFit="1" customWidth="1"/>
    <col min="8701" max="8701" width="11.75" style="2" bestFit="1" customWidth="1"/>
    <col min="8702" max="8702" width="11.75" style="2" customWidth="1"/>
    <col min="8703" max="8703" width="18.375" style="2" bestFit="1" customWidth="1"/>
    <col min="8704" max="8704" width="16.375" style="2" customWidth="1"/>
    <col min="8705" max="8705" width="13" style="2" bestFit="1" customWidth="1"/>
    <col min="8706" max="8706" width="10.875" style="2" bestFit="1" customWidth="1"/>
    <col min="8707" max="8950" width="9" style="2"/>
    <col min="8951" max="8951" width="11.75" style="2" bestFit="1" customWidth="1"/>
    <col min="8952" max="8952" width="7.75" style="2" bestFit="1" customWidth="1"/>
    <col min="8953" max="8953" width="12.875" style="2" bestFit="1" customWidth="1"/>
    <col min="8954" max="8954" width="47" style="2" bestFit="1" customWidth="1"/>
    <col min="8955" max="8955" width="12.125" style="2" bestFit="1" customWidth="1"/>
    <col min="8956" max="8956" width="14.875" style="2" bestFit="1" customWidth="1"/>
    <col min="8957" max="8957" width="11.75" style="2" bestFit="1" customWidth="1"/>
    <col min="8958" max="8958" width="11.75" style="2" customWidth="1"/>
    <col min="8959" max="8959" width="18.375" style="2" bestFit="1" customWidth="1"/>
    <col min="8960" max="8960" width="16.375" style="2" customWidth="1"/>
    <col min="8961" max="8961" width="13" style="2" bestFit="1" customWidth="1"/>
    <col min="8962" max="8962" width="10.875" style="2" bestFit="1" customWidth="1"/>
    <col min="8963" max="9206" width="9" style="2"/>
    <col min="9207" max="9207" width="11.75" style="2" bestFit="1" customWidth="1"/>
    <col min="9208" max="9208" width="7.75" style="2" bestFit="1" customWidth="1"/>
    <col min="9209" max="9209" width="12.875" style="2" bestFit="1" customWidth="1"/>
    <col min="9210" max="9210" width="47" style="2" bestFit="1" customWidth="1"/>
    <col min="9211" max="9211" width="12.125" style="2" bestFit="1" customWidth="1"/>
    <col min="9212" max="9212" width="14.875" style="2" bestFit="1" customWidth="1"/>
    <col min="9213" max="9213" width="11.75" style="2" bestFit="1" customWidth="1"/>
    <col min="9214" max="9214" width="11.75" style="2" customWidth="1"/>
    <col min="9215" max="9215" width="18.375" style="2" bestFit="1" customWidth="1"/>
    <col min="9216" max="9216" width="16.375" style="2" customWidth="1"/>
    <col min="9217" max="9217" width="13" style="2" bestFit="1" customWidth="1"/>
    <col min="9218" max="9218" width="10.875" style="2" bestFit="1" customWidth="1"/>
    <col min="9219" max="9462" width="9" style="2"/>
    <col min="9463" max="9463" width="11.75" style="2" bestFit="1" customWidth="1"/>
    <col min="9464" max="9464" width="7.75" style="2" bestFit="1" customWidth="1"/>
    <col min="9465" max="9465" width="12.875" style="2" bestFit="1" customWidth="1"/>
    <col min="9466" max="9466" width="47" style="2" bestFit="1" customWidth="1"/>
    <col min="9467" max="9467" width="12.125" style="2" bestFit="1" customWidth="1"/>
    <col min="9468" max="9468" width="14.875" style="2" bestFit="1" customWidth="1"/>
    <col min="9469" max="9469" width="11.75" style="2" bestFit="1" customWidth="1"/>
    <col min="9470" max="9470" width="11.75" style="2" customWidth="1"/>
    <col min="9471" max="9471" width="18.375" style="2" bestFit="1" customWidth="1"/>
    <col min="9472" max="9472" width="16.375" style="2" customWidth="1"/>
    <col min="9473" max="9473" width="13" style="2" bestFit="1" customWidth="1"/>
    <col min="9474" max="9474" width="10.875" style="2" bestFit="1" customWidth="1"/>
    <col min="9475" max="9718" width="9" style="2"/>
    <col min="9719" max="9719" width="11.75" style="2" bestFit="1" customWidth="1"/>
    <col min="9720" max="9720" width="7.75" style="2" bestFit="1" customWidth="1"/>
    <col min="9721" max="9721" width="12.875" style="2" bestFit="1" customWidth="1"/>
    <col min="9722" max="9722" width="47" style="2" bestFit="1" customWidth="1"/>
    <col min="9723" max="9723" width="12.125" style="2" bestFit="1" customWidth="1"/>
    <col min="9724" max="9724" width="14.875" style="2" bestFit="1" customWidth="1"/>
    <col min="9725" max="9725" width="11.75" style="2" bestFit="1" customWidth="1"/>
    <col min="9726" max="9726" width="11.75" style="2" customWidth="1"/>
    <col min="9727" max="9727" width="18.375" style="2" bestFit="1" customWidth="1"/>
    <col min="9728" max="9728" width="16.375" style="2" customWidth="1"/>
    <col min="9729" max="9729" width="13" style="2" bestFit="1" customWidth="1"/>
    <col min="9730" max="9730" width="10.875" style="2" bestFit="1" customWidth="1"/>
    <col min="9731" max="9974" width="9" style="2"/>
    <col min="9975" max="9975" width="11.75" style="2" bestFit="1" customWidth="1"/>
    <col min="9976" max="9976" width="7.75" style="2" bestFit="1" customWidth="1"/>
    <col min="9977" max="9977" width="12.875" style="2" bestFit="1" customWidth="1"/>
    <col min="9978" max="9978" width="47" style="2" bestFit="1" customWidth="1"/>
    <col min="9979" max="9979" width="12.125" style="2" bestFit="1" customWidth="1"/>
    <col min="9980" max="9980" width="14.875" style="2" bestFit="1" customWidth="1"/>
    <col min="9981" max="9981" width="11.75" style="2" bestFit="1" customWidth="1"/>
    <col min="9982" max="9982" width="11.75" style="2" customWidth="1"/>
    <col min="9983" max="9983" width="18.375" style="2" bestFit="1" customWidth="1"/>
    <col min="9984" max="9984" width="16.375" style="2" customWidth="1"/>
    <col min="9985" max="9985" width="13" style="2" bestFit="1" customWidth="1"/>
    <col min="9986" max="9986" width="10.875" style="2" bestFit="1" customWidth="1"/>
    <col min="9987" max="10230" width="9" style="2"/>
    <col min="10231" max="10231" width="11.75" style="2" bestFit="1" customWidth="1"/>
    <col min="10232" max="10232" width="7.75" style="2" bestFit="1" customWidth="1"/>
    <col min="10233" max="10233" width="12.875" style="2" bestFit="1" customWidth="1"/>
    <col min="10234" max="10234" width="47" style="2" bestFit="1" customWidth="1"/>
    <col min="10235" max="10235" width="12.125" style="2" bestFit="1" customWidth="1"/>
    <col min="10236" max="10236" width="14.875" style="2" bestFit="1" customWidth="1"/>
    <col min="10237" max="10237" width="11.75" style="2" bestFit="1" customWidth="1"/>
    <col min="10238" max="10238" width="11.75" style="2" customWidth="1"/>
    <col min="10239" max="10239" width="18.375" style="2" bestFit="1" customWidth="1"/>
    <col min="10240" max="10240" width="16.375" style="2" customWidth="1"/>
    <col min="10241" max="10241" width="13" style="2" bestFit="1" customWidth="1"/>
    <col min="10242" max="10242" width="10.875" style="2" bestFit="1" customWidth="1"/>
    <col min="10243" max="10486" width="9" style="2"/>
    <col min="10487" max="10487" width="11.75" style="2" bestFit="1" customWidth="1"/>
    <col min="10488" max="10488" width="7.75" style="2" bestFit="1" customWidth="1"/>
    <col min="10489" max="10489" width="12.875" style="2" bestFit="1" customWidth="1"/>
    <col min="10490" max="10490" width="47" style="2" bestFit="1" customWidth="1"/>
    <col min="10491" max="10491" width="12.125" style="2" bestFit="1" customWidth="1"/>
    <col min="10492" max="10492" width="14.875" style="2" bestFit="1" customWidth="1"/>
    <col min="10493" max="10493" width="11.75" style="2" bestFit="1" customWidth="1"/>
    <col min="10494" max="10494" width="11.75" style="2" customWidth="1"/>
    <col min="10495" max="10495" width="18.375" style="2" bestFit="1" customWidth="1"/>
    <col min="10496" max="10496" width="16.375" style="2" customWidth="1"/>
    <col min="10497" max="10497" width="13" style="2" bestFit="1" customWidth="1"/>
    <col min="10498" max="10498" width="10.875" style="2" bestFit="1" customWidth="1"/>
    <col min="10499" max="10742" width="9" style="2"/>
    <col min="10743" max="10743" width="11.75" style="2" bestFit="1" customWidth="1"/>
    <col min="10744" max="10744" width="7.75" style="2" bestFit="1" customWidth="1"/>
    <col min="10745" max="10745" width="12.875" style="2" bestFit="1" customWidth="1"/>
    <col min="10746" max="10746" width="47" style="2" bestFit="1" customWidth="1"/>
    <col min="10747" max="10747" width="12.125" style="2" bestFit="1" customWidth="1"/>
    <col min="10748" max="10748" width="14.875" style="2" bestFit="1" customWidth="1"/>
    <col min="10749" max="10749" width="11.75" style="2" bestFit="1" customWidth="1"/>
    <col min="10750" max="10750" width="11.75" style="2" customWidth="1"/>
    <col min="10751" max="10751" width="18.375" style="2" bestFit="1" customWidth="1"/>
    <col min="10752" max="10752" width="16.375" style="2" customWidth="1"/>
    <col min="10753" max="10753" width="13" style="2" bestFit="1" customWidth="1"/>
    <col min="10754" max="10754" width="10.875" style="2" bestFit="1" customWidth="1"/>
    <col min="10755" max="10998" width="9" style="2"/>
    <col min="10999" max="10999" width="11.75" style="2" bestFit="1" customWidth="1"/>
    <col min="11000" max="11000" width="7.75" style="2" bestFit="1" customWidth="1"/>
    <col min="11001" max="11001" width="12.875" style="2" bestFit="1" customWidth="1"/>
    <col min="11002" max="11002" width="47" style="2" bestFit="1" customWidth="1"/>
    <col min="11003" max="11003" width="12.125" style="2" bestFit="1" customWidth="1"/>
    <col min="11004" max="11004" width="14.875" style="2" bestFit="1" customWidth="1"/>
    <col min="11005" max="11005" width="11.75" style="2" bestFit="1" customWidth="1"/>
    <col min="11006" max="11006" width="11.75" style="2" customWidth="1"/>
    <col min="11007" max="11007" width="18.375" style="2" bestFit="1" customWidth="1"/>
    <col min="11008" max="11008" width="16.375" style="2" customWidth="1"/>
    <col min="11009" max="11009" width="13" style="2" bestFit="1" customWidth="1"/>
    <col min="11010" max="11010" width="10.875" style="2" bestFit="1" customWidth="1"/>
    <col min="11011" max="11254" width="9" style="2"/>
    <col min="11255" max="11255" width="11.75" style="2" bestFit="1" customWidth="1"/>
    <col min="11256" max="11256" width="7.75" style="2" bestFit="1" customWidth="1"/>
    <col min="11257" max="11257" width="12.875" style="2" bestFit="1" customWidth="1"/>
    <col min="11258" max="11258" width="47" style="2" bestFit="1" customWidth="1"/>
    <col min="11259" max="11259" width="12.125" style="2" bestFit="1" customWidth="1"/>
    <col min="11260" max="11260" width="14.875" style="2" bestFit="1" customWidth="1"/>
    <col min="11261" max="11261" width="11.75" style="2" bestFit="1" customWidth="1"/>
    <col min="11262" max="11262" width="11.75" style="2" customWidth="1"/>
    <col min="11263" max="11263" width="18.375" style="2" bestFit="1" customWidth="1"/>
    <col min="11264" max="11264" width="16.375" style="2" customWidth="1"/>
    <col min="11265" max="11265" width="13" style="2" bestFit="1" customWidth="1"/>
    <col min="11266" max="11266" width="10.875" style="2" bestFit="1" customWidth="1"/>
    <col min="11267" max="11510" width="9" style="2"/>
    <col min="11511" max="11511" width="11.75" style="2" bestFit="1" customWidth="1"/>
    <col min="11512" max="11512" width="7.75" style="2" bestFit="1" customWidth="1"/>
    <col min="11513" max="11513" width="12.875" style="2" bestFit="1" customWidth="1"/>
    <col min="11514" max="11514" width="47" style="2" bestFit="1" customWidth="1"/>
    <col min="11515" max="11515" width="12.125" style="2" bestFit="1" customWidth="1"/>
    <col min="11516" max="11516" width="14.875" style="2" bestFit="1" customWidth="1"/>
    <col min="11517" max="11517" width="11.75" style="2" bestFit="1" customWidth="1"/>
    <col min="11518" max="11518" width="11.75" style="2" customWidth="1"/>
    <col min="11519" max="11519" width="18.375" style="2" bestFit="1" customWidth="1"/>
    <col min="11520" max="11520" width="16.375" style="2" customWidth="1"/>
    <col min="11521" max="11521" width="13" style="2" bestFit="1" customWidth="1"/>
    <col min="11522" max="11522" width="10.875" style="2" bestFit="1" customWidth="1"/>
    <col min="11523" max="11766" width="9" style="2"/>
    <col min="11767" max="11767" width="11.75" style="2" bestFit="1" customWidth="1"/>
    <col min="11768" max="11768" width="7.75" style="2" bestFit="1" customWidth="1"/>
    <col min="11769" max="11769" width="12.875" style="2" bestFit="1" customWidth="1"/>
    <col min="11770" max="11770" width="47" style="2" bestFit="1" customWidth="1"/>
    <col min="11771" max="11771" width="12.125" style="2" bestFit="1" customWidth="1"/>
    <col min="11772" max="11772" width="14.875" style="2" bestFit="1" customWidth="1"/>
    <col min="11773" max="11773" width="11.75" style="2" bestFit="1" customWidth="1"/>
    <col min="11774" max="11774" width="11.75" style="2" customWidth="1"/>
    <col min="11775" max="11775" width="18.375" style="2" bestFit="1" customWidth="1"/>
    <col min="11776" max="11776" width="16.375" style="2" customWidth="1"/>
    <col min="11777" max="11777" width="13" style="2" bestFit="1" customWidth="1"/>
    <col min="11778" max="11778" width="10.875" style="2" bestFit="1" customWidth="1"/>
    <col min="11779" max="12022" width="9" style="2"/>
    <col min="12023" max="12023" width="11.75" style="2" bestFit="1" customWidth="1"/>
    <col min="12024" max="12024" width="7.75" style="2" bestFit="1" customWidth="1"/>
    <col min="12025" max="12025" width="12.875" style="2" bestFit="1" customWidth="1"/>
    <col min="12026" max="12026" width="47" style="2" bestFit="1" customWidth="1"/>
    <col min="12027" max="12027" width="12.125" style="2" bestFit="1" customWidth="1"/>
    <col min="12028" max="12028" width="14.875" style="2" bestFit="1" customWidth="1"/>
    <col min="12029" max="12029" width="11.75" style="2" bestFit="1" customWidth="1"/>
    <col min="12030" max="12030" width="11.75" style="2" customWidth="1"/>
    <col min="12031" max="12031" width="18.375" style="2" bestFit="1" customWidth="1"/>
    <col min="12032" max="12032" width="16.375" style="2" customWidth="1"/>
    <col min="12033" max="12033" width="13" style="2" bestFit="1" customWidth="1"/>
    <col min="12034" max="12034" width="10.875" style="2" bestFit="1" customWidth="1"/>
    <col min="12035" max="12278" width="9" style="2"/>
    <col min="12279" max="12279" width="11.75" style="2" bestFit="1" customWidth="1"/>
    <col min="12280" max="12280" width="7.75" style="2" bestFit="1" customWidth="1"/>
    <col min="12281" max="12281" width="12.875" style="2" bestFit="1" customWidth="1"/>
    <col min="12282" max="12282" width="47" style="2" bestFit="1" customWidth="1"/>
    <col min="12283" max="12283" width="12.125" style="2" bestFit="1" customWidth="1"/>
    <col min="12284" max="12284" width="14.875" style="2" bestFit="1" customWidth="1"/>
    <col min="12285" max="12285" width="11.75" style="2" bestFit="1" customWidth="1"/>
    <col min="12286" max="12286" width="11.75" style="2" customWidth="1"/>
    <col min="12287" max="12287" width="18.375" style="2" bestFit="1" customWidth="1"/>
    <col min="12288" max="12288" width="16.375" style="2" customWidth="1"/>
    <col min="12289" max="12289" width="13" style="2" bestFit="1" customWidth="1"/>
    <col min="12290" max="12290" width="10.875" style="2" bestFit="1" customWidth="1"/>
    <col min="12291" max="12534" width="9" style="2"/>
    <col min="12535" max="12535" width="11.75" style="2" bestFit="1" customWidth="1"/>
    <col min="12536" max="12536" width="7.75" style="2" bestFit="1" customWidth="1"/>
    <col min="12537" max="12537" width="12.875" style="2" bestFit="1" customWidth="1"/>
    <col min="12538" max="12538" width="47" style="2" bestFit="1" customWidth="1"/>
    <col min="12539" max="12539" width="12.125" style="2" bestFit="1" customWidth="1"/>
    <col min="12540" max="12540" width="14.875" style="2" bestFit="1" customWidth="1"/>
    <col min="12541" max="12541" width="11.75" style="2" bestFit="1" customWidth="1"/>
    <col min="12542" max="12542" width="11.75" style="2" customWidth="1"/>
    <col min="12543" max="12543" width="18.375" style="2" bestFit="1" customWidth="1"/>
    <col min="12544" max="12544" width="16.375" style="2" customWidth="1"/>
    <col min="12545" max="12545" width="13" style="2" bestFit="1" customWidth="1"/>
    <col min="12546" max="12546" width="10.875" style="2" bestFit="1" customWidth="1"/>
    <col min="12547" max="12790" width="9" style="2"/>
    <col min="12791" max="12791" width="11.75" style="2" bestFit="1" customWidth="1"/>
    <col min="12792" max="12792" width="7.75" style="2" bestFit="1" customWidth="1"/>
    <col min="12793" max="12793" width="12.875" style="2" bestFit="1" customWidth="1"/>
    <col min="12794" max="12794" width="47" style="2" bestFit="1" customWidth="1"/>
    <col min="12795" max="12795" width="12.125" style="2" bestFit="1" customWidth="1"/>
    <col min="12796" max="12796" width="14.875" style="2" bestFit="1" customWidth="1"/>
    <col min="12797" max="12797" width="11.75" style="2" bestFit="1" customWidth="1"/>
    <col min="12798" max="12798" width="11.75" style="2" customWidth="1"/>
    <col min="12799" max="12799" width="18.375" style="2" bestFit="1" customWidth="1"/>
    <col min="12800" max="12800" width="16.375" style="2" customWidth="1"/>
    <col min="12801" max="12801" width="13" style="2" bestFit="1" customWidth="1"/>
    <col min="12802" max="12802" width="10.875" style="2" bestFit="1" customWidth="1"/>
    <col min="12803" max="13046" width="9" style="2"/>
    <col min="13047" max="13047" width="11.75" style="2" bestFit="1" customWidth="1"/>
    <col min="13048" max="13048" width="7.75" style="2" bestFit="1" customWidth="1"/>
    <col min="13049" max="13049" width="12.875" style="2" bestFit="1" customWidth="1"/>
    <col min="13050" max="13050" width="47" style="2" bestFit="1" customWidth="1"/>
    <col min="13051" max="13051" width="12.125" style="2" bestFit="1" customWidth="1"/>
    <col min="13052" max="13052" width="14.875" style="2" bestFit="1" customWidth="1"/>
    <col min="13053" max="13053" width="11.75" style="2" bestFit="1" customWidth="1"/>
    <col min="13054" max="13054" width="11.75" style="2" customWidth="1"/>
    <col min="13055" max="13055" width="18.375" style="2" bestFit="1" customWidth="1"/>
    <col min="13056" max="13056" width="16.375" style="2" customWidth="1"/>
    <col min="13057" max="13057" width="13" style="2" bestFit="1" customWidth="1"/>
    <col min="13058" max="13058" width="10.875" style="2" bestFit="1" customWidth="1"/>
    <col min="13059" max="13302" width="9" style="2"/>
    <col min="13303" max="13303" width="11.75" style="2" bestFit="1" customWidth="1"/>
    <col min="13304" max="13304" width="7.75" style="2" bestFit="1" customWidth="1"/>
    <col min="13305" max="13305" width="12.875" style="2" bestFit="1" customWidth="1"/>
    <col min="13306" max="13306" width="47" style="2" bestFit="1" customWidth="1"/>
    <col min="13307" max="13307" width="12.125" style="2" bestFit="1" customWidth="1"/>
    <col min="13308" max="13308" width="14.875" style="2" bestFit="1" customWidth="1"/>
    <col min="13309" max="13309" width="11.75" style="2" bestFit="1" customWidth="1"/>
    <col min="13310" max="13310" width="11.75" style="2" customWidth="1"/>
    <col min="13311" max="13311" width="18.375" style="2" bestFit="1" customWidth="1"/>
    <col min="13312" max="13312" width="16.375" style="2" customWidth="1"/>
    <col min="13313" max="13313" width="13" style="2" bestFit="1" customWidth="1"/>
    <col min="13314" max="13314" width="10.875" style="2" bestFit="1" customWidth="1"/>
    <col min="13315" max="13558" width="9" style="2"/>
    <col min="13559" max="13559" width="11.75" style="2" bestFit="1" customWidth="1"/>
    <col min="13560" max="13560" width="7.75" style="2" bestFit="1" customWidth="1"/>
    <col min="13561" max="13561" width="12.875" style="2" bestFit="1" customWidth="1"/>
    <col min="13562" max="13562" width="47" style="2" bestFit="1" customWidth="1"/>
    <col min="13563" max="13563" width="12.125" style="2" bestFit="1" customWidth="1"/>
    <col min="13564" max="13564" width="14.875" style="2" bestFit="1" customWidth="1"/>
    <col min="13565" max="13565" width="11.75" style="2" bestFit="1" customWidth="1"/>
    <col min="13566" max="13566" width="11.75" style="2" customWidth="1"/>
    <col min="13567" max="13567" width="18.375" style="2" bestFit="1" customWidth="1"/>
    <col min="13568" max="13568" width="16.375" style="2" customWidth="1"/>
    <col min="13569" max="13569" width="13" style="2" bestFit="1" customWidth="1"/>
    <col min="13570" max="13570" width="10.875" style="2" bestFit="1" customWidth="1"/>
    <col min="13571" max="13814" width="9" style="2"/>
    <col min="13815" max="13815" width="11.75" style="2" bestFit="1" customWidth="1"/>
    <col min="13816" max="13816" width="7.75" style="2" bestFit="1" customWidth="1"/>
    <col min="13817" max="13817" width="12.875" style="2" bestFit="1" customWidth="1"/>
    <col min="13818" max="13818" width="47" style="2" bestFit="1" customWidth="1"/>
    <col min="13819" max="13819" width="12.125" style="2" bestFit="1" customWidth="1"/>
    <col min="13820" max="13820" width="14.875" style="2" bestFit="1" customWidth="1"/>
    <col min="13821" max="13821" width="11.75" style="2" bestFit="1" customWidth="1"/>
    <col min="13822" max="13822" width="11.75" style="2" customWidth="1"/>
    <col min="13823" max="13823" width="18.375" style="2" bestFit="1" customWidth="1"/>
    <col min="13824" max="13824" width="16.375" style="2" customWidth="1"/>
    <col min="13825" max="13825" width="13" style="2" bestFit="1" customWidth="1"/>
    <col min="13826" max="13826" width="10.875" style="2" bestFit="1" customWidth="1"/>
    <col min="13827" max="14070" width="9" style="2"/>
    <col min="14071" max="14071" width="11.75" style="2" bestFit="1" customWidth="1"/>
    <col min="14072" max="14072" width="7.75" style="2" bestFit="1" customWidth="1"/>
    <col min="14073" max="14073" width="12.875" style="2" bestFit="1" customWidth="1"/>
    <col min="14074" max="14074" width="47" style="2" bestFit="1" customWidth="1"/>
    <col min="14075" max="14075" width="12.125" style="2" bestFit="1" customWidth="1"/>
    <col min="14076" max="14076" width="14.875" style="2" bestFit="1" customWidth="1"/>
    <col min="14077" max="14077" width="11.75" style="2" bestFit="1" customWidth="1"/>
    <col min="14078" max="14078" width="11.75" style="2" customWidth="1"/>
    <col min="14079" max="14079" width="18.375" style="2" bestFit="1" customWidth="1"/>
    <col min="14080" max="14080" width="16.375" style="2" customWidth="1"/>
    <col min="14081" max="14081" width="13" style="2" bestFit="1" customWidth="1"/>
    <col min="14082" max="14082" width="10.875" style="2" bestFit="1" customWidth="1"/>
    <col min="14083" max="14326" width="9" style="2"/>
    <col min="14327" max="14327" width="11.75" style="2" bestFit="1" customWidth="1"/>
    <col min="14328" max="14328" width="7.75" style="2" bestFit="1" customWidth="1"/>
    <col min="14329" max="14329" width="12.875" style="2" bestFit="1" customWidth="1"/>
    <col min="14330" max="14330" width="47" style="2" bestFit="1" customWidth="1"/>
    <col min="14331" max="14331" width="12.125" style="2" bestFit="1" customWidth="1"/>
    <col min="14332" max="14332" width="14.875" style="2" bestFit="1" customWidth="1"/>
    <col min="14333" max="14333" width="11.75" style="2" bestFit="1" customWidth="1"/>
    <col min="14334" max="14334" width="11.75" style="2" customWidth="1"/>
    <col min="14335" max="14335" width="18.375" style="2" bestFit="1" customWidth="1"/>
    <col min="14336" max="14336" width="16.375" style="2" customWidth="1"/>
    <col min="14337" max="14337" width="13" style="2" bestFit="1" customWidth="1"/>
    <col min="14338" max="14338" width="10.875" style="2" bestFit="1" customWidth="1"/>
    <col min="14339" max="14582" width="9" style="2"/>
    <col min="14583" max="14583" width="11.75" style="2" bestFit="1" customWidth="1"/>
    <col min="14584" max="14584" width="7.75" style="2" bestFit="1" customWidth="1"/>
    <col min="14585" max="14585" width="12.875" style="2" bestFit="1" customWidth="1"/>
    <col min="14586" max="14586" width="47" style="2" bestFit="1" customWidth="1"/>
    <col min="14587" max="14587" width="12.125" style="2" bestFit="1" customWidth="1"/>
    <col min="14588" max="14588" width="14.875" style="2" bestFit="1" customWidth="1"/>
    <col min="14589" max="14589" width="11.75" style="2" bestFit="1" customWidth="1"/>
    <col min="14590" max="14590" width="11.75" style="2" customWidth="1"/>
    <col min="14591" max="14591" width="18.375" style="2" bestFit="1" customWidth="1"/>
    <col min="14592" max="14592" width="16.375" style="2" customWidth="1"/>
    <col min="14593" max="14593" width="13" style="2" bestFit="1" customWidth="1"/>
    <col min="14594" max="14594" width="10.875" style="2" bestFit="1" customWidth="1"/>
    <col min="14595" max="14838" width="9" style="2"/>
    <col min="14839" max="14839" width="11.75" style="2" bestFit="1" customWidth="1"/>
    <col min="14840" max="14840" width="7.75" style="2" bestFit="1" customWidth="1"/>
    <col min="14841" max="14841" width="12.875" style="2" bestFit="1" customWidth="1"/>
    <col min="14842" max="14842" width="47" style="2" bestFit="1" customWidth="1"/>
    <col min="14843" max="14843" width="12.125" style="2" bestFit="1" customWidth="1"/>
    <col min="14844" max="14844" width="14.875" style="2" bestFit="1" customWidth="1"/>
    <col min="14845" max="14845" width="11.75" style="2" bestFit="1" customWidth="1"/>
    <col min="14846" max="14846" width="11.75" style="2" customWidth="1"/>
    <col min="14847" max="14847" width="18.375" style="2" bestFit="1" customWidth="1"/>
    <col min="14848" max="14848" width="16.375" style="2" customWidth="1"/>
    <col min="14849" max="14849" width="13" style="2" bestFit="1" customWidth="1"/>
    <col min="14850" max="14850" width="10.875" style="2" bestFit="1" customWidth="1"/>
    <col min="14851" max="15094" width="9" style="2"/>
    <col min="15095" max="15095" width="11.75" style="2" bestFit="1" customWidth="1"/>
    <col min="15096" max="15096" width="7.75" style="2" bestFit="1" customWidth="1"/>
    <col min="15097" max="15097" width="12.875" style="2" bestFit="1" customWidth="1"/>
    <col min="15098" max="15098" width="47" style="2" bestFit="1" customWidth="1"/>
    <col min="15099" max="15099" width="12.125" style="2" bestFit="1" customWidth="1"/>
    <col min="15100" max="15100" width="14.875" style="2" bestFit="1" customWidth="1"/>
    <col min="15101" max="15101" width="11.75" style="2" bestFit="1" customWidth="1"/>
    <col min="15102" max="15102" width="11.75" style="2" customWidth="1"/>
    <col min="15103" max="15103" width="18.375" style="2" bestFit="1" customWidth="1"/>
    <col min="15104" max="15104" width="16.375" style="2" customWidth="1"/>
    <col min="15105" max="15105" width="13" style="2" bestFit="1" customWidth="1"/>
    <col min="15106" max="15106" width="10.875" style="2" bestFit="1" customWidth="1"/>
    <col min="15107" max="15350" width="9" style="2"/>
    <col min="15351" max="15351" width="11.75" style="2" bestFit="1" customWidth="1"/>
    <col min="15352" max="15352" width="7.75" style="2" bestFit="1" customWidth="1"/>
    <col min="15353" max="15353" width="12.875" style="2" bestFit="1" customWidth="1"/>
    <col min="15354" max="15354" width="47" style="2" bestFit="1" customWidth="1"/>
    <col min="15355" max="15355" width="12.125" style="2" bestFit="1" customWidth="1"/>
    <col min="15356" max="15356" width="14.875" style="2" bestFit="1" customWidth="1"/>
    <col min="15357" max="15357" width="11.75" style="2" bestFit="1" customWidth="1"/>
    <col min="15358" max="15358" width="11.75" style="2" customWidth="1"/>
    <col min="15359" max="15359" width="18.375" style="2" bestFit="1" customWidth="1"/>
    <col min="15360" max="15360" width="16.375" style="2" customWidth="1"/>
    <col min="15361" max="15361" width="13" style="2" bestFit="1" customWidth="1"/>
    <col min="15362" max="15362" width="10.875" style="2" bestFit="1" customWidth="1"/>
    <col min="15363" max="15606" width="9" style="2"/>
    <col min="15607" max="15607" width="11.75" style="2" bestFit="1" customWidth="1"/>
    <col min="15608" max="15608" width="7.75" style="2" bestFit="1" customWidth="1"/>
    <col min="15609" max="15609" width="12.875" style="2" bestFit="1" customWidth="1"/>
    <col min="15610" max="15610" width="47" style="2" bestFit="1" customWidth="1"/>
    <col min="15611" max="15611" width="12.125" style="2" bestFit="1" customWidth="1"/>
    <col min="15612" max="15612" width="14.875" style="2" bestFit="1" customWidth="1"/>
    <col min="15613" max="15613" width="11.75" style="2" bestFit="1" customWidth="1"/>
    <col min="15614" max="15614" width="11.75" style="2" customWidth="1"/>
    <col min="15615" max="15615" width="18.375" style="2" bestFit="1" customWidth="1"/>
    <col min="15616" max="15616" width="16.375" style="2" customWidth="1"/>
    <col min="15617" max="15617" width="13" style="2" bestFit="1" customWidth="1"/>
    <col min="15618" max="15618" width="10.875" style="2" bestFit="1" customWidth="1"/>
    <col min="15619" max="15862" width="9" style="2"/>
    <col min="15863" max="15863" width="11.75" style="2" bestFit="1" customWidth="1"/>
    <col min="15864" max="15864" width="7.75" style="2" bestFit="1" customWidth="1"/>
    <col min="15865" max="15865" width="12.875" style="2" bestFit="1" customWidth="1"/>
    <col min="15866" max="15866" width="47" style="2" bestFit="1" customWidth="1"/>
    <col min="15867" max="15867" width="12.125" style="2" bestFit="1" customWidth="1"/>
    <col min="15868" max="15868" width="14.875" style="2" bestFit="1" customWidth="1"/>
    <col min="15869" max="15869" width="11.75" style="2" bestFit="1" customWidth="1"/>
    <col min="15870" max="15870" width="11.75" style="2" customWidth="1"/>
    <col min="15871" max="15871" width="18.375" style="2" bestFit="1" customWidth="1"/>
    <col min="15872" max="15872" width="16.375" style="2" customWidth="1"/>
    <col min="15873" max="15873" width="13" style="2" bestFit="1" customWidth="1"/>
    <col min="15874" max="15874" width="10.875" style="2" bestFit="1" customWidth="1"/>
    <col min="15875" max="16118" width="9" style="2"/>
    <col min="16119" max="16119" width="11.75" style="2" bestFit="1" customWidth="1"/>
    <col min="16120" max="16120" width="7.75" style="2" bestFit="1" customWidth="1"/>
    <col min="16121" max="16121" width="12.875" style="2" bestFit="1" customWidth="1"/>
    <col min="16122" max="16122" width="47" style="2" bestFit="1" customWidth="1"/>
    <col min="16123" max="16123" width="12.125" style="2" bestFit="1" customWidth="1"/>
    <col min="16124" max="16124" width="14.875" style="2" bestFit="1" customWidth="1"/>
    <col min="16125" max="16125" width="11.75" style="2" bestFit="1" customWidth="1"/>
    <col min="16126" max="16126" width="11.75" style="2" customWidth="1"/>
    <col min="16127" max="16127" width="18.375" style="2" bestFit="1" customWidth="1"/>
    <col min="16128" max="16128" width="16.375" style="2" customWidth="1"/>
    <col min="16129" max="16129" width="13" style="2" bestFit="1" customWidth="1"/>
    <col min="16130" max="16130" width="10.875" style="2" bestFit="1" customWidth="1"/>
    <col min="16131" max="16381" width="9" style="2"/>
    <col min="16382" max="16384" width="8.75" style="2" customWidth="1"/>
  </cols>
  <sheetData>
    <row r="1" spans="1:9" ht="14.45" customHeight="1" x14ac:dyDescent="0.2">
      <c r="A1" s="1"/>
      <c r="B1" s="1"/>
      <c r="C1" s="1"/>
      <c r="D1" s="1"/>
      <c r="E1" s="1"/>
    </row>
    <row r="4" spans="1:9" ht="14.45" customHeight="1" x14ac:dyDescent="0.2">
      <c r="A4" s="3" t="s">
        <v>0</v>
      </c>
      <c r="B4" s="3"/>
      <c r="C4" s="3"/>
      <c r="D4" s="3"/>
      <c r="F4" s="4" t="s">
        <v>8624</v>
      </c>
    </row>
    <row r="5" spans="1:9" ht="14.45" customHeight="1" x14ac:dyDescent="0.2">
      <c r="A5" s="3" t="s">
        <v>1</v>
      </c>
      <c r="B5" s="3"/>
      <c r="C5" s="3"/>
      <c r="D5" s="3"/>
      <c r="E5" s="3"/>
    </row>
    <row r="6" spans="1:9" ht="14.45" customHeight="1" x14ac:dyDescent="0.2">
      <c r="A6" s="3" t="s">
        <v>2</v>
      </c>
      <c r="B6" s="3"/>
      <c r="C6" s="3"/>
      <c r="D6" s="3"/>
      <c r="E6" s="3"/>
    </row>
    <row r="7" spans="1:9" ht="14.45" customHeight="1" x14ac:dyDescent="0.2">
      <c r="A7" s="3" t="s">
        <v>3</v>
      </c>
      <c r="B7" s="3"/>
      <c r="C7" s="3"/>
      <c r="D7" s="3"/>
      <c r="E7" s="3"/>
    </row>
    <row r="8" spans="1:9" ht="14.45" customHeight="1" x14ac:dyDescent="0.2">
      <c r="A8" s="5"/>
      <c r="B8" s="5"/>
      <c r="C8" s="5"/>
      <c r="D8" s="5"/>
      <c r="E8" s="5"/>
    </row>
    <row r="9" spans="1:9" ht="14.45" customHeight="1" x14ac:dyDescent="0.2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</row>
    <row r="10" spans="1:9" ht="14.45" customHeight="1" x14ac:dyDescent="0.2">
      <c r="A10" s="7"/>
      <c r="B10" s="8" t="s">
        <v>10</v>
      </c>
      <c r="C10" s="7"/>
      <c r="D10" s="9"/>
      <c r="E10" s="10"/>
      <c r="F10" s="11"/>
    </row>
    <row r="11" spans="1:9" ht="14.45" customHeight="1" x14ac:dyDescent="0.2">
      <c r="A11" s="12">
        <v>1</v>
      </c>
      <c r="B11" s="12" t="s">
        <v>11</v>
      </c>
      <c r="C11" s="13" t="s">
        <v>12</v>
      </c>
      <c r="D11" s="14" t="s">
        <v>13</v>
      </c>
      <c r="E11" s="15">
        <v>700000</v>
      </c>
      <c r="F11" s="16" t="s">
        <v>14</v>
      </c>
      <c r="I11" s="17"/>
    </row>
    <row r="12" spans="1:9" ht="14.45" customHeight="1" x14ac:dyDescent="0.2">
      <c r="A12" s="12">
        <v>2</v>
      </c>
      <c r="B12" s="12" t="s">
        <v>15</v>
      </c>
      <c r="C12" s="12" t="s">
        <v>12</v>
      </c>
      <c r="D12" s="14" t="s">
        <v>16</v>
      </c>
      <c r="E12" s="15">
        <v>661000</v>
      </c>
      <c r="F12" s="16" t="s">
        <v>14</v>
      </c>
    </row>
    <row r="13" spans="1:9" ht="14.45" customHeight="1" x14ac:dyDescent="0.2">
      <c r="A13" s="12">
        <v>3</v>
      </c>
      <c r="B13" s="12" t="s">
        <v>17</v>
      </c>
      <c r="C13" s="12" t="s">
        <v>18</v>
      </c>
      <c r="D13" s="14" t="s">
        <v>19</v>
      </c>
      <c r="E13" s="15">
        <v>820500</v>
      </c>
      <c r="F13" s="18" t="s">
        <v>14</v>
      </c>
    </row>
    <row r="14" spans="1:9" ht="14.45" customHeight="1" x14ac:dyDescent="0.2">
      <c r="A14" s="19"/>
      <c r="B14" s="20" t="s">
        <v>20</v>
      </c>
      <c r="C14" s="21"/>
      <c r="D14" s="22"/>
      <c r="E14" s="23">
        <f>SUM(E11:E13)</f>
        <v>2181500</v>
      </c>
    </row>
    <row r="15" spans="1:9" ht="14.45" customHeight="1" x14ac:dyDescent="0.2">
      <c r="A15" s="24"/>
      <c r="B15" s="8" t="s">
        <v>21</v>
      </c>
      <c r="C15" s="24"/>
      <c r="D15" s="25"/>
      <c r="E15" s="26"/>
      <c r="F15" s="11"/>
    </row>
    <row r="16" spans="1:9" ht="14.45" customHeight="1" x14ac:dyDescent="0.2">
      <c r="A16" s="27">
        <v>4</v>
      </c>
      <c r="B16" s="28" t="s">
        <v>22</v>
      </c>
      <c r="C16" s="29" t="s">
        <v>23</v>
      </c>
      <c r="D16" s="30" t="s">
        <v>24</v>
      </c>
      <c r="E16" s="31">
        <v>1535000</v>
      </c>
      <c r="F16" s="9" t="s">
        <v>25</v>
      </c>
    </row>
    <row r="17" spans="1:6" ht="14.45" customHeight="1" x14ac:dyDescent="0.2">
      <c r="A17" s="27">
        <v>5</v>
      </c>
      <c r="B17" s="28" t="s">
        <v>26</v>
      </c>
      <c r="C17" s="29" t="s">
        <v>27</v>
      </c>
      <c r="D17" s="32" t="s">
        <v>28</v>
      </c>
      <c r="E17" s="33">
        <v>66800</v>
      </c>
      <c r="F17" s="30" t="s">
        <v>25</v>
      </c>
    </row>
    <row r="18" spans="1:6" ht="14.45" customHeight="1" x14ac:dyDescent="0.2">
      <c r="A18" s="27">
        <v>6</v>
      </c>
      <c r="B18" s="34" t="s">
        <v>29</v>
      </c>
      <c r="C18" s="35" t="s">
        <v>27</v>
      </c>
      <c r="D18" s="30" t="s">
        <v>28</v>
      </c>
      <c r="E18" s="36">
        <v>66800</v>
      </c>
      <c r="F18" s="30" t="s">
        <v>25</v>
      </c>
    </row>
    <row r="19" spans="1:6" ht="14.45" customHeight="1" x14ac:dyDescent="0.2">
      <c r="A19" s="27">
        <v>7</v>
      </c>
      <c r="B19" s="34" t="s">
        <v>30</v>
      </c>
      <c r="C19" s="37" t="s">
        <v>27</v>
      </c>
      <c r="D19" s="30" t="s">
        <v>28</v>
      </c>
      <c r="E19" s="36">
        <v>66800</v>
      </c>
      <c r="F19" s="30" t="s">
        <v>25</v>
      </c>
    </row>
    <row r="20" spans="1:6" ht="14.45" customHeight="1" x14ac:dyDescent="0.2">
      <c r="A20" s="27">
        <v>8</v>
      </c>
      <c r="B20" s="34" t="s">
        <v>31</v>
      </c>
      <c r="C20" s="35" t="s">
        <v>27</v>
      </c>
      <c r="D20" s="30" t="s">
        <v>28</v>
      </c>
      <c r="E20" s="36">
        <v>66800</v>
      </c>
      <c r="F20" s="30" t="s">
        <v>25</v>
      </c>
    </row>
    <row r="21" spans="1:6" ht="14.45" customHeight="1" x14ac:dyDescent="0.2">
      <c r="A21" s="27">
        <v>9</v>
      </c>
      <c r="B21" s="34" t="s">
        <v>32</v>
      </c>
      <c r="C21" s="35" t="s">
        <v>27</v>
      </c>
      <c r="D21" s="30" t="s">
        <v>28</v>
      </c>
      <c r="E21" s="36">
        <v>66800</v>
      </c>
      <c r="F21" s="30" t="s">
        <v>25</v>
      </c>
    </row>
    <row r="22" spans="1:6" ht="14.45" customHeight="1" x14ac:dyDescent="0.2">
      <c r="A22" s="27">
        <v>10</v>
      </c>
      <c r="B22" s="34" t="s">
        <v>33</v>
      </c>
      <c r="C22" s="35" t="s">
        <v>27</v>
      </c>
      <c r="D22" s="30" t="s">
        <v>28</v>
      </c>
      <c r="E22" s="36">
        <v>66800</v>
      </c>
      <c r="F22" s="30" t="s">
        <v>25</v>
      </c>
    </row>
    <row r="23" spans="1:6" ht="14.45" customHeight="1" x14ac:dyDescent="0.2">
      <c r="A23" s="27">
        <v>11</v>
      </c>
      <c r="B23" s="34" t="s">
        <v>34</v>
      </c>
      <c r="C23" s="35" t="s">
        <v>27</v>
      </c>
      <c r="D23" s="30" t="s">
        <v>28</v>
      </c>
      <c r="E23" s="36">
        <v>66800</v>
      </c>
      <c r="F23" s="30" t="s">
        <v>25</v>
      </c>
    </row>
    <row r="24" spans="1:6" ht="14.45" customHeight="1" x14ac:dyDescent="0.2">
      <c r="A24" s="27">
        <v>12</v>
      </c>
      <c r="B24" s="34" t="s">
        <v>35</v>
      </c>
      <c r="C24" s="35" t="s">
        <v>27</v>
      </c>
      <c r="D24" s="30" t="s">
        <v>28</v>
      </c>
      <c r="E24" s="36">
        <v>66800</v>
      </c>
      <c r="F24" s="30" t="s">
        <v>25</v>
      </c>
    </row>
    <row r="25" spans="1:6" ht="14.45" customHeight="1" x14ac:dyDescent="0.2">
      <c r="A25" s="27">
        <v>13</v>
      </c>
      <c r="B25" s="34" t="s">
        <v>36</v>
      </c>
      <c r="C25" s="35" t="s">
        <v>27</v>
      </c>
      <c r="D25" s="30" t="s">
        <v>28</v>
      </c>
      <c r="E25" s="36">
        <v>66800</v>
      </c>
      <c r="F25" s="30" t="s">
        <v>25</v>
      </c>
    </row>
    <row r="26" spans="1:6" ht="14.45" customHeight="1" x14ac:dyDescent="0.2">
      <c r="A26" s="27">
        <v>14</v>
      </c>
      <c r="B26" s="34" t="s">
        <v>37</v>
      </c>
      <c r="C26" s="35" t="s">
        <v>27</v>
      </c>
      <c r="D26" s="30" t="s">
        <v>28</v>
      </c>
      <c r="E26" s="36">
        <v>66800</v>
      </c>
      <c r="F26" s="30" t="s">
        <v>25</v>
      </c>
    </row>
    <row r="27" spans="1:6" ht="14.45" customHeight="1" x14ac:dyDescent="0.2">
      <c r="A27" s="27">
        <v>15</v>
      </c>
      <c r="B27" s="34" t="s">
        <v>38</v>
      </c>
      <c r="C27" s="35" t="s">
        <v>27</v>
      </c>
      <c r="D27" s="30" t="s">
        <v>28</v>
      </c>
      <c r="E27" s="36">
        <v>66800</v>
      </c>
      <c r="F27" s="30" t="s">
        <v>25</v>
      </c>
    </row>
    <row r="28" spans="1:6" ht="14.45" customHeight="1" x14ac:dyDescent="0.2">
      <c r="A28" s="27">
        <v>16</v>
      </c>
      <c r="B28" s="34" t="s">
        <v>39</v>
      </c>
      <c r="C28" s="35" t="s">
        <v>27</v>
      </c>
      <c r="D28" s="30" t="s">
        <v>28</v>
      </c>
      <c r="E28" s="36">
        <v>66800</v>
      </c>
      <c r="F28" s="30" t="s">
        <v>25</v>
      </c>
    </row>
    <row r="29" spans="1:6" ht="14.45" customHeight="1" x14ac:dyDescent="0.2">
      <c r="A29" s="27">
        <v>17</v>
      </c>
      <c r="B29" s="34" t="s">
        <v>40</v>
      </c>
      <c r="C29" s="35" t="s">
        <v>27</v>
      </c>
      <c r="D29" s="30" t="s">
        <v>28</v>
      </c>
      <c r="E29" s="36">
        <v>66800</v>
      </c>
      <c r="F29" s="30" t="s">
        <v>25</v>
      </c>
    </row>
    <row r="30" spans="1:6" ht="14.45" customHeight="1" x14ac:dyDescent="0.2">
      <c r="A30" s="27">
        <v>18</v>
      </c>
      <c r="B30" s="34" t="s">
        <v>41</v>
      </c>
      <c r="C30" s="35" t="s">
        <v>27</v>
      </c>
      <c r="D30" s="30" t="s">
        <v>28</v>
      </c>
      <c r="E30" s="36">
        <v>66800</v>
      </c>
      <c r="F30" s="30" t="s">
        <v>25</v>
      </c>
    </row>
    <row r="31" spans="1:6" ht="14.45" customHeight="1" x14ac:dyDescent="0.2">
      <c r="A31" s="27">
        <v>19</v>
      </c>
      <c r="B31" s="34" t="s">
        <v>42</v>
      </c>
      <c r="C31" s="35" t="s">
        <v>27</v>
      </c>
      <c r="D31" s="30" t="s">
        <v>28</v>
      </c>
      <c r="E31" s="36">
        <v>66800</v>
      </c>
      <c r="F31" s="30" t="s">
        <v>25</v>
      </c>
    </row>
    <row r="32" spans="1:6" ht="14.45" customHeight="1" x14ac:dyDescent="0.2">
      <c r="A32" s="27">
        <v>20</v>
      </c>
      <c r="B32" s="34" t="s">
        <v>43</v>
      </c>
      <c r="C32" s="35" t="s">
        <v>27</v>
      </c>
      <c r="D32" s="30" t="s">
        <v>28</v>
      </c>
      <c r="E32" s="36">
        <v>66800</v>
      </c>
      <c r="F32" s="30" t="s">
        <v>25</v>
      </c>
    </row>
    <row r="33" spans="1:6" ht="14.45" customHeight="1" x14ac:dyDescent="0.2">
      <c r="A33" s="27">
        <v>21</v>
      </c>
      <c r="B33" s="34" t="s">
        <v>44</v>
      </c>
      <c r="C33" s="35" t="s">
        <v>27</v>
      </c>
      <c r="D33" s="30" t="s">
        <v>28</v>
      </c>
      <c r="E33" s="36">
        <v>66800</v>
      </c>
      <c r="F33" s="30" t="s">
        <v>25</v>
      </c>
    </row>
    <row r="34" spans="1:6" ht="14.45" customHeight="1" x14ac:dyDescent="0.2">
      <c r="A34" s="27">
        <v>22</v>
      </c>
      <c r="B34" s="34" t="s">
        <v>45</v>
      </c>
      <c r="C34" s="35" t="s">
        <v>27</v>
      </c>
      <c r="D34" s="30" t="s">
        <v>28</v>
      </c>
      <c r="E34" s="36">
        <v>66800</v>
      </c>
      <c r="F34" s="30" t="s">
        <v>25</v>
      </c>
    </row>
    <row r="35" spans="1:6" ht="14.45" customHeight="1" x14ac:dyDescent="0.2">
      <c r="A35" s="27">
        <v>23</v>
      </c>
      <c r="B35" s="34" t="s">
        <v>46</v>
      </c>
      <c r="C35" s="35" t="s">
        <v>27</v>
      </c>
      <c r="D35" s="30" t="s">
        <v>28</v>
      </c>
      <c r="E35" s="36">
        <v>66800</v>
      </c>
      <c r="F35" s="30" t="s">
        <v>25</v>
      </c>
    </row>
    <row r="36" spans="1:6" ht="14.45" customHeight="1" x14ac:dyDescent="0.2">
      <c r="A36" s="27">
        <v>24</v>
      </c>
      <c r="B36" s="34" t="s">
        <v>47</v>
      </c>
      <c r="C36" s="35" t="s">
        <v>27</v>
      </c>
      <c r="D36" s="30" t="s">
        <v>28</v>
      </c>
      <c r="E36" s="36">
        <v>66800</v>
      </c>
      <c r="F36" s="30" t="s">
        <v>25</v>
      </c>
    </row>
    <row r="37" spans="1:6" ht="14.45" customHeight="1" x14ac:dyDescent="0.2">
      <c r="A37" s="27">
        <v>25</v>
      </c>
      <c r="B37" s="34" t="s">
        <v>48</v>
      </c>
      <c r="C37" s="35" t="s">
        <v>27</v>
      </c>
      <c r="D37" s="30" t="s">
        <v>49</v>
      </c>
      <c r="E37" s="36">
        <v>92300</v>
      </c>
      <c r="F37" s="30" t="s">
        <v>25</v>
      </c>
    </row>
    <row r="38" spans="1:6" ht="14.45" customHeight="1" x14ac:dyDescent="0.2">
      <c r="A38" s="27">
        <v>26</v>
      </c>
      <c r="B38" s="34" t="s">
        <v>50</v>
      </c>
      <c r="C38" s="35" t="s">
        <v>27</v>
      </c>
      <c r="D38" s="30" t="s">
        <v>49</v>
      </c>
      <c r="E38" s="36">
        <v>92300</v>
      </c>
      <c r="F38" s="30" t="s">
        <v>25</v>
      </c>
    </row>
    <row r="39" spans="1:6" ht="14.45" customHeight="1" x14ac:dyDescent="0.2">
      <c r="A39" s="27">
        <v>27</v>
      </c>
      <c r="B39" s="34" t="s">
        <v>51</v>
      </c>
      <c r="C39" s="35" t="s">
        <v>27</v>
      </c>
      <c r="D39" s="30" t="s">
        <v>49</v>
      </c>
      <c r="E39" s="36">
        <v>92300</v>
      </c>
      <c r="F39" s="30" t="s">
        <v>25</v>
      </c>
    </row>
    <row r="40" spans="1:6" ht="14.45" customHeight="1" x14ac:dyDescent="0.2">
      <c r="A40" s="27">
        <v>28</v>
      </c>
      <c r="B40" s="34" t="s">
        <v>52</v>
      </c>
      <c r="C40" s="35" t="s">
        <v>27</v>
      </c>
      <c r="D40" s="30" t="s">
        <v>49</v>
      </c>
      <c r="E40" s="36">
        <v>92300</v>
      </c>
      <c r="F40" s="30" t="s">
        <v>25</v>
      </c>
    </row>
    <row r="41" spans="1:6" ht="14.45" customHeight="1" x14ac:dyDescent="0.2">
      <c r="A41" s="27">
        <v>29</v>
      </c>
      <c r="B41" s="34" t="s">
        <v>53</v>
      </c>
      <c r="C41" s="35" t="s">
        <v>27</v>
      </c>
      <c r="D41" s="30" t="s">
        <v>49</v>
      </c>
      <c r="E41" s="36">
        <v>92300</v>
      </c>
      <c r="F41" s="30" t="s">
        <v>25</v>
      </c>
    </row>
    <row r="42" spans="1:6" ht="14.45" customHeight="1" x14ac:dyDescent="0.2">
      <c r="A42" s="27">
        <v>30</v>
      </c>
      <c r="B42" s="34" t="s">
        <v>54</v>
      </c>
      <c r="C42" s="35" t="s">
        <v>27</v>
      </c>
      <c r="D42" s="30" t="s">
        <v>49</v>
      </c>
      <c r="E42" s="36">
        <v>92300</v>
      </c>
      <c r="F42" s="30" t="s">
        <v>25</v>
      </c>
    </row>
    <row r="43" spans="1:6" ht="14.45" customHeight="1" x14ac:dyDescent="0.2">
      <c r="A43" s="27">
        <v>31</v>
      </c>
      <c r="B43" s="34" t="s">
        <v>55</v>
      </c>
      <c r="C43" s="35" t="s">
        <v>56</v>
      </c>
      <c r="D43" s="30" t="s">
        <v>57</v>
      </c>
      <c r="E43" s="36">
        <v>89000</v>
      </c>
      <c r="F43" s="30" t="s">
        <v>25</v>
      </c>
    </row>
    <row r="44" spans="1:6" ht="14.45" customHeight="1" x14ac:dyDescent="0.2">
      <c r="A44" s="27">
        <v>32</v>
      </c>
      <c r="B44" s="34" t="s">
        <v>58</v>
      </c>
      <c r="C44" s="35" t="s">
        <v>56</v>
      </c>
      <c r="D44" s="30" t="s">
        <v>57</v>
      </c>
      <c r="E44" s="36">
        <v>89000</v>
      </c>
      <c r="F44" s="30" t="s">
        <v>25</v>
      </c>
    </row>
    <row r="45" spans="1:6" ht="14.45" customHeight="1" x14ac:dyDescent="0.2">
      <c r="A45" s="27">
        <v>33</v>
      </c>
      <c r="B45" s="34" t="s">
        <v>59</v>
      </c>
      <c r="C45" s="35" t="s">
        <v>56</v>
      </c>
      <c r="D45" s="30" t="s">
        <v>57</v>
      </c>
      <c r="E45" s="36">
        <v>89000</v>
      </c>
      <c r="F45" s="30" t="s">
        <v>25</v>
      </c>
    </row>
    <row r="46" spans="1:6" ht="14.45" customHeight="1" x14ac:dyDescent="0.2">
      <c r="A46" s="27">
        <v>34</v>
      </c>
      <c r="B46" s="34" t="s">
        <v>60</v>
      </c>
      <c r="C46" s="35" t="s">
        <v>61</v>
      </c>
      <c r="D46" s="30" t="s">
        <v>62</v>
      </c>
      <c r="E46" s="36">
        <v>100000</v>
      </c>
      <c r="F46" s="30" t="s">
        <v>25</v>
      </c>
    </row>
    <row r="47" spans="1:6" ht="14.45" customHeight="1" x14ac:dyDescent="0.2">
      <c r="A47" s="27">
        <v>35</v>
      </c>
      <c r="B47" s="34" t="s">
        <v>63</v>
      </c>
      <c r="C47" s="35" t="s">
        <v>61</v>
      </c>
      <c r="D47" s="30" t="s">
        <v>62</v>
      </c>
      <c r="E47" s="36">
        <v>100000</v>
      </c>
      <c r="F47" s="30" t="s">
        <v>25</v>
      </c>
    </row>
    <row r="48" spans="1:6" ht="14.45" customHeight="1" x14ac:dyDescent="0.2">
      <c r="A48" s="27">
        <v>36</v>
      </c>
      <c r="B48" s="34" t="s">
        <v>64</v>
      </c>
      <c r="C48" s="35" t="s">
        <v>61</v>
      </c>
      <c r="D48" s="30" t="s">
        <v>62</v>
      </c>
      <c r="E48" s="36">
        <v>100000</v>
      </c>
      <c r="F48" s="30" t="s">
        <v>25</v>
      </c>
    </row>
    <row r="49" spans="1:6" ht="14.45" customHeight="1" x14ac:dyDescent="0.2">
      <c r="A49" s="27">
        <v>37</v>
      </c>
      <c r="B49" s="34" t="s">
        <v>65</v>
      </c>
      <c r="C49" s="35" t="s">
        <v>61</v>
      </c>
      <c r="D49" s="30" t="s">
        <v>62</v>
      </c>
      <c r="E49" s="36">
        <v>100000</v>
      </c>
      <c r="F49" s="30" t="s">
        <v>25</v>
      </c>
    </row>
    <row r="50" spans="1:6" ht="14.45" customHeight="1" x14ac:dyDescent="0.2">
      <c r="A50" s="27">
        <v>38</v>
      </c>
      <c r="B50" s="34" t="s">
        <v>66</v>
      </c>
      <c r="C50" s="35" t="s">
        <v>61</v>
      </c>
      <c r="D50" s="30" t="s">
        <v>62</v>
      </c>
      <c r="E50" s="36">
        <v>100000</v>
      </c>
      <c r="F50" s="30" t="s">
        <v>25</v>
      </c>
    </row>
    <row r="51" spans="1:6" ht="14.45" customHeight="1" x14ac:dyDescent="0.2">
      <c r="A51" s="27">
        <v>39</v>
      </c>
      <c r="B51" s="34" t="s">
        <v>67</v>
      </c>
      <c r="C51" s="35" t="s">
        <v>61</v>
      </c>
      <c r="D51" s="30" t="s">
        <v>62</v>
      </c>
      <c r="E51" s="36">
        <v>100000</v>
      </c>
      <c r="F51" s="30" t="s">
        <v>25</v>
      </c>
    </row>
    <row r="52" spans="1:6" ht="14.45" customHeight="1" x14ac:dyDescent="0.2">
      <c r="A52" s="27">
        <v>40</v>
      </c>
      <c r="B52" s="34" t="s">
        <v>68</v>
      </c>
      <c r="C52" s="35" t="s">
        <v>61</v>
      </c>
      <c r="D52" s="30" t="s">
        <v>62</v>
      </c>
      <c r="E52" s="36">
        <v>100000</v>
      </c>
      <c r="F52" s="30" t="s">
        <v>25</v>
      </c>
    </row>
    <row r="53" spans="1:6" ht="14.45" customHeight="1" x14ac:dyDescent="0.2">
      <c r="A53" s="27">
        <v>41</v>
      </c>
      <c r="B53" s="34" t="s">
        <v>69</v>
      </c>
      <c r="C53" s="35" t="s">
        <v>61</v>
      </c>
      <c r="D53" s="30" t="s">
        <v>62</v>
      </c>
      <c r="E53" s="36">
        <v>100000</v>
      </c>
      <c r="F53" s="30" t="s">
        <v>25</v>
      </c>
    </row>
    <row r="54" spans="1:6" ht="14.45" customHeight="1" x14ac:dyDescent="0.2">
      <c r="A54" s="27">
        <v>42</v>
      </c>
      <c r="B54" s="34" t="s">
        <v>70</v>
      </c>
      <c r="C54" s="35" t="s">
        <v>61</v>
      </c>
      <c r="D54" s="30" t="s">
        <v>62</v>
      </c>
      <c r="E54" s="36">
        <v>100000</v>
      </c>
      <c r="F54" s="30" t="s">
        <v>25</v>
      </c>
    </row>
    <row r="55" spans="1:6" ht="14.45" customHeight="1" x14ac:dyDescent="0.2">
      <c r="A55" s="27">
        <v>43</v>
      </c>
      <c r="B55" s="34" t="s">
        <v>71</v>
      </c>
      <c r="C55" s="35" t="s">
        <v>61</v>
      </c>
      <c r="D55" s="30" t="s">
        <v>62</v>
      </c>
      <c r="E55" s="36">
        <v>100000</v>
      </c>
      <c r="F55" s="30" t="s">
        <v>25</v>
      </c>
    </row>
    <row r="56" spans="1:6" ht="14.45" customHeight="1" x14ac:dyDescent="0.2">
      <c r="A56" s="27">
        <v>44</v>
      </c>
      <c r="B56" s="34" t="s">
        <v>72</v>
      </c>
      <c r="C56" s="35" t="s">
        <v>73</v>
      </c>
      <c r="D56" s="30" t="s">
        <v>74</v>
      </c>
      <c r="E56" s="36">
        <v>45500</v>
      </c>
      <c r="F56" s="30" t="s">
        <v>25</v>
      </c>
    </row>
    <row r="57" spans="1:6" ht="14.45" customHeight="1" x14ac:dyDescent="0.2">
      <c r="A57" s="38">
        <v>45</v>
      </c>
      <c r="B57" s="39" t="s">
        <v>75</v>
      </c>
      <c r="C57" s="40" t="s">
        <v>73</v>
      </c>
      <c r="D57" s="41" t="s">
        <v>74</v>
      </c>
      <c r="E57" s="42">
        <v>45500</v>
      </c>
      <c r="F57" s="30" t="s">
        <v>25</v>
      </c>
    </row>
    <row r="58" spans="1:6" ht="14.45" customHeight="1" x14ac:dyDescent="0.2">
      <c r="A58" s="7">
        <v>46</v>
      </c>
      <c r="B58" s="43" t="s">
        <v>76</v>
      </c>
      <c r="C58" s="44" t="s">
        <v>73</v>
      </c>
      <c r="D58" s="9" t="s">
        <v>74</v>
      </c>
      <c r="E58" s="45">
        <v>45500</v>
      </c>
      <c r="F58" s="30" t="s">
        <v>25</v>
      </c>
    </row>
    <row r="59" spans="1:6" ht="14.45" customHeight="1" x14ac:dyDescent="0.2">
      <c r="A59" s="27">
        <v>47</v>
      </c>
      <c r="B59" s="34" t="s">
        <v>77</v>
      </c>
      <c r="C59" s="35" t="s">
        <v>73</v>
      </c>
      <c r="D59" s="30" t="s">
        <v>74</v>
      </c>
      <c r="E59" s="36">
        <v>45500</v>
      </c>
      <c r="F59" s="30" t="s">
        <v>25</v>
      </c>
    </row>
    <row r="60" spans="1:6" ht="14.45" customHeight="1" x14ac:dyDescent="0.2">
      <c r="A60" s="27">
        <v>48</v>
      </c>
      <c r="B60" s="34" t="s">
        <v>78</v>
      </c>
      <c r="C60" s="35" t="s">
        <v>73</v>
      </c>
      <c r="D60" s="30" t="s">
        <v>74</v>
      </c>
      <c r="E60" s="36">
        <v>45500</v>
      </c>
      <c r="F60" s="30" t="s">
        <v>25</v>
      </c>
    </row>
    <row r="61" spans="1:6" ht="14.45" customHeight="1" x14ac:dyDescent="0.2">
      <c r="A61" s="27">
        <v>49</v>
      </c>
      <c r="B61" s="34" t="s">
        <v>79</v>
      </c>
      <c r="C61" s="35" t="s">
        <v>73</v>
      </c>
      <c r="D61" s="30" t="s">
        <v>74</v>
      </c>
      <c r="E61" s="36">
        <v>45500</v>
      </c>
      <c r="F61" s="30" t="s">
        <v>25</v>
      </c>
    </row>
    <row r="62" spans="1:6" ht="14.45" customHeight="1" x14ac:dyDescent="0.2">
      <c r="A62" s="27">
        <v>50</v>
      </c>
      <c r="B62" s="34" t="s">
        <v>80</v>
      </c>
      <c r="C62" s="35" t="s">
        <v>73</v>
      </c>
      <c r="D62" s="30" t="s">
        <v>74</v>
      </c>
      <c r="E62" s="36">
        <v>45500</v>
      </c>
      <c r="F62" s="30" t="s">
        <v>25</v>
      </c>
    </row>
    <row r="63" spans="1:6" ht="14.45" customHeight="1" x14ac:dyDescent="0.2">
      <c r="A63" s="27">
        <v>51</v>
      </c>
      <c r="B63" s="34" t="s">
        <v>81</v>
      </c>
      <c r="C63" s="35" t="s">
        <v>73</v>
      </c>
      <c r="D63" s="30" t="s">
        <v>74</v>
      </c>
      <c r="E63" s="36">
        <v>45500</v>
      </c>
      <c r="F63" s="30" t="s">
        <v>25</v>
      </c>
    </row>
    <row r="64" spans="1:6" ht="14.45" customHeight="1" x14ac:dyDescent="0.2">
      <c r="A64" s="27">
        <v>52</v>
      </c>
      <c r="B64" s="34" t="s">
        <v>82</v>
      </c>
      <c r="C64" s="35" t="s">
        <v>73</v>
      </c>
      <c r="D64" s="30" t="s">
        <v>74</v>
      </c>
      <c r="E64" s="36">
        <v>45500</v>
      </c>
      <c r="F64" s="30" t="s">
        <v>25</v>
      </c>
    </row>
    <row r="65" spans="1:6" ht="14.45" customHeight="1" x14ac:dyDescent="0.2">
      <c r="A65" s="27">
        <v>53</v>
      </c>
      <c r="B65" s="34" t="s">
        <v>83</v>
      </c>
      <c r="C65" s="35" t="s">
        <v>73</v>
      </c>
      <c r="D65" s="30" t="s">
        <v>74</v>
      </c>
      <c r="E65" s="36">
        <v>45500</v>
      </c>
      <c r="F65" s="30" t="s">
        <v>25</v>
      </c>
    </row>
    <row r="66" spans="1:6" ht="14.45" customHeight="1" x14ac:dyDescent="0.2">
      <c r="A66" s="27">
        <v>54</v>
      </c>
      <c r="B66" s="34" t="s">
        <v>84</v>
      </c>
      <c r="C66" s="35" t="s">
        <v>73</v>
      </c>
      <c r="D66" s="30" t="s">
        <v>74</v>
      </c>
      <c r="E66" s="36">
        <v>45500</v>
      </c>
      <c r="F66" s="30" t="s">
        <v>25</v>
      </c>
    </row>
    <row r="67" spans="1:6" ht="14.45" customHeight="1" x14ac:dyDescent="0.2">
      <c r="A67" s="27">
        <v>55</v>
      </c>
      <c r="B67" s="34" t="s">
        <v>85</v>
      </c>
      <c r="C67" s="35" t="s">
        <v>73</v>
      </c>
      <c r="D67" s="30" t="s">
        <v>74</v>
      </c>
      <c r="E67" s="36">
        <v>45500</v>
      </c>
      <c r="F67" s="30" t="s">
        <v>25</v>
      </c>
    </row>
    <row r="68" spans="1:6" ht="14.45" customHeight="1" x14ac:dyDescent="0.2">
      <c r="A68" s="27">
        <v>56</v>
      </c>
      <c r="B68" s="34" t="s">
        <v>86</v>
      </c>
      <c r="C68" s="35" t="s">
        <v>73</v>
      </c>
      <c r="D68" s="30" t="s">
        <v>74</v>
      </c>
      <c r="E68" s="36">
        <v>45500</v>
      </c>
      <c r="F68" s="30" t="s">
        <v>25</v>
      </c>
    </row>
    <row r="69" spans="1:6" ht="14.45" customHeight="1" x14ac:dyDescent="0.2">
      <c r="A69" s="27">
        <v>57</v>
      </c>
      <c r="B69" s="34" t="s">
        <v>87</v>
      </c>
      <c r="C69" s="35" t="s">
        <v>73</v>
      </c>
      <c r="D69" s="30" t="s">
        <v>74</v>
      </c>
      <c r="E69" s="36">
        <v>45500</v>
      </c>
      <c r="F69" s="30" t="s">
        <v>25</v>
      </c>
    </row>
    <row r="70" spans="1:6" ht="14.45" customHeight="1" x14ac:dyDescent="0.2">
      <c r="A70" s="27">
        <v>58</v>
      </c>
      <c r="B70" s="34" t="s">
        <v>88</v>
      </c>
      <c r="C70" s="35" t="s">
        <v>73</v>
      </c>
      <c r="D70" s="30" t="s">
        <v>74</v>
      </c>
      <c r="E70" s="36">
        <v>45500</v>
      </c>
      <c r="F70" s="30" t="s">
        <v>25</v>
      </c>
    </row>
    <row r="71" spans="1:6" ht="14.45" customHeight="1" x14ac:dyDescent="0.2">
      <c r="A71" s="27">
        <v>59</v>
      </c>
      <c r="B71" s="34" t="s">
        <v>89</v>
      </c>
      <c r="C71" s="35" t="s">
        <v>73</v>
      </c>
      <c r="D71" s="30" t="s">
        <v>74</v>
      </c>
      <c r="E71" s="36">
        <v>45500</v>
      </c>
      <c r="F71" s="30" t="s">
        <v>25</v>
      </c>
    </row>
    <row r="72" spans="1:6" ht="14.45" customHeight="1" x14ac:dyDescent="0.2">
      <c r="A72" s="27">
        <v>60</v>
      </c>
      <c r="B72" s="34" t="s">
        <v>90</v>
      </c>
      <c r="C72" s="35" t="s">
        <v>73</v>
      </c>
      <c r="D72" s="30" t="s">
        <v>74</v>
      </c>
      <c r="E72" s="36">
        <v>45500</v>
      </c>
      <c r="F72" s="30" t="s">
        <v>25</v>
      </c>
    </row>
    <row r="73" spans="1:6" ht="14.45" customHeight="1" x14ac:dyDescent="0.2">
      <c r="A73" s="27">
        <v>61</v>
      </c>
      <c r="B73" s="34" t="s">
        <v>91</v>
      </c>
      <c r="C73" s="35" t="s">
        <v>73</v>
      </c>
      <c r="D73" s="30" t="s">
        <v>74</v>
      </c>
      <c r="E73" s="36">
        <v>45500</v>
      </c>
      <c r="F73" s="30" t="s">
        <v>25</v>
      </c>
    </row>
    <row r="74" spans="1:6" ht="14.45" customHeight="1" x14ac:dyDescent="0.2">
      <c r="A74" s="27">
        <v>62</v>
      </c>
      <c r="B74" s="34" t="s">
        <v>92</v>
      </c>
      <c r="C74" s="35" t="s">
        <v>73</v>
      </c>
      <c r="D74" s="30" t="s">
        <v>74</v>
      </c>
      <c r="E74" s="36">
        <v>45500</v>
      </c>
      <c r="F74" s="30" t="s">
        <v>25</v>
      </c>
    </row>
    <row r="75" spans="1:6" ht="14.45" customHeight="1" x14ac:dyDescent="0.2">
      <c r="A75" s="27">
        <v>63</v>
      </c>
      <c r="B75" s="34" t="s">
        <v>93</v>
      </c>
      <c r="C75" s="35" t="s">
        <v>73</v>
      </c>
      <c r="D75" s="30" t="s">
        <v>74</v>
      </c>
      <c r="E75" s="36">
        <v>45500</v>
      </c>
      <c r="F75" s="30" t="s">
        <v>25</v>
      </c>
    </row>
    <row r="76" spans="1:6" ht="14.45" customHeight="1" x14ac:dyDescent="0.2">
      <c r="A76" s="27">
        <v>64</v>
      </c>
      <c r="B76" s="34" t="s">
        <v>94</v>
      </c>
      <c r="C76" s="35" t="s">
        <v>73</v>
      </c>
      <c r="D76" s="30" t="s">
        <v>74</v>
      </c>
      <c r="E76" s="36">
        <v>45500</v>
      </c>
      <c r="F76" s="30" t="s">
        <v>25</v>
      </c>
    </row>
    <row r="77" spans="1:6" ht="14.45" customHeight="1" x14ac:dyDescent="0.2">
      <c r="A77" s="27">
        <v>65</v>
      </c>
      <c r="B77" s="34" t="s">
        <v>95</v>
      </c>
      <c r="C77" s="35" t="s">
        <v>73</v>
      </c>
      <c r="D77" s="30" t="s">
        <v>74</v>
      </c>
      <c r="E77" s="36">
        <v>45500</v>
      </c>
      <c r="F77" s="30" t="s">
        <v>25</v>
      </c>
    </row>
    <row r="78" spans="1:6" ht="14.45" customHeight="1" x14ac:dyDescent="0.2">
      <c r="A78" s="27">
        <v>66</v>
      </c>
      <c r="B78" s="34" t="s">
        <v>96</v>
      </c>
      <c r="C78" s="35" t="s">
        <v>73</v>
      </c>
      <c r="D78" s="30" t="s">
        <v>74</v>
      </c>
      <c r="E78" s="36">
        <v>45500</v>
      </c>
      <c r="F78" s="30" t="s">
        <v>25</v>
      </c>
    </row>
    <row r="79" spans="1:6" ht="14.45" customHeight="1" x14ac:dyDescent="0.2">
      <c r="A79" s="27">
        <v>67</v>
      </c>
      <c r="B79" s="34" t="s">
        <v>97</v>
      </c>
      <c r="C79" s="35" t="s">
        <v>73</v>
      </c>
      <c r="D79" s="30" t="s">
        <v>74</v>
      </c>
      <c r="E79" s="36">
        <v>45500</v>
      </c>
      <c r="F79" s="30" t="s">
        <v>25</v>
      </c>
    </row>
    <row r="80" spans="1:6" ht="14.45" customHeight="1" x14ac:dyDescent="0.2">
      <c r="A80" s="27">
        <v>68</v>
      </c>
      <c r="B80" s="34" t="s">
        <v>98</v>
      </c>
      <c r="C80" s="35" t="s">
        <v>73</v>
      </c>
      <c r="D80" s="30" t="s">
        <v>99</v>
      </c>
      <c r="E80" s="36">
        <v>3482850</v>
      </c>
      <c r="F80" s="30" t="s">
        <v>25</v>
      </c>
    </row>
    <row r="81" spans="1:6" ht="14.45" customHeight="1" x14ac:dyDescent="0.2">
      <c r="A81" s="27">
        <v>69</v>
      </c>
      <c r="B81" s="34" t="s">
        <v>100</v>
      </c>
      <c r="C81" s="35" t="s">
        <v>101</v>
      </c>
      <c r="D81" s="30" t="s">
        <v>102</v>
      </c>
      <c r="E81" s="36">
        <v>119572.5</v>
      </c>
      <c r="F81" s="30" t="s">
        <v>25</v>
      </c>
    </row>
    <row r="82" spans="1:6" ht="14.45" customHeight="1" x14ac:dyDescent="0.2">
      <c r="A82" s="27">
        <v>70</v>
      </c>
      <c r="B82" s="34" t="s">
        <v>103</v>
      </c>
      <c r="C82" s="35" t="s">
        <v>101</v>
      </c>
      <c r="D82" s="30" t="s">
        <v>102</v>
      </c>
      <c r="E82" s="36">
        <v>119572.5</v>
      </c>
      <c r="F82" s="30" t="s">
        <v>25</v>
      </c>
    </row>
    <row r="83" spans="1:6" ht="14.45" customHeight="1" x14ac:dyDescent="0.2">
      <c r="A83" s="27">
        <v>71</v>
      </c>
      <c r="B83" s="34" t="s">
        <v>104</v>
      </c>
      <c r="C83" s="35" t="s">
        <v>101</v>
      </c>
      <c r="D83" s="30" t="s">
        <v>102</v>
      </c>
      <c r="E83" s="36">
        <v>119572.5</v>
      </c>
      <c r="F83" s="30" t="s">
        <v>25</v>
      </c>
    </row>
    <row r="84" spans="1:6" ht="14.45" customHeight="1" x14ac:dyDescent="0.2">
      <c r="A84" s="27">
        <v>72</v>
      </c>
      <c r="B84" s="34" t="s">
        <v>105</v>
      </c>
      <c r="C84" s="35" t="s">
        <v>101</v>
      </c>
      <c r="D84" s="30" t="s">
        <v>102</v>
      </c>
      <c r="E84" s="36">
        <v>119572.5</v>
      </c>
      <c r="F84" s="30" t="s">
        <v>25</v>
      </c>
    </row>
    <row r="85" spans="1:6" ht="14.45" customHeight="1" x14ac:dyDescent="0.2">
      <c r="A85" s="27">
        <v>73</v>
      </c>
      <c r="B85" s="34" t="s">
        <v>106</v>
      </c>
      <c r="C85" s="35" t="s">
        <v>101</v>
      </c>
      <c r="D85" s="30" t="s">
        <v>102</v>
      </c>
      <c r="E85" s="36">
        <v>119572.5</v>
      </c>
      <c r="F85" s="30" t="s">
        <v>25</v>
      </c>
    </row>
    <row r="86" spans="1:6" ht="14.45" customHeight="1" x14ac:dyDescent="0.2">
      <c r="A86" s="27">
        <v>74</v>
      </c>
      <c r="B86" s="34" t="s">
        <v>107</v>
      </c>
      <c r="C86" s="35" t="s">
        <v>101</v>
      </c>
      <c r="D86" s="30" t="s">
        <v>102</v>
      </c>
      <c r="E86" s="36">
        <v>119572.5</v>
      </c>
      <c r="F86" s="30" t="s">
        <v>25</v>
      </c>
    </row>
    <row r="87" spans="1:6" ht="14.45" customHeight="1" x14ac:dyDescent="0.2">
      <c r="A87" s="27">
        <v>75</v>
      </c>
      <c r="B87" s="34" t="s">
        <v>108</v>
      </c>
      <c r="C87" s="35" t="s">
        <v>101</v>
      </c>
      <c r="D87" s="30" t="s">
        <v>102</v>
      </c>
      <c r="E87" s="36">
        <v>119572.5</v>
      </c>
      <c r="F87" s="30" t="s">
        <v>25</v>
      </c>
    </row>
    <row r="88" spans="1:6" ht="14.45" customHeight="1" x14ac:dyDescent="0.2">
      <c r="A88" s="27">
        <v>76</v>
      </c>
      <c r="B88" s="34" t="s">
        <v>109</v>
      </c>
      <c r="C88" s="35" t="s">
        <v>101</v>
      </c>
      <c r="D88" s="30" t="s">
        <v>102</v>
      </c>
      <c r="E88" s="36">
        <v>119572.5</v>
      </c>
      <c r="F88" s="30" t="s">
        <v>25</v>
      </c>
    </row>
    <row r="89" spans="1:6" ht="14.45" customHeight="1" x14ac:dyDescent="0.2">
      <c r="A89" s="27">
        <v>77</v>
      </c>
      <c r="B89" s="34" t="s">
        <v>110</v>
      </c>
      <c r="C89" s="35" t="s">
        <v>101</v>
      </c>
      <c r="D89" s="30" t="s">
        <v>102</v>
      </c>
      <c r="E89" s="36">
        <v>119572.5</v>
      </c>
      <c r="F89" s="30" t="s">
        <v>25</v>
      </c>
    </row>
    <row r="90" spans="1:6" ht="14.45" customHeight="1" x14ac:dyDescent="0.2">
      <c r="A90" s="27">
        <v>78</v>
      </c>
      <c r="B90" s="34" t="s">
        <v>111</v>
      </c>
      <c r="C90" s="35" t="s">
        <v>101</v>
      </c>
      <c r="D90" s="30" t="s">
        <v>102</v>
      </c>
      <c r="E90" s="36">
        <v>119572.5</v>
      </c>
      <c r="F90" s="30" t="s">
        <v>25</v>
      </c>
    </row>
    <row r="91" spans="1:6" ht="14.45" customHeight="1" x14ac:dyDescent="0.2">
      <c r="A91" s="27">
        <v>79</v>
      </c>
      <c r="B91" s="34" t="s">
        <v>112</v>
      </c>
      <c r="C91" s="35" t="s">
        <v>101</v>
      </c>
      <c r="D91" s="30" t="s">
        <v>102</v>
      </c>
      <c r="E91" s="36">
        <v>119572.5</v>
      </c>
      <c r="F91" s="30" t="s">
        <v>25</v>
      </c>
    </row>
    <row r="92" spans="1:6" ht="14.45" customHeight="1" x14ac:dyDescent="0.2">
      <c r="A92" s="27">
        <v>80</v>
      </c>
      <c r="B92" s="34" t="s">
        <v>113</v>
      </c>
      <c r="C92" s="35" t="s">
        <v>101</v>
      </c>
      <c r="D92" s="30" t="s">
        <v>102</v>
      </c>
      <c r="E92" s="36">
        <v>119572.5</v>
      </c>
      <c r="F92" s="30" t="s">
        <v>25</v>
      </c>
    </row>
    <row r="93" spans="1:6" ht="14.45" customHeight="1" x14ac:dyDescent="0.2">
      <c r="A93" s="27">
        <v>81</v>
      </c>
      <c r="B93" s="34" t="s">
        <v>114</v>
      </c>
      <c r="C93" s="35" t="s">
        <v>101</v>
      </c>
      <c r="D93" s="30" t="s">
        <v>102</v>
      </c>
      <c r="E93" s="36">
        <v>119572.5</v>
      </c>
      <c r="F93" s="30" t="s">
        <v>25</v>
      </c>
    </row>
    <row r="94" spans="1:6" ht="14.45" customHeight="1" x14ac:dyDescent="0.2">
      <c r="A94" s="27">
        <v>82</v>
      </c>
      <c r="B94" s="34" t="s">
        <v>115</v>
      </c>
      <c r="C94" s="35" t="s">
        <v>101</v>
      </c>
      <c r="D94" s="30" t="s">
        <v>102</v>
      </c>
      <c r="E94" s="36">
        <v>119572.5</v>
      </c>
      <c r="F94" s="30" t="s">
        <v>25</v>
      </c>
    </row>
    <row r="95" spans="1:6" ht="14.45" customHeight="1" x14ac:dyDescent="0.2">
      <c r="A95" s="27">
        <v>83</v>
      </c>
      <c r="B95" s="34" t="s">
        <v>116</v>
      </c>
      <c r="C95" s="35" t="s">
        <v>101</v>
      </c>
      <c r="D95" s="30" t="s">
        <v>102</v>
      </c>
      <c r="E95" s="36">
        <v>119572.5</v>
      </c>
      <c r="F95" s="30" t="s">
        <v>25</v>
      </c>
    </row>
    <row r="96" spans="1:6" ht="14.45" customHeight="1" x14ac:dyDescent="0.2">
      <c r="A96" s="27">
        <v>84</v>
      </c>
      <c r="B96" s="34" t="s">
        <v>117</v>
      </c>
      <c r="C96" s="35" t="s">
        <v>101</v>
      </c>
      <c r="D96" s="30" t="s">
        <v>102</v>
      </c>
      <c r="E96" s="36">
        <v>119572.5</v>
      </c>
      <c r="F96" s="30" t="s">
        <v>25</v>
      </c>
    </row>
    <row r="97" spans="1:6" ht="14.45" customHeight="1" x14ac:dyDescent="0.2">
      <c r="A97" s="27">
        <v>85</v>
      </c>
      <c r="B97" s="34" t="s">
        <v>118</v>
      </c>
      <c r="C97" s="35" t="s">
        <v>101</v>
      </c>
      <c r="D97" s="30" t="s">
        <v>102</v>
      </c>
      <c r="E97" s="36">
        <v>119572.5</v>
      </c>
      <c r="F97" s="30" t="s">
        <v>25</v>
      </c>
    </row>
    <row r="98" spans="1:6" ht="14.45" customHeight="1" x14ac:dyDescent="0.2">
      <c r="A98" s="27">
        <v>86</v>
      </c>
      <c r="B98" s="34" t="s">
        <v>119</v>
      </c>
      <c r="C98" s="35" t="s">
        <v>101</v>
      </c>
      <c r="D98" s="30" t="s">
        <v>102</v>
      </c>
      <c r="E98" s="36">
        <v>119572.5</v>
      </c>
      <c r="F98" s="30" t="s">
        <v>25</v>
      </c>
    </row>
    <row r="99" spans="1:6" ht="14.45" customHeight="1" x14ac:dyDescent="0.2">
      <c r="A99" s="27">
        <v>87</v>
      </c>
      <c r="B99" s="34" t="s">
        <v>120</v>
      </c>
      <c r="C99" s="35" t="s">
        <v>101</v>
      </c>
      <c r="D99" s="30" t="s">
        <v>102</v>
      </c>
      <c r="E99" s="36">
        <v>119572.5</v>
      </c>
      <c r="F99" s="30" t="s">
        <v>25</v>
      </c>
    </row>
    <row r="100" spans="1:6" ht="14.45" customHeight="1" x14ac:dyDescent="0.2">
      <c r="A100" s="27">
        <v>88</v>
      </c>
      <c r="B100" s="34" t="s">
        <v>121</v>
      </c>
      <c r="C100" s="35" t="s">
        <v>101</v>
      </c>
      <c r="D100" s="30" t="s">
        <v>102</v>
      </c>
      <c r="E100" s="36">
        <v>119572.5</v>
      </c>
      <c r="F100" s="30" t="s">
        <v>25</v>
      </c>
    </row>
    <row r="101" spans="1:6" ht="14.45" customHeight="1" x14ac:dyDescent="0.2">
      <c r="A101" s="27">
        <v>89</v>
      </c>
      <c r="B101" s="34" t="s">
        <v>122</v>
      </c>
      <c r="C101" s="35" t="s">
        <v>101</v>
      </c>
      <c r="D101" s="30" t="s">
        <v>102</v>
      </c>
      <c r="E101" s="36">
        <v>119572.5</v>
      </c>
      <c r="F101" s="30" t="s">
        <v>25</v>
      </c>
    </row>
    <row r="102" spans="1:6" ht="14.45" customHeight="1" x14ac:dyDescent="0.2">
      <c r="A102" s="27">
        <v>90</v>
      </c>
      <c r="B102" s="34" t="s">
        <v>123</v>
      </c>
      <c r="C102" s="35" t="s">
        <v>101</v>
      </c>
      <c r="D102" s="30" t="s">
        <v>102</v>
      </c>
      <c r="E102" s="36">
        <v>119572.5</v>
      </c>
      <c r="F102" s="30" t="s">
        <v>25</v>
      </c>
    </row>
    <row r="103" spans="1:6" ht="14.45" customHeight="1" x14ac:dyDescent="0.2">
      <c r="A103" s="27">
        <v>91</v>
      </c>
      <c r="B103" s="34" t="s">
        <v>124</v>
      </c>
      <c r="C103" s="35" t="s">
        <v>101</v>
      </c>
      <c r="D103" s="30" t="s">
        <v>102</v>
      </c>
      <c r="E103" s="36">
        <v>119572.5</v>
      </c>
      <c r="F103" s="30" t="s">
        <v>25</v>
      </c>
    </row>
    <row r="104" spans="1:6" ht="14.45" customHeight="1" x14ac:dyDescent="0.2">
      <c r="A104" s="27">
        <v>92</v>
      </c>
      <c r="B104" s="34" t="s">
        <v>125</v>
      </c>
      <c r="C104" s="35" t="s">
        <v>101</v>
      </c>
      <c r="D104" s="30" t="s">
        <v>102</v>
      </c>
      <c r="E104" s="36">
        <v>119572.5</v>
      </c>
      <c r="F104" s="30" t="s">
        <v>25</v>
      </c>
    </row>
    <row r="105" spans="1:6" ht="14.45" customHeight="1" x14ac:dyDescent="0.2">
      <c r="A105" s="38">
        <v>93</v>
      </c>
      <c r="B105" s="39" t="s">
        <v>126</v>
      </c>
      <c r="C105" s="40" t="s">
        <v>101</v>
      </c>
      <c r="D105" s="41" t="s">
        <v>102</v>
      </c>
      <c r="E105" s="42">
        <v>119572.5</v>
      </c>
      <c r="F105" s="30" t="s">
        <v>25</v>
      </c>
    </row>
    <row r="106" spans="1:6" ht="14.45" customHeight="1" x14ac:dyDescent="0.2">
      <c r="A106" s="7">
        <v>94</v>
      </c>
      <c r="B106" s="43" t="s">
        <v>127</v>
      </c>
      <c r="C106" s="44" t="s">
        <v>101</v>
      </c>
      <c r="D106" s="9" t="s">
        <v>102</v>
      </c>
      <c r="E106" s="45">
        <v>119572.5</v>
      </c>
      <c r="F106" s="30" t="s">
        <v>25</v>
      </c>
    </row>
    <row r="107" spans="1:6" ht="14.45" customHeight="1" x14ac:dyDescent="0.2">
      <c r="A107" s="27">
        <v>95</v>
      </c>
      <c r="B107" s="34" t="s">
        <v>128</v>
      </c>
      <c r="C107" s="35" t="s">
        <v>101</v>
      </c>
      <c r="D107" s="30" t="s">
        <v>102</v>
      </c>
      <c r="E107" s="36">
        <v>119572.5</v>
      </c>
      <c r="F107" s="30" t="s">
        <v>25</v>
      </c>
    </row>
    <row r="108" spans="1:6" ht="14.45" customHeight="1" x14ac:dyDescent="0.2">
      <c r="A108" s="27">
        <v>96</v>
      </c>
      <c r="B108" s="34" t="s">
        <v>129</v>
      </c>
      <c r="C108" s="35" t="s">
        <v>101</v>
      </c>
      <c r="D108" s="30" t="s">
        <v>102</v>
      </c>
      <c r="E108" s="36">
        <v>119572.5</v>
      </c>
      <c r="F108" s="30" t="s">
        <v>25</v>
      </c>
    </row>
    <row r="109" spans="1:6" ht="14.45" customHeight="1" x14ac:dyDescent="0.2">
      <c r="A109" s="27">
        <v>97</v>
      </c>
      <c r="B109" s="34" t="s">
        <v>130</v>
      </c>
      <c r="C109" s="35" t="s">
        <v>101</v>
      </c>
      <c r="D109" s="30" t="s">
        <v>102</v>
      </c>
      <c r="E109" s="36">
        <v>119572.5</v>
      </c>
      <c r="F109" s="30" t="s">
        <v>25</v>
      </c>
    </row>
    <row r="110" spans="1:6" ht="14.45" customHeight="1" x14ac:dyDescent="0.2">
      <c r="A110" s="27">
        <v>98</v>
      </c>
      <c r="B110" s="34" t="s">
        <v>131</v>
      </c>
      <c r="C110" s="35" t="s">
        <v>101</v>
      </c>
      <c r="D110" s="30" t="s">
        <v>102</v>
      </c>
      <c r="E110" s="36">
        <v>119572.5</v>
      </c>
      <c r="F110" s="30" t="s">
        <v>25</v>
      </c>
    </row>
    <row r="111" spans="1:6" ht="14.45" customHeight="1" x14ac:dyDescent="0.2">
      <c r="A111" s="27">
        <v>99</v>
      </c>
      <c r="B111" s="34" t="s">
        <v>132</v>
      </c>
      <c r="C111" s="35" t="s">
        <v>101</v>
      </c>
      <c r="D111" s="30" t="s">
        <v>102</v>
      </c>
      <c r="E111" s="36">
        <v>119572.5</v>
      </c>
      <c r="F111" s="30" t="s">
        <v>25</v>
      </c>
    </row>
    <row r="112" spans="1:6" ht="14.45" customHeight="1" x14ac:dyDescent="0.2">
      <c r="A112" s="27">
        <v>100</v>
      </c>
      <c r="B112" s="34" t="s">
        <v>133</v>
      </c>
      <c r="C112" s="35" t="s">
        <v>101</v>
      </c>
      <c r="D112" s="30" t="s">
        <v>102</v>
      </c>
      <c r="E112" s="36">
        <v>119572.5</v>
      </c>
      <c r="F112" s="30" t="s">
        <v>25</v>
      </c>
    </row>
    <row r="113" spans="1:6" ht="14.45" customHeight="1" x14ac:dyDescent="0.2">
      <c r="A113" s="27">
        <v>101</v>
      </c>
      <c r="B113" s="34" t="s">
        <v>134</v>
      </c>
      <c r="C113" s="35" t="s">
        <v>101</v>
      </c>
      <c r="D113" s="30" t="s">
        <v>102</v>
      </c>
      <c r="E113" s="36">
        <v>119572.5</v>
      </c>
      <c r="F113" s="30" t="s">
        <v>25</v>
      </c>
    </row>
    <row r="114" spans="1:6" ht="14.45" customHeight="1" x14ac:dyDescent="0.2">
      <c r="A114" s="27">
        <v>102</v>
      </c>
      <c r="B114" s="34" t="s">
        <v>135</v>
      </c>
      <c r="C114" s="35" t="s">
        <v>101</v>
      </c>
      <c r="D114" s="30" t="s">
        <v>102</v>
      </c>
      <c r="E114" s="36">
        <v>119572.5</v>
      </c>
      <c r="F114" s="30" t="s">
        <v>25</v>
      </c>
    </row>
    <row r="115" spans="1:6" ht="14.45" customHeight="1" x14ac:dyDescent="0.2">
      <c r="A115" s="27">
        <v>103</v>
      </c>
      <c r="B115" s="34" t="s">
        <v>136</v>
      </c>
      <c r="C115" s="35" t="s">
        <v>101</v>
      </c>
      <c r="D115" s="30" t="s">
        <v>102</v>
      </c>
      <c r="E115" s="36">
        <v>119572.5</v>
      </c>
      <c r="F115" s="30" t="s">
        <v>25</v>
      </c>
    </row>
    <row r="116" spans="1:6" ht="14.45" customHeight="1" x14ac:dyDescent="0.2">
      <c r="A116" s="27">
        <v>104</v>
      </c>
      <c r="B116" s="34" t="s">
        <v>137</v>
      </c>
      <c r="C116" s="35" t="s">
        <v>101</v>
      </c>
      <c r="D116" s="30" t="s">
        <v>102</v>
      </c>
      <c r="E116" s="36">
        <v>119572.5</v>
      </c>
      <c r="F116" s="30" t="s">
        <v>25</v>
      </c>
    </row>
    <row r="117" spans="1:6" ht="14.45" customHeight="1" x14ac:dyDescent="0.2">
      <c r="A117" s="27">
        <v>105</v>
      </c>
      <c r="B117" s="34" t="s">
        <v>138</v>
      </c>
      <c r="C117" s="35" t="s">
        <v>101</v>
      </c>
      <c r="D117" s="30" t="s">
        <v>102</v>
      </c>
      <c r="E117" s="36">
        <v>119572.5</v>
      </c>
      <c r="F117" s="30" t="s">
        <v>25</v>
      </c>
    </row>
    <row r="118" spans="1:6" ht="14.45" customHeight="1" x14ac:dyDescent="0.2">
      <c r="A118" s="27">
        <v>106</v>
      </c>
      <c r="B118" s="34" t="s">
        <v>139</v>
      </c>
      <c r="C118" s="35" t="s">
        <v>101</v>
      </c>
      <c r="D118" s="30" t="s">
        <v>102</v>
      </c>
      <c r="E118" s="36">
        <v>119572.5</v>
      </c>
      <c r="F118" s="30" t="s">
        <v>25</v>
      </c>
    </row>
    <row r="119" spans="1:6" ht="14.45" customHeight="1" x14ac:dyDescent="0.2">
      <c r="A119" s="27">
        <v>107</v>
      </c>
      <c r="B119" s="34" t="s">
        <v>140</v>
      </c>
      <c r="C119" s="35" t="s">
        <v>101</v>
      </c>
      <c r="D119" s="30" t="s">
        <v>102</v>
      </c>
      <c r="E119" s="36">
        <v>119572.5</v>
      </c>
      <c r="F119" s="30" t="s">
        <v>25</v>
      </c>
    </row>
    <row r="120" spans="1:6" ht="14.45" customHeight="1" x14ac:dyDescent="0.2">
      <c r="A120" s="27">
        <v>108</v>
      </c>
      <c r="B120" s="34" t="s">
        <v>141</v>
      </c>
      <c r="C120" s="35" t="s">
        <v>101</v>
      </c>
      <c r="D120" s="30" t="s">
        <v>102</v>
      </c>
      <c r="E120" s="36">
        <v>119572.5</v>
      </c>
      <c r="F120" s="30" t="s">
        <v>25</v>
      </c>
    </row>
    <row r="121" spans="1:6" ht="14.45" customHeight="1" x14ac:dyDescent="0.2">
      <c r="A121" s="27">
        <v>109</v>
      </c>
      <c r="B121" s="34" t="s">
        <v>142</v>
      </c>
      <c r="C121" s="35" t="s">
        <v>101</v>
      </c>
      <c r="D121" s="30" t="s">
        <v>102</v>
      </c>
      <c r="E121" s="36">
        <v>119572.5</v>
      </c>
      <c r="F121" s="30" t="s">
        <v>25</v>
      </c>
    </row>
    <row r="122" spans="1:6" ht="14.45" customHeight="1" x14ac:dyDescent="0.2">
      <c r="A122" s="27">
        <v>110</v>
      </c>
      <c r="B122" s="34" t="s">
        <v>143</v>
      </c>
      <c r="C122" s="35" t="s">
        <v>101</v>
      </c>
      <c r="D122" s="30" t="s">
        <v>102</v>
      </c>
      <c r="E122" s="36">
        <v>119572.5</v>
      </c>
      <c r="F122" s="30" t="s">
        <v>25</v>
      </c>
    </row>
    <row r="123" spans="1:6" ht="14.45" customHeight="1" x14ac:dyDescent="0.2">
      <c r="A123" s="27">
        <v>111</v>
      </c>
      <c r="B123" s="34" t="s">
        <v>144</v>
      </c>
      <c r="C123" s="35" t="s">
        <v>101</v>
      </c>
      <c r="D123" s="30" t="s">
        <v>102</v>
      </c>
      <c r="E123" s="36">
        <v>119572.5</v>
      </c>
      <c r="F123" s="30" t="s">
        <v>25</v>
      </c>
    </row>
    <row r="124" spans="1:6" ht="14.45" customHeight="1" x14ac:dyDescent="0.2">
      <c r="A124" s="27">
        <v>112</v>
      </c>
      <c r="B124" s="34" t="s">
        <v>145</v>
      </c>
      <c r="C124" s="35" t="s">
        <v>101</v>
      </c>
      <c r="D124" s="30" t="s">
        <v>102</v>
      </c>
      <c r="E124" s="36">
        <v>119572.5</v>
      </c>
      <c r="F124" s="30" t="s">
        <v>25</v>
      </c>
    </row>
    <row r="125" spans="1:6" ht="14.45" customHeight="1" x14ac:dyDescent="0.2">
      <c r="A125" s="27">
        <v>113</v>
      </c>
      <c r="B125" s="34" t="s">
        <v>146</v>
      </c>
      <c r="C125" s="35" t="s">
        <v>101</v>
      </c>
      <c r="D125" s="30" t="s">
        <v>102</v>
      </c>
      <c r="E125" s="36">
        <v>119572.5</v>
      </c>
      <c r="F125" s="30" t="s">
        <v>25</v>
      </c>
    </row>
    <row r="126" spans="1:6" ht="14.45" customHeight="1" x14ac:dyDescent="0.2">
      <c r="A126" s="27">
        <v>114</v>
      </c>
      <c r="B126" s="34" t="s">
        <v>147</v>
      </c>
      <c r="C126" s="35" t="s">
        <v>101</v>
      </c>
      <c r="D126" s="30" t="s">
        <v>102</v>
      </c>
      <c r="E126" s="36">
        <v>119572.5</v>
      </c>
      <c r="F126" s="30" t="s">
        <v>25</v>
      </c>
    </row>
    <row r="127" spans="1:6" ht="14.45" customHeight="1" x14ac:dyDescent="0.2">
      <c r="A127" s="27">
        <v>115</v>
      </c>
      <c r="B127" s="34" t="s">
        <v>148</v>
      </c>
      <c r="C127" s="35" t="s">
        <v>101</v>
      </c>
      <c r="D127" s="30" t="s">
        <v>102</v>
      </c>
      <c r="E127" s="36">
        <v>119572.5</v>
      </c>
      <c r="F127" s="30" t="s">
        <v>25</v>
      </c>
    </row>
    <row r="128" spans="1:6" ht="14.45" customHeight="1" x14ac:dyDescent="0.2">
      <c r="A128" s="27">
        <v>116</v>
      </c>
      <c r="B128" s="34" t="s">
        <v>149</v>
      </c>
      <c r="C128" s="35" t="s">
        <v>101</v>
      </c>
      <c r="D128" s="30" t="s">
        <v>102</v>
      </c>
      <c r="E128" s="36">
        <v>119572.5</v>
      </c>
      <c r="F128" s="30" t="s">
        <v>25</v>
      </c>
    </row>
    <row r="129" spans="1:6" ht="14.45" customHeight="1" x14ac:dyDescent="0.2">
      <c r="A129" s="27">
        <v>117</v>
      </c>
      <c r="B129" s="34" t="s">
        <v>150</v>
      </c>
      <c r="C129" s="35" t="s">
        <v>101</v>
      </c>
      <c r="D129" s="30" t="s">
        <v>102</v>
      </c>
      <c r="E129" s="36">
        <v>119572.5</v>
      </c>
      <c r="F129" s="30" t="s">
        <v>25</v>
      </c>
    </row>
    <row r="130" spans="1:6" ht="14.45" customHeight="1" x14ac:dyDescent="0.2">
      <c r="A130" s="27">
        <v>118</v>
      </c>
      <c r="B130" s="34" t="s">
        <v>151</v>
      </c>
      <c r="C130" s="35" t="s">
        <v>101</v>
      </c>
      <c r="D130" s="30" t="s">
        <v>102</v>
      </c>
      <c r="E130" s="36">
        <v>119572.5</v>
      </c>
      <c r="F130" s="30" t="s">
        <v>25</v>
      </c>
    </row>
    <row r="131" spans="1:6" ht="14.45" customHeight="1" x14ac:dyDescent="0.2">
      <c r="A131" s="27">
        <v>119</v>
      </c>
      <c r="B131" s="34" t="s">
        <v>152</v>
      </c>
      <c r="C131" s="35" t="s">
        <v>101</v>
      </c>
      <c r="D131" s="30" t="s">
        <v>102</v>
      </c>
      <c r="E131" s="36">
        <v>119572.5</v>
      </c>
      <c r="F131" s="30" t="s">
        <v>25</v>
      </c>
    </row>
    <row r="132" spans="1:6" ht="14.45" customHeight="1" x14ac:dyDescent="0.2">
      <c r="A132" s="27">
        <v>120</v>
      </c>
      <c r="B132" s="34" t="s">
        <v>153</v>
      </c>
      <c r="C132" s="35" t="s">
        <v>101</v>
      </c>
      <c r="D132" s="30" t="s">
        <v>102</v>
      </c>
      <c r="E132" s="36">
        <v>119572.5</v>
      </c>
      <c r="F132" s="30" t="s">
        <v>25</v>
      </c>
    </row>
    <row r="133" spans="1:6" ht="14.45" customHeight="1" x14ac:dyDescent="0.2">
      <c r="A133" s="27">
        <v>121</v>
      </c>
      <c r="B133" s="34" t="s">
        <v>154</v>
      </c>
      <c r="C133" s="35" t="s">
        <v>101</v>
      </c>
      <c r="D133" s="30" t="s">
        <v>102</v>
      </c>
      <c r="E133" s="36">
        <v>119572.5</v>
      </c>
      <c r="F133" s="30" t="s">
        <v>25</v>
      </c>
    </row>
    <row r="134" spans="1:6" ht="14.45" customHeight="1" x14ac:dyDescent="0.2">
      <c r="A134" s="27">
        <v>122</v>
      </c>
      <c r="B134" s="34" t="s">
        <v>155</v>
      </c>
      <c r="C134" s="35" t="s">
        <v>101</v>
      </c>
      <c r="D134" s="30" t="s">
        <v>102</v>
      </c>
      <c r="E134" s="36">
        <v>119572.5</v>
      </c>
      <c r="F134" s="30" t="s">
        <v>25</v>
      </c>
    </row>
    <row r="135" spans="1:6" ht="14.45" customHeight="1" x14ac:dyDescent="0.2">
      <c r="A135" s="27">
        <v>123</v>
      </c>
      <c r="B135" s="34" t="s">
        <v>156</v>
      </c>
      <c r="C135" s="35" t="s">
        <v>101</v>
      </c>
      <c r="D135" s="30" t="s">
        <v>102</v>
      </c>
      <c r="E135" s="36">
        <v>119572.5</v>
      </c>
      <c r="F135" s="30" t="s">
        <v>25</v>
      </c>
    </row>
    <row r="136" spans="1:6" ht="14.45" customHeight="1" x14ac:dyDescent="0.2">
      <c r="A136" s="27">
        <v>124</v>
      </c>
      <c r="B136" s="34" t="s">
        <v>157</v>
      </c>
      <c r="C136" s="35" t="s">
        <v>101</v>
      </c>
      <c r="D136" s="30" t="s">
        <v>102</v>
      </c>
      <c r="E136" s="36">
        <v>119572.5</v>
      </c>
      <c r="F136" s="30" t="s">
        <v>25</v>
      </c>
    </row>
    <row r="137" spans="1:6" ht="14.45" customHeight="1" x14ac:dyDescent="0.2">
      <c r="A137" s="27">
        <v>125</v>
      </c>
      <c r="B137" s="34" t="s">
        <v>158</v>
      </c>
      <c r="C137" s="35" t="s">
        <v>101</v>
      </c>
      <c r="D137" s="30" t="s">
        <v>102</v>
      </c>
      <c r="E137" s="36">
        <v>119572.5</v>
      </c>
      <c r="F137" s="30" t="s">
        <v>25</v>
      </c>
    </row>
    <row r="138" spans="1:6" ht="14.45" customHeight="1" x14ac:dyDescent="0.2">
      <c r="A138" s="27">
        <v>126</v>
      </c>
      <c r="B138" s="34" t="s">
        <v>159</v>
      </c>
      <c r="C138" s="35" t="s">
        <v>101</v>
      </c>
      <c r="D138" s="30" t="s">
        <v>102</v>
      </c>
      <c r="E138" s="36">
        <v>119572.5</v>
      </c>
      <c r="F138" s="30" t="s">
        <v>25</v>
      </c>
    </row>
    <row r="139" spans="1:6" ht="14.45" customHeight="1" x14ac:dyDescent="0.2">
      <c r="A139" s="27">
        <v>127</v>
      </c>
      <c r="B139" s="34" t="s">
        <v>160</v>
      </c>
      <c r="C139" s="35" t="s">
        <v>101</v>
      </c>
      <c r="D139" s="30" t="s">
        <v>102</v>
      </c>
      <c r="E139" s="36">
        <v>119572.5</v>
      </c>
      <c r="F139" s="30" t="s">
        <v>25</v>
      </c>
    </row>
    <row r="140" spans="1:6" ht="14.45" customHeight="1" x14ac:dyDescent="0.2">
      <c r="A140" s="27">
        <v>128</v>
      </c>
      <c r="B140" s="34" t="s">
        <v>161</v>
      </c>
      <c r="C140" s="35" t="s">
        <v>101</v>
      </c>
      <c r="D140" s="30" t="s">
        <v>102</v>
      </c>
      <c r="E140" s="36">
        <v>119572.5</v>
      </c>
      <c r="F140" s="30" t="s">
        <v>25</v>
      </c>
    </row>
    <row r="141" spans="1:6" ht="14.45" customHeight="1" x14ac:dyDescent="0.2">
      <c r="A141" s="27">
        <v>129</v>
      </c>
      <c r="B141" s="34" t="s">
        <v>162</v>
      </c>
      <c r="C141" s="35" t="s">
        <v>101</v>
      </c>
      <c r="D141" s="30" t="s">
        <v>102</v>
      </c>
      <c r="E141" s="36">
        <v>119572.5</v>
      </c>
      <c r="F141" s="30" t="s">
        <v>25</v>
      </c>
    </row>
    <row r="142" spans="1:6" ht="14.45" customHeight="1" x14ac:dyDescent="0.2">
      <c r="A142" s="27">
        <v>130</v>
      </c>
      <c r="B142" s="34" t="s">
        <v>163</v>
      </c>
      <c r="C142" s="35" t="s">
        <v>101</v>
      </c>
      <c r="D142" s="30" t="s">
        <v>102</v>
      </c>
      <c r="E142" s="36">
        <v>119572.5</v>
      </c>
      <c r="F142" s="30" t="s">
        <v>25</v>
      </c>
    </row>
    <row r="143" spans="1:6" ht="14.45" customHeight="1" x14ac:dyDescent="0.2">
      <c r="A143" s="27">
        <v>131</v>
      </c>
      <c r="B143" s="34" t="s">
        <v>164</v>
      </c>
      <c r="C143" s="35" t="s">
        <v>101</v>
      </c>
      <c r="D143" s="30" t="s">
        <v>102</v>
      </c>
      <c r="E143" s="36">
        <v>119572.5</v>
      </c>
      <c r="F143" s="30" t="s">
        <v>25</v>
      </c>
    </row>
    <row r="144" spans="1:6" ht="14.45" customHeight="1" x14ac:dyDescent="0.2">
      <c r="A144" s="27">
        <v>132</v>
      </c>
      <c r="B144" s="34" t="s">
        <v>165</v>
      </c>
      <c r="C144" s="35" t="s">
        <v>101</v>
      </c>
      <c r="D144" s="30" t="s">
        <v>102</v>
      </c>
      <c r="E144" s="36">
        <v>119572.5</v>
      </c>
      <c r="F144" s="30" t="s">
        <v>25</v>
      </c>
    </row>
    <row r="145" spans="1:6" ht="14.45" customHeight="1" x14ac:dyDescent="0.2">
      <c r="A145" s="27">
        <v>133</v>
      </c>
      <c r="B145" s="34" t="s">
        <v>166</v>
      </c>
      <c r="C145" s="35" t="s">
        <v>101</v>
      </c>
      <c r="D145" s="30" t="s">
        <v>102</v>
      </c>
      <c r="E145" s="36">
        <v>119572.5</v>
      </c>
      <c r="F145" s="30" t="s">
        <v>25</v>
      </c>
    </row>
    <row r="146" spans="1:6" ht="14.45" customHeight="1" x14ac:dyDescent="0.2">
      <c r="A146" s="27">
        <v>134</v>
      </c>
      <c r="B146" s="34" t="s">
        <v>167</v>
      </c>
      <c r="C146" s="35" t="s">
        <v>101</v>
      </c>
      <c r="D146" s="30" t="s">
        <v>102</v>
      </c>
      <c r="E146" s="36">
        <v>119572.5</v>
      </c>
      <c r="F146" s="30" t="s">
        <v>25</v>
      </c>
    </row>
    <row r="147" spans="1:6" ht="14.45" customHeight="1" x14ac:dyDescent="0.2">
      <c r="A147" s="27">
        <v>135</v>
      </c>
      <c r="B147" s="34" t="s">
        <v>168</v>
      </c>
      <c r="C147" s="35" t="s">
        <v>101</v>
      </c>
      <c r="D147" s="30" t="s">
        <v>102</v>
      </c>
      <c r="E147" s="36">
        <v>119572.5</v>
      </c>
      <c r="F147" s="30" t="s">
        <v>25</v>
      </c>
    </row>
    <row r="148" spans="1:6" ht="14.45" customHeight="1" x14ac:dyDescent="0.2">
      <c r="A148" s="27">
        <v>136</v>
      </c>
      <c r="B148" s="34" t="s">
        <v>169</v>
      </c>
      <c r="C148" s="35" t="s">
        <v>101</v>
      </c>
      <c r="D148" s="30" t="s">
        <v>102</v>
      </c>
      <c r="E148" s="36">
        <v>119572.5</v>
      </c>
      <c r="F148" s="30" t="s">
        <v>25</v>
      </c>
    </row>
    <row r="149" spans="1:6" ht="14.45" customHeight="1" x14ac:dyDescent="0.2">
      <c r="A149" s="27">
        <v>137</v>
      </c>
      <c r="B149" s="34" t="s">
        <v>170</v>
      </c>
      <c r="C149" s="35" t="s">
        <v>101</v>
      </c>
      <c r="D149" s="30" t="s">
        <v>102</v>
      </c>
      <c r="E149" s="36">
        <v>119572.5</v>
      </c>
      <c r="F149" s="30" t="s">
        <v>25</v>
      </c>
    </row>
    <row r="150" spans="1:6" ht="14.45" customHeight="1" x14ac:dyDescent="0.2">
      <c r="A150" s="27">
        <v>138</v>
      </c>
      <c r="B150" s="34" t="s">
        <v>171</v>
      </c>
      <c r="C150" s="35" t="s">
        <v>101</v>
      </c>
      <c r="D150" s="30" t="s">
        <v>102</v>
      </c>
      <c r="E150" s="36">
        <v>119572.5</v>
      </c>
      <c r="F150" s="30" t="s">
        <v>25</v>
      </c>
    </row>
    <row r="151" spans="1:6" ht="14.45" customHeight="1" x14ac:dyDescent="0.2">
      <c r="A151" s="27">
        <v>139</v>
      </c>
      <c r="B151" s="34" t="s">
        <v>172</v>
      </c>
      <c r="C151" s="35" t="s">
        <v>101</v>
      </c>
      <c r="D151" s="30" t="s">
        <v>102</v>
      </c>
      <c r="E151" s="36">
        <v>119572.5</v>
      </c>
      <c r="F151" s="30" t="s">
        <v>25</v>
      </c>
    </row>
    <row r="152" spans="1:6" ht="14.45" customHeight="1" x14ac:dyDescent="0.2">
      <c r="A152" s="27">
        <v>140</v>
      </c>
      <c r="B152" s="34" t="s">
        <v>173</v>
      </c>
      <c r="C152" s="35" t="s">
        <v>101</v>
      </c>
      <c r="D152" s="30" t="s">
        <v>102</v>
      </c>
      <c r="E152" s="36">
        <v>119572.5</v>
      </c>
      <c r="F152" s="30" t="s">
        <v>25</v>
      </c>
    </row>
    <row r="153" spans="1:6" ht="14.45" customHeight="1" x14ac:dyDescent="0.2">
      <c r="A153" s="38">
        <v>141</v>
      </c>
      <c r="B153" s="39" t="s">
        <v>174</v>
      </c>
      <c r="C153" s="40" t="s">
        <v>101</v>
      </c>
      <c r="D153" s="41" t="s">
        <v>102</v>
      </c>
      <c r="E153" s="42">
        <v>119572.5</v>
      </c>
      <c r="F153" s="30" t="s">
        <v>25</v>
      </c>
    </row>
    <row r="154" spans="1:6" ht="14.45" customHeight="1" x14ac:dyDescent="0.2">
      <c r="A154" s="7">
        <v>142</v>
      </c>
      <c r="B154" s="43" t="s">
        <v>175</v>
      </c>
      <c r="C154" s="44" t="s">
        <v>101</v>
      </c>
      <c r="D154" s="9" t="s">
        <v>102</v>
      </c>
      <c r="E154" s="45">
        <v>119572.5</v>
      </c>
      <c r="F154" s="30" t="s">
        <v>25</v>
      </c>
    </row>
    <row r="155" spans="1:6" ht="14.45" customHeight="1" x14ac:dyDescent="0.2">
      <c r="A155" s="27">
        <v>143</v>
      </c>
      <c r="B155" s="34" t="s">
        <v>176</v>
      </c>
      <c r="C155" s="35" t="s">
        <v>101</v>
      </c>
      <c r="D155" s="30" t="s">
        <v>102</v>
      </c>
      <c r="E155" s="36">
        <v>119572.5</v>
      </c>
      <c r="F155" s="30" t="s">
        <v>25</v>
      </c>
    </row>
    <row r="156" spans="1:6" ht="14.45" customHeight="1" x14ac:dyDescent="0.2">
      <c r="A156" s="27">
        <v>144</v>
      </c>
      <c r="B156" s="34" t="s">
        <v>177</v>
      </c>
      <c r="C156" s="35" t="s">
        <v>101</v>
      </c>
      <c r="D156" s="30" t="s">
        <v>102</v>
      </c>
      <c r="E156" s="36">
        <v>119572.5</v>
      </c>
      <c r="F156" s="30" t="s">
        <v>25</v>
      </c>
    </row>
    <row r="157" spans="1:6" ht="14.45" customHeight="1" x14ac:dyDescent="0.2">
      <c r="A157" s="27">
        <v>145</v>
      </c>
      <c r="B157" s="34" t="s">
        <v>178</v>
      </c>
      <c r="C157" s="35" t="s">
        <v>101</v>
      </c>
      <c r="D157" s="30" t="s">
        <v>102</v>
      </c>
      <c r="E157" s="36">
        <v>119572.5</v>
      </c>
      <c r="F157" s="30" t="s">
        <v>25</v>
      </c>
    </row>
    <row r="158" spans="1:6" ht="14.45" customHeight="1" x14ac:dyDescent="0.2">
      <c r="A158" s="27">
        <v>146</v>
      </c>
      <c r="B158" s="34" t="s">
        <v>179</v>
      </c>
      <c r="C158" s="35" t="s">
        <v>101</v>
      </c>
      <c r="D158" s="30" t="s">
        <v>102</v>
      </c>
      <c r="E158" s="36">
        <v>119572.5</v>
      </c>
      <c r="F158" s="30" t="s">
        <v>25</v>
      </c>
    </row>
    <row r="159" spans="1:6" ht="14.45" customHeight="1" x14ac:dyDescent="0.2">
      <c r="A159" s="27">
        <v>147</v>
      </c>
      <c r="B159" s="34" t="s">
        <v>180</v>
      </c>
      <c r="C159" s="35" t="s">
        <v>101</v>
      </c>
      <c r="D159" s="30" t="s">
        <v>102</v>
      </c>
      <c r="E159" s="36">
        <v>119572.5</v>
      </c>
      <c r="F159" s="30" t="s">
        <v>25</v>
      </c>
    </row>
    <row r="160" spans="1:6" ht="14.45" customHeight="1" x14ac:dyDescent="0.2">
      <c r="A160" s="27">
        <v>148</v>
      </c>
      <c r="B160" s="34" t="s">
        <v>181</v>
      </c>
      <c r="C160" s="35" t="s">
        <v>101</v>
      </c>
      <c r="D160" s="30" t="s">
        <v>102</v>
      </c>
      <c r="E160" s="36">
        <v>119572.5</v>
      </c>
      <c r="F160" s="30" t="s">
        <v>25</v>
      </c>
    </row>
    <row r="161" spans="1:6" ht="14.45" customHeight="1" x14ac:dyDescent="0.2">
      <c r="A161" s="27">
        <v>149</v>
      </c>
      <c r="B161" s="34" t="s">
        <v>182</v>
      </c>
      <c r="C161" s="35" t="s">
        <v>101</v>
      </c>
      <c r="D161" s="30" t="s">
        <v>102</v>
      </c>
      <c r="E161" s="36">
        <v>119572.5</v>
      </c>
      <c r="F161" s="30" t="s">
        <v>25</v>
      </c>
    </row>
    <row r="162" spans="1:6" ht="14.45" customHeight="1" x14ac:dyDescent="0.2">
      <c r="A162" s="27">
        <v>150</v>
      </c>
      <c r="B162" s="34" t="s">
        <v>183</v>
      </c>
      <c r="C162" s="35" t="s">
        <v>101</v>
      </c>
      <c r="D162" s="30" t="s">
        <v>102</v>
      </c>
      <c r="E162" s="36">
        <v>119572.5</v>
      </c>
      <c r="F162" s="30" t="s">
        <v>25</v>
      </c>
    </row>
    <row r="163" spans="1:6" ht="14.45" customHeight="1" x14ac:dyDescent="0.2">
      <c r="A163" s="27">
        <v>151</v>
      </c>
      <c r="B163" s="34" t="s">
        <v>184</v>
      </c>
      <c r="C163" s="35" t="s">
        <v>101</v>
      </c>
      <c r="D163" s="30" t="s">
        <v>102</v>
      </c>
      <c r="E163" s="36">
        <v>119572.5</v>
      </c>
      <c r="F163" s="30" t="s">
        <v>25</v>
      </c>
    </row>
    <row r="164" spans="1:6" ht="14.45" customHeight="1" x14ac:dyDescent="0.2">
      <c r="A164" s="27">
        <v>152</v>
      </c>
      <c r="B164" s="34" t="s">
        <v>185</v>
      </c>
      <c r="C164" s="35" t="s">
        <v>101</v>
      </c>
      <c r="D164" s="30" t="s">
        <v>102</v>
      </c>
      <c r="E164" s="36">
        <v>119572.5</v>
      </c>
      <c r="F164" s="30" t="s">
        <v>25</v>
      </c>
    </row>
    <row r="165" spans="1:6" ht="14.45" customHeight="1" x14ac:dyDescent="0.2">
      <c r="A165" s="27">
        <v>153</v>
      </c>
      <c r="B165" s="34" t="s">
        <v>186</v>
      </c>
      <c r="C165" s="35" t="s">
        <v>101</v>
      </c>
      <c r="D165" s="30" t="s">
        <v>102</v>
      </c>
      <c r="E165" s="36">
        <v>119572.5</v>
      </c>
      <c r="F165" s="30" t="s">
        <v>25</v>
      </c>
    </row>
    <row r="166" spans="1:6" ht="14.45" customHeight="1" x14ac:dyDescent="0.2">
      <c r="A166" s="27">
        <v>154</v>
      </c>
      <c r="B166" s="34" t="s">
        <v>187</v>
      </c>
      <c r="C166" s="35" t="s">
        <v>101</v>
      </c>
      <c r="D166" s="30" t="s">
        <v>102</v>
      </c>
      <c r="E166" s="36">
        <v>119572.5</v>
      </c>
      <c r="F166" s="30" t="s">
        <v>25</v>
      </c>
    </row>
    <row r="167" spans="1:6" ht="14.45" customHeight="1" x14ac:dyDescent="0.2">
      <c r="A167" s="27">
        <v>155</v>
      </c>
      <c r="B167" s="34" t="s">
        <v>188</v>
      </c>
      <c r="C167" s="35" t="s">
        <v>101</v>
      </c>
      <c r="D167" s="30" t="s">
        <v>102</v>
      </c>
      <c r="E167" s="36">
        <v>119572.5</v>
      </c>
      <c r="F167" s="30" t="s">
        <v>25</v>
      </c>
    </row>
    <row r="168" spans="1:6" ht="14.45" customHeight="1" x14ac:dyDescent="0.2">
      <c r="A168" s="27">
        <v>156</v>
      </c>
      <c r="B168" s="34" t="s">
        <v>189</v>
      </c>
      <c r="C168" s="35" t="s">
        <v>101</v>
      </c>
      <c r="D168" s="30" t="s">
        <v>102</v>
      </c>
      <c r="E168" s="36">
        <v>119572.5</v>
      </c>
      <c r="F168" s="30" t="s">
        <v>25</v>
      </c>
    </row>
    <row r="169" spans="1:6" ht="14.45" customHeight="1" x14ac:dyDescent="0.2">
      <c r="A169" s="27">
        <v>157</v>
      </c>
      <c r="B169" s="34" t="s">
        <v>190</v>
      </c>
      <c r="C169" s="35" t="s">
        <v>101</v>
      </c>
      <c r="D169" s="30" t="s">
        <v>102</v>
      </c>
      <c r="E169" s="36">
        <v>119572.5</v>
      </c>
      <c r="F169" s="30" t="s">
        <v>25</v>
      </c>
    </row>
    <row r="170" spans="1:6" ht="14.45" customHeight="1" x14ac:dyDescent="0.2">
      <c r="A170" s="27">
        <v>158</v>
      </c>
      <c r="B170" s="34" t="s">
        <v>191</v>
      </c>
      <c r="C170" s="35" t="s">
        <v>101</v>
      </c>
      <c r="D170" s="30" t="s">
        <v>102</v>
      </c>
      <c r="E170" s="36">
        <v>119572.5</v>
      </c>
      <c r="F170" s="30" t="s">
        <v>25</v>
      </c>
    </row>
    <row r="171" spans="1:6" ht="14.45" customHeight="1" x14ac:dyDescent="0.2">
      <c r="A171" s="27">
        <v>159</v>
      </c>
      <c r="B171" s="34" t="s">
        <v>192</v>
      </c>
      <c r="C171" s="35" t="s">
        <v>101</v>
      </c>
      <c r="D171" s="30" t="s">
        <v>102</v>
      </c>
      <c r="E171" s="36">
        <v>119572.5</v>
      </c>
      <c r="F171" s="30" t="s">
        <v>25</v>
      </c>
    </row>
    <row r="172" spans="1:6" ht="14.45" customHeight="1" x14ac:dyDescent="0.2">
      <c r="A172" s="27">
        <v>160</v>
      </c>
      <c r="B172" s="34" t="s">
        <v>193</v>
      </c>
      <c r="C172" s="35" t="s">
        <v>101</v>
      </c>
      <c r="D172" s="30" t="s">
        <v>102</v>
      </c>
      <c r="E172" s="36">
        <v>119572.5</v>
      </c>
      <c r="F172" s="30" t="s">
        <v>25</v>
      </c>
    </row>
    <row r="173" spans="1:6" ht="14.45" customHeight="1" x14ac:dyDescent="0.2">
      <c r="A173" s="27">
        <v>161</v>
      </c>
      <c r="B173" s="34" t="s">
        <v>194</v>
      </c>
      <c r="C173" s="35" t="s">
        <v>101</v>
      </c>
      <c r="D173" s="30" t="s">
        <v>102</v>
      </c>
      <c r="E173" s="36">
        <v>119572.5</v>
      </c>
      <c r="F173" s="30" t="s">
        <v>25</v>
      </c>
    </row>
    <row r="174" spans="1:6" ht="14.45" customHeight="1" x14ac:dyDescent="0.2">
      <c r="A174" s="27">
        <v>162</v>
      </c>
      <c r="B174" s="34" t="s">
        <v>195</v>
      </c>
      <c r="C174" s="35" t="s">
        <v>101</v>
      </c>
      <c r="D174" s="30" t="s">
        <v>102</v>
      </c>
      <c r="E174" s="36">
        <v>119572.5</v>
      </c>
      <c r="F174" s="30" t="s">
        <v>25</v>
      </c>
    </row>
    <row r="175" spans="1:6" ht="14.45" customHeight="1" x14ac:dyDescent="0.2">
      <c r="A175" s="27">
        <v>163</v>
      </c>
      <c r="B175" s="34" t="s">
        <v>196</v>
      </c>
      <c r="C175" s="35" t="s">
        <v>101</v>
      </c>
      <c r="D175" s="30" t="s">
        <v>102</v>
      </c>
      <c r="E175" s="36">
        <v>119572.5</v>
      </c>
      <c r="F175" s="30" t="s">
        <v>25</v>
      </c>
    </row>
    <row r="176" spans="1:6" ht="14.45" customHeight="1" x14ac:dyDescent="0.2">
      <c r="A176" s="27">
        <v>164</v>
      </c>
      <c r="B176" s="34" t="s">
        <v>197</v>
      </c>
      <c r="C176" s="35" t="s">
        <v>101</v>
      </c>
      <c r="D176" s="30" t="s">
        <v>102</v>
      </c>
      <c r="E176" s="36">
        <v>119572.5</v>
      </c>
      <c r="F176" s="30" t="s">
        <v>25</v>
      </c>
    </row>
    <row r="177" spans="1:6" ht="14.45" customHeight="1" x14ac:dyDescent="0.2">
      <c r="A177" s="27">
        <v>165</v>
      </c>
      <c r="B177" s="34" t="s">
        <v>198</v>
      </c>
      <c r="C177" s="35" t="s">
        <v>101</v>
      </c>
      <c r="D177" s="30" t="s">
        <v>102</v>
      </c>
      <c r="E177" s="36">
        <v>119572.5</v>
      </c>
      <c r="F177" s="30" t="s">
        <v>25</v>
      </c>
    </row>
    <row r="178" spans="1:6" ht="14.45" customHeight="1" x14ac:dyDescent="0.2">
      <c r="A178" s="27">
        <v>166</v>
      </c>
      <c r="B178" s="34" t="s">
        <v>199</v>
      </c>
      <c r="C178" s="35" t="s">
        <v>101</v>
      </c>
      <c r="D178" s="30" t="s">
        <v>102</v>
      </c>
      <c r="E178" s="36">
        <v>119572.5</v>
      </c>
      <c r="F178" s="30" t="s">
        <v>25</v>
      </c>
    </row>
    <row r="179" spans="1:6" ht="14.45" customHeight="1" x14ac:dyDescent="0.2">
      <c r="A179" s="27">
        <v>167</v>
      </c>
      <c r="B179" s="34" t="s">
        <v>200</v>
      </c>
      <c r="C179" s="35" t="s">
        <v>101</v>
      </c>
      <c r="D179" s="30" t="s">
        <v>102</v>
      </c>
      <c r="E179" s="36">
        <v>119572.5</v>
      </c>
      <c r="F179" s="30" t="s">
        <v>25</v>
      </c>
    </row>
    <row r="180" spans="1:6" ht="14.45" customHeight="1" x14ac:dyDescent="0.2">
      <c r="A180" s="27">
        <v>168</v>
      </c>
      <c r="B180" s="34" t="s">
        <v>201</v>
      </c>
      <c r="C180" s="35" t="s">
        <v>101</v>
      </c>
      <c r="D180" s="30" t="s">
        <v>102</v>
      </c>
      <c r="E180" s="36">
        <v>119572.5</v>
      </c>
      <c r="F180" s="30" t="s">
        <v>25</v>
      </c>
    </row>
    <row r="181" spans="1:6" ht="14.45" customHeight="1" x14ac:dyDescent="0.2">
      <c r="A181" s="27">
        <v>169</v>
      </c>
      <c r="B181" s="34" t="s">
        <v>202</v>
      </c>
      <c r="C181" s="35" t="s">
        <v>101</v>
      </c>
      <c r="D181" s="30" t="s">
        <v>102</v>
      </c>
      <c r="E181" s="36">
        <v>119572.5</v>
      </c>
      <c r="F181" s="30" t="s">
        <v>25</v>
      </c>
    </row>
    <row r="182" spans="1:6" ht="14.45" customHeight="1" x14ac:dyDescent="0.2">
      <c r="A182" s="27">
        <v>170</v>
      </c>
      <c r="B182" s="34" t="s">
        <v>203</v>
      </c>
      <c r="C182" s="35" t="s">
        <v>101</v>
      </c>
      <c r="D182" s="30" t="s">
        <v>102</v>
      </c>
      <c r="E182" s="36">
        <v>119572.5</v>
      </c>
      <c r="F182" s="30" t="s">
        <v>25</v>
      </c>
    </row>
    <row r="183" spans="1:6" ht="14.45" customHeight="1" x14ac:dyDescent="0.2">
      <c r="A183" s="27">
        <v>171</v>
      </c>
      <c r="B183" s="34" t="s">
        <v>204</v>
      </c>
      <c r="C183" s="35" t="s">
        <v>101</v>
      </c>
      <c r="D183" s="30" t="s">
        <v>102</v>
      </c>
      <c r="E183" s="36">
        <v>119572.5</v>
      </c>
      <c r="F183" s="30" t="s">
        <v>25</v>
      </c>
    </row>
    <row r="184" spans="1:6" ht="14.45" customHeight="1" x14ac:dyDescent="0.2">
      <c r="A184" s="27">
        <v>172</v>
      </c>
      <c r="B184" s="34" t="s">
        <v>205</v>
      </c>
      <c r="C184" s="35" t="s">
        <v>101</v>
      </c>
      <c r="D184" s="30" t="s">
        <v>102</v>
      </c>
      <c r="E184" s="36">
        <v>119572.5</v>
      </c>
      <c r="F184" s="30" t="s">
        <v>25</v>
      </c>
    </row>
    <row r="185" spans="1:6" ht="14.45" customHeight="1" x14ac:dyDescent="0.2">
      <c r="A185" s="27">
        <v>173</v>
      </c>
      <c r="B185" s="34" t="s">
        <v>206</v>
      </c>
      <c r="C185" s="35" t="s">
        <v>101</v>
      </c>
      <c r="D185" s="30" t="s">
        <v>102</v>
      </c>
      <c r="E185" s="36">
        <v>119572.5</v>
      </c>
      <c r="F185" s="30" t="s">
        <v>25</v>
      </c>
    </row>
    <row r="186" spans="1:6" ht="14.45" customHeight="1" x14ac:dyDescent="0.2">
      <c r="A186" s="27">
        <v>174</v>
      </c>
      <c r="B186" s="34" t="s">
        <v>207</v>
      </c>
      <c r="C186" s="35" t="s">
        <v>101</v>
      </c>
      <c r="D186" s="30" t="s">
        <v>102</v>
      </c>
      <c r="E186" s="36">
        <v>119572.5</v>
      </c>
      <c r="F186" s="30" t="s">
        <v>25</v>
      </c>
    </row>
    <row r="187" spans="1:6" ht="14.45" customHeight="1" x14ac:dyDescent="0.2">
      <c r="A187" s="27">
        <v>175</v>
      </c>
      <c r="B187" s="34" t="s">
        <v>208</v>
      </c>
      <c r="C187" s="35" t="s">
        <v>101</v>
      </c>
      <c r="D187" s="30" t="s">
        <v>102</v>
      </c>
      <c r="E187" s="36">
        <v>119572.5</v>
      </c>
      <c r="F187" s="30" t="s">
        <v>25</v>
      </c>
    </row>
    <row r="188" spans="1:6" ht="14.45" customHeight="1" x14ac:dyDescent="0.2">
      <c r="A188" s="27">
        <v>176</v>
      </c>
      <c r="B188" s="34" t="s">
        <v>209</v>
      </c>
      <c r="C188" s="35" t="s">
        <v>101</v>
      </c>
      <c r="D188" s="30" t="s">
        <v>102</v>
      </c>
      <c r="E188" s="36">
        <v>119572.5</v>
      </c>
      <c r="F188" s="30" t="s">
        <v>25</v>
      </c>
    </row>
    <row r="189" spans="1:6" ht="14.45" customHeight="1" x14ac:dyDescent="0.2">
      <c r="A189" s="27">
        <v>177</v>
      </c>
      <c r="B189" s="34" t="s">
        <v>210</v>
      </c>
      <c r="C189" s="35" t="s">
        <v>101</v>
      </c>
      <c r="D189" s="30" t="s">
        <v>102</v>
      </c>
      <c r="E189" s="36">
        <v>119572.5</v>
      </c>
      <c r="F189" s="30" t="s">
        <v>25</v>
      </c>
    </row>
    <row r="190" spans="1:6" ht="14.45" customHeight="1" x14ac:dyDescent="0.2">
      <c r="A190" s="27">
        <v>178</v>
      </c>
      <c r="B190" s="34" t="s">
        <v>211</v>
      </c>
      <c r="C190" s="35" t="s">
        <v>101</v>
      </c>
      <c r="D190" s="30" t="s">
        <v>102</v>
      </c>
      <c r="E190" s="36">
        <v>119572.5</v>
      </c>
      <c r="F190" s="30" t="s">
        <v>25</v>
      </c>
    </row>
    <row r="191" spans="1:6" ht="14.45" customHeight="1" x14ac:dyDescent="0.2">
      <c r="A191" s="27">
        <v>179</v>
      </c>
      <c r="B191" s="34" t="s">
        <v>212</v>
      </c>
      <c r="C191" s="35" t="s">
        <v>101</v>
      </c>
      <c r="D191" s="30" t="s">
        <v>102</v>
      </c>
      <c r="E191" s="36">
        <v>119572.5</v>
      </c>
      <c r="F191" s="30" t="s">
        <v>25</v>
      </c>
    </row>
    <row r="192" spans="1:6" ht="14.45" customHeight="1" x14ac:dyDescent="0.2">
      <c r="A192" s="27">
        <v>180</v>
      </c>
      <c r="B192" s="34" t="s">
        <v>213</v>
      </c>
      <c r="C192" s="35" t="s">
        <v>214</v>
      </c>
      <c r="D192" s="30" t="s">
        <v>215</v>
      </c>
      <c r="E192" s="36">
        <v>820000</v>
      </c>
      <c r="F192" s="30" t="s">
        <v>25</v>
      </c>
    </row>
    <row r="193" spans="1:6" ht="14.45" customHeight="1" x14ac:dyDescent="0.2">
      <c r="A193" s="27">
        <v>181</v>
      </c>
      <c r="B193" s="34" t="s">
        <v>216</v>
      </c>
      <c r="C193" s="35" t="s">
        <v>217</v>
      </c>
      <c r="D193" s="30" t="s">
        <v>218</v>
      </c>
      <c r="E193" s="36">
        <v>59000</v>
      </c>
      <c r="F193" s="30" t="s">
        <v>25</v>
      </c>
    </row>
    <row r="194" spans="1:6" ht="14.45" customHeight="1" x14ac:dyDescent="0.2">
      <c r="A194" s="27">
        <v>182</v>
      </c>
      <c r="B194" s="34" t="s">
        <v>219</v>
      </c>
      <c r="C194" s="35" t="s">
        <v>217</v>
      </c>
      <c r="D194" s="30" t="s">
        <v>220</v>
      </c>
      <c r="E194" s="36">
        <v>59000</v>
      </c>
      <c r="F194" s="30" t="s">
        <v>25</v>
      </c>
    </row>
    <row r="195" spans="1:6" ht="14.45" customHeight="1" x14ac:dyDescent="0.2">
      <c r="A195" s="27">
        <v>183</v>
      </c>
      <c r="B195" s="34" t="s">
        <v>221</v>
      </c>
      <c r="C195" s="35" t="s">
        <v>217</v>
      </c>
      <c r="D195" s="30" t="s">
        <v>222</v>
      </c>
      <c r="E195" s="36">
        <v>59000</v>
      </c>
      <c r="F195" s="30" t="s">
        <v>25</v>
      </c>
    </row>
    <row r="196" spans="1:6" ht="14.45" customHeight="1" x14ac:dyDescent="0.2">
      <c r="A196" s="27">
        <v>184</v>
      </c>
      <c r="B196" s="34" t="s">
        <v>223</v>
      </c>
      <c r="C196" s="35" t="s">
        <v>217</v>
      </c>
      <c r="D196" s="30" t="s">
        <v>224</v>
      </c>
      <c r="E196" s="36">
        <v>59000</v>
      </c>
      <c r="F196" s="30" t="s">
        <v>25</v>
      </c>
    </row>
    <row r="197" spans="1:6" ht="14.45" customHeight="1" x14ac:dyDescent="0.2">
      <c r="A197" s="27">
        <v>185</v>
      </c>
      <c r="B197" s="34" t="s">
        <v>225</v>
      </c>
      <c r="C197" s="35" t="s">
        <v>217</v>
      </c>
      <c r="D197" s="30" t="s">
        <v>226</v>
      </c>
      <c r="E197" s="36">
        <v>59000</v>
      </c>
      <c r="F197" s="30" t="s">
        <v>25</v>
      </c>
    </row>
    <row r="198" spans="1:6" ht="14.45" customHeight="1" x14ac:dyDescent="0.2">
      <c r="A198" s="27">
        <v>186</v>
      </c>
      <c r="B198" s="34" t="s">
        <v>227</v>
      </c>
      <c r="C198" s="35" t="s">
        <v>217</v>
      </c>
      <c r="D198" s="30" t="s">
        <v>228</v>
      </c>
      <c r="E198" s="36">
        <v>59000</v>
      </c>
      <c r="F198" s="30" t="s">
        <v>25</v>
      </c>
    </row>
    <row r="199" spans="1:6" ht="14.45" customHeight="1" x14ac:dyDescent="0.2">
      <c r="A199" s="27">
        <v>187</v>
      </c>
      <c r="B199" s="34" t="s">
        <v>229</v>
      </c>
      <c r="C199" s="35" t="s">
        <v>217</v>
      </c>
      <c r="D199" s="30" t="s">
        <v>230</v>
      </c>
      <c r="E199" s="36">
        <v>59000</v>
      </c>
      <c r="F199" s="30" t="s">
        <v>25</v>
      </c>
    </row>
    <row r="200" spans="1:6" ht="14.45" customHeight="1" x14ac:dyDescent="0.2">
      <c r="A200" s="27">
        <v>188</v>
      </c>
      <c r="B200" s="34" t="s">
        <v>231</v>
      </c>
      <c r="C200" s="35" t="s">
        <v>217</v>
      </c>
      <c r="D200" s="30" t="s">
        <v>232</v>
      </c>
      <c r="E200" s="36">
        <v>59000</v>
      </c>
      <c r="F200" s="30" t="s">
        <v>25</v>
      </c>
    </row>
    <row r="201" spans="1:6" ht="14.45" customHeight="1" x14ac:dyDescent="0.2">
      <c r="A201" s="38">
        <v>189</v>
      </c>
      <c r="B201" s="39" t="s">
        <v>233</v>
      </c>
      <c r="C201" s="40" t="s">
        <v>217</v>
      </c>
      <c r="D201" s="41" t="s">
        <v>234</v>
      </c>
      <c r="E201" s="42">
        <v>59000</v>
      </c>
      <c r="F201" s="30" t="s">
        <v>25</v>
      </c>
    </row>
    <row r="202" spans="1:6" ht="14.45" customHeight="1" x14ac:dyDescent="0.2">
      <c r="A202" s="7">
        <v>190</v>
      </c>
      <c r="B202" s="43" t="s">
        <v>235</v>
      </c>
      <c r="C202" s="44" t="s">
        <v>217</v>
      </c>
      <c r="D202" s="9" t="s">
        <v>236</v>
      </c>
      <c r="E202" s="45">
        <v>59000</v>
      </c>
      <c r="F202" s="30" t="s">
        <v>25</v>
      </c>
    </row>
    <row r="203" spans="1:6" ht="14.45" customHeight="1" x14ac:dyDescent="0.2">
      <c r="A203" s="27">
        <v>191</v>
      </c>
      <c r="B203" s="34" t="s">
        <v>237</v>
      </c>
      <c r="C203" s="35" t="s">
        <v>217</v>
      </c>
      <c r="D203" s="30" t="s">
        <v>238</v>
      </c>
      <c r="E203" s="36">
        <v>59000</v>
      </c>
      <c r="F203" s="30" t="s">
        <v>25</v>
      </c>
    </row>
    <row r="204" spans="1:6" ht="14.45" customHeight="1" x14ac:dyDescent="0.2">
      <c r="A204" s="27">
        <v>192</v>
      </c>
      <c r="B204" s="34" t="s">
        <v>239</v>
      </c>
      <c r="C204" s="35" t="s">
        <v>217</v>
      </c>
      <c r="D204" s="30" t="s">
        <v>240</v>
      </c>
      <c r="E204" s="36">
        <v>59000</v>
      </c>
      <c r="F204" s="30" t="s">
        <v>25</v>
      </c>
    </row>
    <row r="205" spans="1:6" ht="14.45" customHeight="1" x14ac:dyDescent="0.2">
      <c r="A205" s="27">
        <v>193</v>
      </c>
      <c r="B205" s="34" t="s">
        <v>241</v>
      </c>
      <c r="C205" s="35" t="s">
        <v>217</v>
      </c>
      <c r="D205" s="30" t="s">
        <v>242</v>
      </c>
      <c r="E205" s="36">
        <v>59800</v>
      </c>
      <c r="F205" s="30" t="s">
        <v>25</v>
      </c>
    </row>
    <row r="206" spans="1:6" ht="14.45" customHeight="1" x14ac:dyDescent="0.2">
      <c r="A206" s="27">
        <v>194</v>
      </c>
      <c r="B206" s="34" t="s">
        <v>243</v>
      </c>
      <c r="C206" s="35" t="s">
        <v>217</v>
      </c>
      <c r="D206" s="30" t="s">
        <v>244</v>
      </c>
      <c r="E206" s="36">
        <v>59800</v>
      </c>
      <c r="F206" s="30" t="s">
        <v>25</v>
      </c>
    </row>
    <row r="207" spans="1:6" ht="14.45" customHeight="1" x14ac:dyDescent="0.2">
      <c r="A207" s="27">
        <v>195</v>
      </c>
      <c r="B207" s="34" t="s">
        <v>245</v>
      </c>
      <c r="C207" s="35" t="s">
        <v>217</v>
      </c>
      <c r="D207" s="30" t="s">
        <v>246</v>
      </c>
      <c r="E207" s="36">
        <v>59800</v>
      </c>
      <c r="F207" s="30" t="s">
        <v>25</v>
      </c>
    </row>
    <row r="208" spans="1:6" ht="14.45" customHeight="1" x14ac:dyDescent="0.2">
      <c r="A208" s="27">
        <v>196</v>
      </c>
      <c r="B208" s="34" t="s">
        <v>247</v>
      </c>
      <c r="C208" s="35" t="s">
        <v>217</v>
      </c>
      <c r="D208" s="30" t="s">
        <v>248</v>
      </c>
      <c r="E208" s="36">
        <v>59800</v>
      </c>
      <c r="F208" s="30" t="s">
        <v>25</v>
      </c>
    </row>
    <row r="209" spans="1:6" ht="14.45" customHeight="1" x14ac:dyDescent="0.2">
      <c r="A209" s="27">
        <v>197</v>
      </c>
      <c r="B209" s="34" t="s">
        <v>249</v>
      </c>
      <c r="C209" s="35" t="s">
        <v>217</v>
      </c>
      <c r="D209" s="30" t="s">
        <v>250</v>
      </c>
      <c r="E209" s="36">
        <v>59800</v>
      </c>
      <c r="F209" s="30" t="s">
        <v>25</v>
      </c>
    </row>
    <row r="210" spans="1:6" ht="14.45" customHeight="1" x14ac:dyDescent="0.2">
      <c r="A210" s="27">
        <v>198</v>
      </c>
      <c r="B210" s="34" t="s">
        <v>251</v>
      </c>
      <c r="C210" s="35" t="s">
        <v>217</v>
      </c>
      <c r="D210" s="30" t="s">
        <v>252</v>
      </c>
      <c r="E210" s="36">
        <v>59800</v>
      </c>
      <c r="F210" s="30" t="s">
        <v>25</v>
      </c>
    </row>
    <row r="211" spans="1:6" ht="14.45" customHeight="1" x14ac:dyDescent="0.2">
      <c r="A211" s="27">
        <v>199</v>
      </c>
      <c r="B211" s="34" t="s">
        <v>253</v>
      </c>
      <c r="C211" s="35" t="s">
        <v>217</v>
      </c>
      <c r="D211" s="30" t="s">
        <v>254</v>
      </c>
      <c r="E211" s="36">
        <v>59800</v>
      </c>
      <c r="F211" s="30" t="s">
        <v>25</v>
      </c>
    </row>
    <row r="212" spans="1:6" ht="14.45" customHeight="1" x14ac:dyDescent="0.2">
      <c r="A212" s="27">
        <v>200</v>
      </c>
      <c r="B212" s="34" t="s">
        <v>255</v>
      </c>
      <c r="C212" s="35" t="s">
        <v>217</v>
      </c>
      <c r="D212" s="30" t="s">
        <v>256</v>
      </c>
      <c r="E212" s="36">
        <v>59800</v>
      </c>
      <c r="F212" s="30" t="s">
        <v>25</v>
      </c>
    </row>
    <row r="213" spans="1:6" ht="14.45" customHeight="1" x14ac:dyDescent="0.2">
      <c r="A213" s="27">
        <v>201</v>
      </c>
      <c r="B213" s="34" t="s">
        <v>257</v>
      </c>
      <c r="C213" s="35" t="s">
        <v>217</v>
      </c>
      <c r="D213" s="30" t="s">
        <v>258</v>
      </c>
      <c r="E213" s="36">
        <v>59800</v>
      </c>
      <c r="F213" s="30" t="s">
        <v>25</v>
      </c>
    </row>
    <row r="214" spans="1:6" ht="14.45" customHeight="1" x14ac:dyDescent="0.2">
      <c r="A214" s="27">
        <v>202</v>
      </c>
      <c r="B214" s="34" t="s">
        <v>259</v>
      </c>
      <c r="C214" s="35" t="s">
        <v>217</v>
      </c>
      <c r="D214" s="30" t="s">
        <v>260</v>
      </c>
      <c r="E214" s="36">
        <v>59800</v>
      </c>
      <c r="F214" s="30" t="s">
        <v>25</v>
      </c>
    </row>
    <row r="215" spans="1:6" ht="14.45" customHeight="1" x14ac:dyDescent="0.2">
      <c r="A215" s="27">
        <v>203</v>
      </c>
      <c r="B215" s="34" t="s">
        <v>261</v>
      </c>
      <c r="C215" s="35" t="s">
        <v>217</v>
      </c>
      <c r="D215" s="30" t="s">
        <v>262</v>
      </c>
      <c r="E215" s="36">
        <v>59800</v>
      </c>
      <c r="F215" s="30" t="s">
        <v>25</v>
      </c>
    </row>
    <row r="216" spans="1:6" ht="14.45" customHeight="1" x14ac:dyDescent="0.2">
      <c r="A216" s="27">
        <v>204</v>
      </c>
      <c r="B216" s="34" t="s">
        <v>263</v>
      </c>
      <c r="C216" s="35" t="s">
        <v>217</v>
      </c>
      <c r="D216" s="30" t="s">
        <v>264</v>
      </c>
      <c r="E216" s="36">
        <v>59800</v>
      </c>
      <c r="F216" s="30" t="s">
        <v>25</v>
      </c>
    </row>
    <row r="217" spans="1:6" ht="14.45" customHeight="1" x14ac:dyDescent="0.2">
      <c r="A217" s="27">
        <v>205</v>
      </c>
      <c r="B217" s="34" t="s">
        <v>265</v>
      </c>
      <c r="C217" s="35" t="s">
        <v>217</v>
      </c>
      <c r="D217" s="30" t="s">
        <v>266</v>
      </c>
      <c r="E217" s="36">
        <v>59800</v>
      </c>
      <c r="F217" s="30" t="s">
        <v>25</v>
      </c>
    </row>
    <row r="218" spans="1:6" ht="14.45" customHeight="1" x14ac:dyDescent="0.2">
      <c r="A218" s="27">
        <v>206</v>
      </c>
      <c r="B218" s="34" t="s">
        <v>267</v>
      </c>
      <c r="C218" s="35" t="s">
        <v>217</v>
      </c>
      <c r="D218" s="30" t="s">
        <v>268</v>
      </c>
      <c r="E218" s="36">
        <v>59800</v>
      </c>
      <c r="F218" s="30" t="s">
        <v>25</v>
      </c>
    </row>
    <row r="219" spans="1:6" ht="14.45" customHeight="1" x14ac:dyDescent="0.2">
      <c r="A219" s="27">
        <v>207</v>
      </c>
      <c r="B219" s="34" t="s">
        <v>269</v>
      </c>
      <c r="C219" s="35" t="s">
        <v>217</v>
      </c>
      <c r="D219" s="30" t="s">
        <v>270</v>
      </c>
      <c r="E219" s="36">
        <v>59800</v>
      </c>
      <c r="F219" s="30" t="s">
        <v>25</v>
      </c>
    </row>
    <row r="220" spans="1:6" ht="14.45" customHeight="1" x14ac:dyDescent="0.2">
      <c r="A220" s="27">
        <v>208</v>
      </c>
      <c r="B220" s="34" t="s">
        <v>271</v>
      </c>
      <c r="C220" s="35" t="s">
        <v>217</v>
      </c>
      <c r="D220" s="30" t="s">
        <v>272</v>
      </c>
      <c r="E220" s="36">
        <v>59800</v>
      </c>
      <c r="F220" s="30" t="s">
        <v>25</v>
      </c>
    </row>
    <row r="221" spans="1:6" ht="14.45" customHeight="1" x14ac:dyDescent="0.2">
      <c r="A221" s="27">
        <v>209</v>
      </c>
      <c r="B221" s="34" t="s">
        <v>273</v>
      </c>
      <c r="C221" s="35" t="s">
        <v>217</v>
      </c>
      <c r="D221" s="30" t="s">
        <v>274</v>
      </c>
      <c r="E221" s="36">
        <v>59800</v>
      </c>
      <c r="F221" s="30" t="s">
        <v>25</v>
      </c>
    </row>
    <row r="222" spans="1:6" ht="14.45" customHeight="1" x14ac:dyDescent="0.2">
      <c r="A222" s="27">
        <v>210</v>
      </c>
      <c r="B222" s="34" t="s">
        <v>275</v>
      </c>
      <c r="C222" s="35" t="s">
        <v>217</v>
      </c>
      <c r="D222" s="30" t="s">
        <v>276</v>
      </c>
      <c r="E222" s="36">
        <v>59800</v>
      </c>
      <c r="F222" s="30" t="s">
        <v>25</v>
      </c>
    </row>
    <row r="223" spans="1:6" ht="14.45" customHeight="1" x14ac:dyDescent="0.2">
      <c r="A223" s="27">
        <v>211</v>
      </c>
      <c r="B223" s="34" t="s">
        <v>277</v>
      </c>
      <c r="C223" s="35" t="s">
        <v>217</v>
      </c>
      <c r="D223" s="30" t="s">
        <v>278</v>
      </c>
      <c r="E223" s="36">
        <v>59800</v>
      </c>
      <c r="F223" s="30" t="s">
        <v>25</v>
      </c>
    </row>
    <row r="224" spans="1:6" ht="14.45" customHeight="1" x14ac:dyDescent="0.2">
      <c r="A224" s="27">
        <v>212</v>
      </c>
      <c r="B224" s="34" t="s">
        <v>279</v>
      </c>
      <c r="C224" s="35" t="s">
        <v>217</v>
      </c>
      <c r="D224" s="30" t="s">
        <v>280</v>
      </c>
      <c r="E224" s="36">
        <v>59800</v>
      </c>
      <c r="F224" s="30" t="s">
        <v>25</v>
      </c>
    </row>
    <row r="225" spans="1:6" ht="14.45" customHeight="1" x14ac:dyDescent="0.2">
      <c r="A225" s="27">
        <v>213</v>
      </c>
      <c r="B225" s="34" t="s">
        <v>281</v>
      </c>
      <c r="C225" s="35" t="s">
        <v>217</v>
      </c>
      <c r="D225" s="30" t="s">
        <v>282</v>
      </c>
      <c r="E225" s="36">
        <v>59800</v>
      </c>
      <c r="F225" s="30" t="s">
        <v>25</v>
      </c>
    </row>
    <row r="226" spans="1:6" ht="14.45" customHeight="1" x14ac:dyDescent="0.2">
      <c r="A226" s="27">
        <v>214</v>
      </c>
      <c r="B226" s="34" t="s">
        <v>283</v>
      </c>
      <c r="C226" s="35" t="s">
        <v>217</v>
      </c>
      <c r="D226" s="30" t="s">
        <v>284</v>
      </c>
      <c r="E226" s="36">
        <v>59800</v>
      </c>
      <c r="F226" s="30" t="s">
        <v>25</v>
      </c>
    </row>
    <row r="227" spans="1:6" ht="14.45" customHeight="1" x14ac:dyDescent="0.2">
      <c r="A227" s="27">
        <v>215</v>
      </c>
      <c r="B227" s="34" t="s">
        <v>285</v>
      </c>
      <c r="C227" s="35" t="s">
        <v>217</v>
      </c>
      <c r="D227" s="30" t="s">
        <v>286</v>
      </c>
      <c r="E227" s="36">
        <v>59800</v>
      </c>
      <c r="F227" s="30" t="s">
        <v>25</v>
      </c>
    </row>
    <row r="228" spans="1:6" ht="14.45" customHeight="1" x14ac:dyDescent="0.2">
      <c r="A228" s="27">
        <v>216</v>
      </c>
      <c r="B228" s="34" t="s">
        <v>287</v>
      </c>
      <c r="C228" s="35" t="s">
        <v>217</v>
      </c>
      <c r="D228" s="30" t="s">
        <v>288</v>
      </c>
      <c r="E228" s="36">
        <v>59800</v>
      </c>
      <c r="F228" s="30" t="s">
        <v>25</v>
      </c>
    </row>
    <row r="229" spans="1:6" ht="14.45" customHeight="1" x14ac:dyDescent="0.2">
      <c r="A229" s="27">
        <v>217</v>
      </c>
      <c r="B229" s="34" t="s">
        <v>289</v>
      </c>
      <c r="C229" s="35" t="s">
        <v>217</v>
      </c>
      <c r="D229" s="30" t="s">
        <v>290</v>
      </c>
      <c r="E229" s="36">
        <v>59800</v>
      </c>
      <c r="F229" s="30" t="s">
        <v>25</v>
      </c>
    </row>
    <row r="230" spans="1:6" ht="14.45" customHeight="1" x14ac:dyDescent="0.2">
      <c r="A230" s="27">
        <v>218</v>
      </c>
      <c r="B230" s="34" t="s">
        <v>291</v>
      </c>
      <c r="C230" s="35" t="s">
        <v>217</v>
      </c>
      <c r="D230" s="30" t="s">
        <v>292</v>
      </c>
      <c r="E230" s="36">
        <v>59800</v>
      </c>
      <c r="F230" s="30" t="s">
        <v>25</v>
      </c>
    </row>
    <row r="231" spans="1:6" ht="14.45" customHeight="1" x14ac:dyDescent="0.2">
      <c r="A231" s="27">
        <v>219</v>
      </c>
      <c r="B231" s="34" t="s">
        <v>293</v>
      </c>
      <c r="C231" s="35" t="s">
        <v>217</v>
      </c>
      <c r="D231" s="30" t="s">
        <v>294</v>
      </c>
      <c r="E231" s="36">
        <v>59800</v>
      </c>
      <c r="F231" s="30" t="s">
        <v>25</v>
      </c>
    </row>
    <row r="232" spans="1:6" ht="14.45" customHeight="1" x14ac:dyDescent="0.2">
      <c r="A232" s="27">
        <v>220</v>
      </c>
      <c r="B232" s="34" t="s">
        <v>295</v>
      </c>
      <c r="C232" s="35" t="s">
        <v>217</v>
      </c>
      <c r="D232" s="30" t="s">
        <v>296</v>
      </c>
      <c r="E232" s="36">
        <v>59800</v>
      </c>
      <c r="F232" s="30" t="s">
        <v>25</v>
      </c>
    </row>
    <row r="233" spans="1:6" ht="14.45" customHeight="1" x14ac:dyDescent="0.2">
      <c r="A233" s="27">
        <v>221</v>
      </c>
      <c r="B233" s="34">
        <v>100000376673</v>
      </c>
      <c r="C233" s="35" t="s">
        <v>297</v>
      </c>
      <c r="D233" s="30" t="s">
        <v>298</v>
      </c>
      <c r="E233" s="36">
        <v>119947</v>
      </c>
      <c r="F233" s="30" t="s">
        <v>25</v>
      </c>
    </row>
    <row r="234" spans="1:6" ht="14.45" customHeight="1" x14ac:dyDescent="0.2">
      <c r="A234" s="27">
        <v>222</v>
      </c>
      <c r="B234" s="34" t="s">
        <v>299</v>
      </c>
      <c r="C234" s="35" t="s">
        <v>300</v>
      </c>
      <c r="D234" s="30" t="s">
        <v>301</v>
      </c>
      <c r="E234" s="36">
        <v>1183420</v>
      </c>
      <c r="F234" s="30" t="s">
        <v>25</v>
      </c>
    </row>
    <row r="235" spans="1:6" ht="14.45" customHeight="1" x14ac:dyDescent="0.2">
      <c r="A235" s="27">
        <v>223</v>
      </c>
      <c r="B235" s="34" t="s">
        <v>302</v>
      </c>
      <c r="C235" s="35" t="s">
        <v>303</v>
      </c>
      <c r="D235" s="30" t="s">
        <v>304</v>
      </c>
      <c r="E235" s="36">
        <v>782063</v>
      </c>
      <c r="F235" s="30" t="s">
        <v>25</v>
      </c>
    </row>
    <row r="236" spans="1:6" ht="14.45" customHeight="1" x14ac:dyDescent="0.2">
      <c r="A236" s="27">
        <v>224</v>
      </c>
      <c r="B236" s="34" t="s">
        <v>305</v>
      </c>
      <c r="C236" s="35" t="s">
        <v>303</v>
      </c>
      <c r="D236" s="30" t="s">
        <v>304</v>
      </c>
      <c r="E236" s="36">
        <v>782063</v>
      </c>
      <c r="F236" s="30" t="s">
        <v>25</v>
      </c>
    </row>
    <row r="237" spans="1:6" ht="14.45" customHeight="1" x14ac:dyDescent="0.2">
      <c r="A237" s="27">
        <v>225</v>
      </c>
      <c r="B237" s="34" t="s">
        <v>306</v>
      </c>
      <c r="C237" s="35" t="s">
        <v>303</v>
      </c>
      <c r="D237" s="30" t="s">
        <v>304</v>
      </c>
      <c r="E237" s="36">
        <v>782063</v>
      </c>
      <c r="F237" s="30" t="s">
        <v>25</v>
      </c>
    </row>
    <row r="238" spans="1:6" ht="14.45" customHeight="1" x14ac:dyDescent="0.2">
      <c r="A238" s="27">
        <v>226</v>
      </c>
      <c r="B238" s="34" t="s">
        <v>307</v>
      </c>
      <c r="C238" s="35" t="s">
        <v>303</v>
      </c>
      <c r="D238" s="30" t="s">
        <v>304</v>
      </c>
      <c r="E238" s="36">
        <v>782063</v>
      </c>
      <c r="F238" s="30" t="s">
        <v>25</v>
      </c>
    </row>
    <row r="239" spans="1:6" ht="14.45" customHeight="1" x14ac:dyDescent="0.2">
      <c r="A239" s="27">
        <v>227</v>
      </c>
      <c r="B239" s="34" t="s">
        <v>308</v>
      </c>
      <c r="C239" s="35" t="s">
        <v>303</v>
      </c>
      <c r="D239" s="30" t="s">
        <v>304</v>
      </c>
      <c r="E239" s="36">
        <v>782063</v>
      </c>
      <c r="F239" s="30" t="s">
        <v>25</v>
      </c>
    </row>
    <row r="240" spans="1:6" ht="14.45" customHeight="1" x14ac:dyDescent="0.2">
      <c r="A240" s="27">
        <v>228</v>
      </c>
      <c r="B240" s="34" t="s">
        <v>309</v>
      </c>
      <c r="C240" s="35" t="s">
        <v>303</v>
      </c>
      <c r="D240" s="30" t="s">
        <v>304</v>
      </c>
      <c r="E240" s="36">
        <v>782063</v>
      </c>
      <c r="F240" s="30" t="s">
        <v>25</v>
      </c>
    </row>
    <row r="241" spans="1:6" ht="14.45" customHeight="1" x14ac:dyDescent="0.2">
      <c r="A241" s="27">
        <v>229</v>
      </c>
      <c r="B241" s="34" t="s">
        <v>310</v>
      </c>
      <c r="C241" s="35" t="s">
        <v>311</v>
      </c>
      <c r="D241" s="30" t="s">
        <v>312</v>
      </c>
      <c r="E241" s="36">
        <v>742580</v>
      </c>
      <c r="F241" s="30" t="s">
        <v>25</v>
      </c>
    </row>
    <row r="242" spans="1:6" ht="14.45" customHeight="1" x14ac:dyDescent="0.2">
      <c r="A242" s="27">
        <v>230</v>
      </c>
      <c r="B242" s="34" t="s">
        <v>313</v>
      </c>
      <c r="C242" s="35" t="s">
        <v>314</v>
      </c>
      <c r="D242" s="30" t="s">
        <v>315</v>
      </c>
      <c r="E242" s="36">
        <v>44405</v>
      </c>
      <c r="F242" s="30" t="s">
        <v>25</v>
      </c>
    </row>
    <row r="243" spans="1:6" ht="14.45" customHeight="1" x14ac:dyDescent="0.2">
      <c r="A243" s="27">
        <v>231</v>
      </c>
      <c r="B243" s="34" t="s">
        <v>316</v>
      </c>
      <c r="C243" s="35" t="s">
        <v>314</v>
      </c>
      <c r="D243" s="30" t="s">
        <v>315</v>
      </c>
      <c r="E243" s="36">
        <v>44405</v>
      </c>
      <c r="F243" s="30" t="s">
        <v>25</v>
      </c>
    </row>
    <row r="244" spans="1:6" ht="14.45" customHeight="1" x14ac:dyDescent="0.2">
      <c r="A244" s="27">
        <v>232</v>
      </c>
      <c r="B244" s="34" t="s">
        <v>317</v>
      </c>
      <c r="C244" s="35" t="s">
        <v>314</v>
      </c>
      <c r="D244" s="30" t="s">
        <v>315</v>
      </c>
      <c r="E244" s="36">
        <v>44405</v>
      </c>
      <c r="F244" s="30" t="s">
        <v>25</v>
      </c>
    </row>
    <row r="245" spans="1:6" ht="14.45" customHeight="1" x14ac:dyDescent="0.2">
      <c r="A245" s="27">
        <v>233</v>
      </c>
      <c r="B245" s="34" t="s">
        <v>318</v>
      </c>
      <c r="C245" s="35" t="s">
        <v>314</v>
      </c>
      <c r="D245" s="30" t="s">
        <v>315</v>
      </c>
      <c r="E245" s="36">
        <v>44405</v>
      </c>
      <c r="F245" s="30" t="s">
        <v>25</v>
      </c>
    </row>
    <row r="246" spans="1:6" ht="14.45" customHeight="1" x14ac:dyDescent="0.2">
      <c r="A246" s="27">
        <v>234</v>
      </c>
      <c r="B246" s="34" t="s">
        <v>319</v>
      </c>
      <c r="C246" s="35" t="s">
        <v>314</v>
      </c>
      <c r="D246" s="30" t="s">
        <v>315</v>
      </c>
      <c r="E246" s="36">
        <v>44405</v>
      </c>
      <c r="F246" s="30" t="s">
        <v>25</v>
      </c>
    </row>
    <row r="247" spans="1:6" ht="14.45" customHeight="1" x14ac:dyDescent="0.2">
      <c r="A247" s="27">
        <v>235</v>
      </c>
      <c r="B247" s="34" t="s">
        <v>320</v>
      </c>
      <c r="C247" s="35" t="s">
        <v>314</v>
      </c>
      <c r="D247" s="30" t="s">
        <v>315</v>
      </c>
      <c r="E247" s="36">
        <v>44405</v>
      </c>
      <c r="F247" s="30" t="s">
        <v>25</v>
      </c>
    </row>
    <row r="248" spans="1:6" ht="14.45" customHeight="1" x14ac:dyDescent="0.2">
      <c r="A248" s="27">
        <v>236</v>
      </c>
      <c r="B248" s="34" t="s">
        <v>321</v>
      </c>
      <c r="C248" s="35" t="s">
        <v>314</v>
      </c>
      <c r="D248" s="30" t="s">
        <v>315</v>
      </c>
      <c r="E248" s="36">
        <v>44405</v>
      </c>
      <c r="F248" s="30" t="s">
        <v>25</v>
      </c>
    </row>
    <row r="249" spans="1:6" ht="14.45" customHeight="1" x14ac:dyDescent="0.2">
      <c r="A249" s="38">
        <v>237</v>
      </c>
      <c r="B249" s="39" t="s">
        <v>322</v>
      </c>
      <c r="C249" s="40" t="s">
        <v>314</v>
      </c>
      <c r="D249" s="41" t="s">
        <v>315</v>
      </c>
      <c r="E249" s="42">
        <v>44405</v>
      </c>
      <c r="F249" s="30" t="s">
        <v>25</v>
      </c>
    </row>
    <row r="250" spans="1:6" ht="14.45" customHeight="1" x14ac:dyDescent="0.2">
      <c r="A250" s="7">
        <v>238</v>
      </c>
      <c r="B250" s="43" t="s">
        <v>323</v>
      </c>
      <c r="C250" s="44" t="s">
        <v>314</v>
      </c>
      <c r="D250" s="9" t="s">
        <v>315</v>
      </c>
      <c r="E250" s="45">
        <v>44405</v>
      </c>
      <c r="F250" s="30" t="s">
        <v>25</v>
      </c>
    </row>
    <row r="251" spans="1:6" ht="14.45" customHeight="1" x14ac:dyDescent="0.2">
      <c r="A251" s="27">
        <v>239</v>
      </c>
      <c r="B251" s="34" t="s">
        <v>324</v>
      </c>
      <c r="C251" s="35" t="s">
        <v>314</v>
      </c>
      <c r="D251" s="30" t="s">
        <v>315</v>
      </c>
      <c r="E251" s="36">
        <v>44405</v>
      </c>
      <c r="F251" s="30" t="s">
        <v>25</v>
      </c>
    </row>
    <row r="252" spans="1:6" ht="14.45" customHeight="1" x14ac:dyDescent="0.2">
      <c r="A252" s="27">
        <v>240</v>
      </c>
      <c r="B252" s="34" t="s">
        <v>325</v>
      </c>
      <c r="C252" s="35" t="s">
        <v>314</v>
      </c>
      <c r="D252" s="30" t="s">
        <v>315</v>
      </c>
      <c r="E252" s="36">
        <v>44405</v>
      </c>
      <c r="F252" s="30" t="s">
        <v>25</v>
      </c>
    </row>
    <row r="253" spans="1:6" ht="14.45" customHeight="1" x14ac:dyDescent="0.2">
      <c r="A253" s="27">
        <v>241</v>
      </c>
      <c r="B253" s="34" t="s">
        <v>326</v>
      </c>
      <c r="C253" s="35" t="s">
        <v>314</v>
      </c>
      <c r="D253" s="30" t="s">
        <v>315</v>
      </c>
      <c r="E253" s="36">
        <v>44405</v>
      </c>
      <c r="F253" s="30" t="s">
        <v>25</v>
      </c>
    </row>
    <row r="254" spans="1:6" ht="14.45" customHeight="1" x14ac:dyDescent="0.2">
      <c r="A254" s="27">
        <v>242</v>
      </c>
      <c r="B254" s="34" t="s">
        <v>327</v>
      </c>
      <c r="C254" s="35" t="s">
        <v>314</v>
      </c>
      <c r="D254" s="30" t="s">
        <v>315</v>
      </c>
      <c r="E254" s="36">
        <v>44405</v>
      </c>
      <c r="F254" s="30" t="s">
        <v>25</v>
      </c>
    </row>
    <row r="255" spans="1:6" ht="14.45" customHeight="1" x14ac:dyDescent="0.2">
      <c r="A255" s="27">
        <v>243</v>
      </c>
      <c r="B255" s="34" t="s">
        <v>328</v>
      </c>
      <c r="C255" s="35" t="s">
        <v>314</v>
      </c>
      <c r="D255" s="30" t="s">
        <v>315</v>
      </c>
      <c r="E255" s="36">
        <v>44405</v>
      </c>
      <c r="F255" s="30" t="s">
        <v>25</v>
      </c>
    </row>
    <row r="256" spans="1:6" ht="14.45" customHeight="1" x14ac:dyDescent="0.2">
      <c r="A256" s="27">
        <v>244</v>
      </c>
      <c r="B256" s="34" t="s">
        <v>329</v>
      </c>
      <c r="C256" s="35" t="s">
        <v>314</v>
      </c>
      <c r="D256" s="30" t="s">
        <v>315</v>
      </c>
      <c r="E256" s="36">
        <v>44405</v>
      </c>
      <c r="F256" s="30" t="s">
        <v>25</v>
      </c>
    </row>
    <row r="257" spans="1:6" ht="14.45" customHeight="1" x14ac:dyDescent="0.2">
      <c r="A257" s="27">
        <v>245</v>
      </c>
      <c r="B257" s="34" t="s">
        <v>330</v>
      </c>
      <c r="C257" s="35" t="s">
        <v>314</v>
      </c>
      <c r="D257" s="30" t="s">
        <v>315</v>
      </c>
      <c r="E257" s="36">
        <v>44405</v>
      </c>
      <c r="F257" s="30" t="s">
        <v>25</v>
      </c>
    </row>
    <row r="258" spans="1:6" ht="14.45" customHeight="1" x14ac:dyDescent="0.2">
      <c r="A258" s="27">
        <v>246</v>
      </c>
      <c r="B258" s="34" t="s">
        <v>331</v>
      </c>
      <c r="C258" s="35" t="s">
        <v>314</v>
      </c>
      <c r="D258" s="30" t="s">
        <v>315</v>
      </c>
      <c r="E258" s="36">
        <v>44405</v>
      </c>
      <c r="F258" s="30" t="s">
        <v>25</v>
      </c>
    </row>
    <row r="259" spans="1:6" ht="14.45" customHeight="1" x14ac:dyDescent="0.2">
      <c r="A259" s="27">
        <v>247</v>
      </c>
      <c r="B259" s="34" t="s">
        <v>332</v>
      </c>
      <c r="C259" s="35" t="s">
        <v>314</v>
      </c>
      <c r="D259" s="30" t="s">
        <v>315</v>
      </c>
      <c r="E259" s="36">
        <v>44405</v>
      </c>
      <c r="F259" s="30" t="s">
        <v>25</v>
      </c>
    </row>
    <row r="260" spans="1:6" ht="14.45" customHeight="1" x14ac:dyDescent="0.2">
      <c r="A260" s="27">
        <v>248</v>
      </c>
      <c r="B260" s="34" t="s">
        <v>333</v>
      </c>
      <c r="C260" s="35" t="s">
        <v>314</v>
      </c>
      <c r="D260" s="30" t="s">
        <v>315</v>
      </c>
      <c r="E260" s="36">
        <v>44405</v>
      </c>
      <c r="F260" s="30" t="s">
        <v>25</v>
      </c>
    </row>
    <row r="261" spans="1:6" ht="14.45" customHeight="1" x14ac:dyDescent="0.2">
      <c r="A261" s="27">
        <v>249</v>
      </c>
      <c r="B261" s="34" t="s">
        <v>334</v>
      </c>
      <c r="C261" s="35" t="s">
        <v>314</v>
      </c>
      <c r="D261" s="30" t="s">
        <v>315</v>
      </c>
      <c r="E261" s="36">
        <v>44405</v>
      </c>
      <c r="F261" s="30" t="s">
        <v>25</v>
      </c>
    </row>
    <row r="262" spans="1:6" ht="14.45" customHeight="1" x14ac:dyDescent="0.2">
      <c r="A262" s="27">
        <v>250</v>
      </c>
      <c r="B262" s="34" t="s">
        <v>335</v>
      </c>
      <c r="C262" s="35" t="s">
        <v>314</v>
      </c>
      <c r="D262" s="30" t="s">
        <v>336</v>
      </c>
      <c r="E262" s="36">
        <v>44405</v>
      </c>
      <c r="F262" s="30" t="s">
        <v>25</v>
      </c>
    </row>
    <row r="263" spans="1:6" ht="14.45" customHeight="1" x14ac:dyDescent="0.2">
      <c r="A263" s="27">
        <v>251</v>
      </c>
      <c r="B263" s="34" t="s">
        <v>337</v>
      </c>
      <c r="C263" s="35" t="s">
        <v>314</v>
      </c>
      <c r="D263" s="30" t="s">
        <v>336</v>
      </c>
      <c r="E263" s="36">
        <v>44405</v>
      </c>
      <c r="F263" s="30" t="s">
        <v>25</v>
      </c>
    </row>
    <row r="264" spans="1:6" ht="14.45" customHeight="1" x14ac:dyDescent="0.2">
      <c r="A264" s="27">
        <v>252</v>
      </c>
      <c r="B264" s="34" t="s">
        <v>338</v>
      </c>
      <c r="C264" s="35" t="s">
        <v>314</v>
      </c>
      <c r="D264" s="30" t="s">
        <v>336</v>
      </c>
      <c r="E264" s="36">
        <v>44405</v>
      </c>
      <c r="F264" s="30" t="s">
        <v>25</v>
      </c>
    </row>
    <row r="265" spans="1:6" ht="14.45" customHeight="1" x14ac:dyDescent="0.2">
      <c r="A265" s="27">
        <v>253</v>
      </c>
      <c r="B265" s="34" t="s">
        <v>339</v>
      </c>
      <c r="C265" s="35" t="s">
        <v>314</v>
      </c>
      <c r="D265" s="30" t="s">
        <v>336</v>
      </c>
      <c r="E265" s="36">
        <v>44405</v>
      </c>
      <c r="F265" s="30" t="s">
        <v>25</v>
      </c>
    </row>
    <row r="266" spans="1:6" ht="14.45" customHeight="1" x14ac:dyDescent="0.2">
      <c r="A266" s="27">
        <v>254</v>
      </c>
      <c r="B266" s="34" t="s">
        <v>340</v>
      </c>
      <c r="C266" s="35" t="s">
        <v>314</v>
      </c>
      <c r="D266" s="30" t="s">
        <v>336</v>
      </c>
      <c r="E266" s="36">
        <v>44405</v>
      </c>
      <c r="F266" s="30" t="s">
        <v>25</v>
      </c>
    </row>
    <row r="267" spans="1:6" ht="14.45" customHeight="1" x14ac:dyDescent="0.2">
      <c r="A267" s="27">
        <v>255</v>
      </c>
      <c r="B267" s="34" t="s">
        <v>341</v>
      </c>
      <c r="C267" s="35" t="s">
        <v>314</v>
      </c>
      <c r="D267" s="30" t="s">
        <v>336</v>
      </c>
      <c r="E267" s="36">
        <v>44405</v>
      </c>
      <c r="F267" s="30" t="s">
        <v>25</v>
      </c>
    </row>
    <row r="268" spans="1:6" ht="14.45" customHeight="1" x14ac:dyDescent="0.2">
      <c r="A268" s="27">
        <v>256</v>
      </c>
      <c r="B268" s="34" t="s">
        <v>342</v>
      </c>
      <c r="C268" s="35" t="s">
        <v>314</v>
      </c>
      <c r="D268" s="30" t="s">
        <v>336</v>
      </c>
      <c r="E268" s="36">
        <v>44405</v>
      </c>
      <c r="F268" s="30" t="s">
        <v>25</v>
      </c>
    </row>
    <row r="269" spans="1:6" ht="14.45" customHeight="1" x14ac:dyDescent="0.2">
      <c r="A269" s="27">
        <v>257</v>
      </c>
      <c r="B269" s="34" t="s">
        <v>343</v>
      </c>
      <c r="C269" s="35" t="s">
        <v>314</v>
      </c>
      <c r="D269" s="30" t="s">
        <v>344</v>
      </c>
      <c r="E269" s="36">
        <v>74900</v>
      </c>
      <c r="F269" s="30" t="s">
        <v>25</v>
      </c>
    </row>
    <row r="270" spans="1:6" ht="14.45" customHeight="1" x14ac:dyDescent="0.2">
      <c r="A270" s="27">
        <v>258</v>
      </c>
      <c r="B270" s="34" t="s">
        <v>345</v>
      </c>
      <c r="C270" s="35" t="s">
        <v>314</v>
      </c>
      <c r="D270" s="30" t="s">
        <v>344</v>
      </c>
      <c r="E270" s="36">
        <v>74900</v>
      </c>
      <c r="F270" s="30" t="s">
        <v>25</v>
      </c>
    </row>
    <row r="271" spans="1:6" ht="14.45" customHeight="1" x14ac:dyDescent="0.2">
      <c r="A271" s="27">
        <v>259</v>
      </c>
      <c r="B271" s="34" t="s">
        <v>346</v>
      </c>
      <c r="C271" s="35" t="s">
        <v>314</v>
      </c>
      <c r="D271" s="30" t="s">
        <v>344</v>
      </c>
      <c r="E271" s="36">
        <v>74900</v>
      </c>
      <c r="F271" s="30" t="s">
        <v>25</v>
      </c>
    </row>
    <row r="272" spans="1:6" ht="14.45" customHeight="1" x14ac:dyDescent="0.2">
      <c r="A272" s="27">
        <v>260</v>
      </c>
      <c r="B272" s="34" t="s">
        <v>347</v>
      </c>
      <c r="C272" s="35" t="s">
        <v>314</v>
      </c>
      <c r="D272" s="30" t="s">
        <v>344</v>
      </c>
      <c r="E272" s="36">
        <v>74900</v>
      </c>
      <c r="F272" s="30" t="s">
        <v>25</v>
      </c>
    </row>
    <row r="273" spans="1:6" ht="14.45" customHeight="1" x14ac:dyDescent="0.2">
      <c r="A273" s="27">
        <v>261</v>
      </c>
      <c r="B273" s="34" t="s">
        <v>348</v>
      </c>
      <c r="C273" s="35" t="s">
        <v>314</v>
      </c>
      <c r="D273" s="30" t="s">
        <v>344</v>
      </c>
      <c r="E273" s="36">
        <v>74900</v>
      </c>
      <c r="F273" s="30" t="s">
        <v>25</v>
      </c>
    </row>
    <row r="274" spans="1:6" ht="14.45" customHeight="1" x14ac:dyDescent="0.2">
      <c r="A274" s="27">
        <v>262</v>
      </c>
      <c r="B274" s="34" t="s">
        <v>349</v>
      </c>
      <c r="C274" s="35" t="s">
        <v>314</v>
      </c>
      <c r="D274" s="30" t="s">
        <v>344</v>
      </c>
      <c r="E274" s="36">
        <v>74900</v>
      </c>
      <c r="F274" s="30" t="s">
        <v>25</v>
      </c>
    </row>
    <row r="275" spans="1:6" ht="14.45" customHeight="1" x14ac:dyDescent="0.2">
      <c r="A275" s="27">
        <v>263</v>
      </c>
      <c r="B275" s="34" t="s">
        <v>350</v>
      </c>
      <c r="C275" s="35" t="s">
        <v>314</v>
      </c>
      <c r="D275" s="30" t="s">
        <v>344</v>
      </c>
      <c r="E275" s="36">
        <v>74900</v>
      </c>
      <c r="F275" s="30" t="s">
        <v>25</v>
      </c>
    </row>
    <row r="276" spans="1:6" ht="14.45" customHeight="1" x14ac:dyDescent="0.2">
      <c r="A276" s="27">
        <v>264</v>
      </c>
      <c r="B276" s="34" t="s">
        <v>351</v>
      </c>
      <c r="C276" s="35" t="s">
        <v>314</v>
      </c>
      <c r="D276" s="30" t="s">
        <v>344</v>
      </c>
      <c r="E276" s="36">
        <v>74900</v>
      </c>
      <c r="F276" s="30" t="s">
        <v>25</v>
      </c>
    </row>
    <row r="277" spans="1:6" ht="14.45" customHeight="1" x14ac:dyDescent="0.2">
      <c r="A277" s="27">
        <v>265</v>
      </c>
      <c r="B277" s="34" t="s">
        <v>352</v>
      </c>
      <c r="C277" s="35" t="s">
        <v>314</v>
      </c>
      <c r="D277" s="30" t="s">
        <v>344</v>
      </c>
      <c r="E277" s="36">
        <v>74900</v>
      </c>
      <c r="F277" s="30" t="s">
        <v>25</v>
      </c>
    </row>
    <row r="278" spans="1:6" ht="14.45" customHeight="1" x14ac:dyDescent="0.2">
      <c r="A278" s="27">
        <v>266</v>
      </c>
      <c r="B278" s="34" t="s">
        <v>353</v>
      </c>
      <c r="C278" s="35" t="s">
        <v>314</v>
      </c>
      <c r="D278" s="30" t="s">
        <v>344</v>
      </c>
      <c r="E278" s="36">
        <v>74900</v>
      </c>
      <c r="F278" s="30" t="s">
        <v>25</v>
      </c>
    </row>
    <row r="279" spans="1:6" ht="14.45" customHeight="1" x14ac:dyDescent="0.2">
      <c r="A279" s="27">
        <v>267</v>
      </c>
      <c r="B279" s="34" t="s">
        <v>354</v>
      </c>
      <c r="C279" s="35" t="s">
        <v>314</v>
      </c>
      <c r="D279" s="30" t="s">
        <v>344</v>
      </c>
      <c r="E279" s="36">
        <v>74900</v>
      </c>
      <c r="F279" s="30" t="s">
        <v>25</v>
      </c>
    </row>
    <row r="280" spans="1:6" ht="14.45" customHeight="1" x14ac:dyDescent="0.2">
      <c r="A280" s="27">
        <v>268</v>
      </c>
      <c r="B280" s="34" t="s">
        <v>355</v>
      </c>
      <c r="C280" s="35" t="s">
        <v>314</v>
      </c>
      <c r="D280" s="30" t="s">
        <v>344</v>
      </c>
      <c r="E280" s="36">
        <v>74900</v>
      </c>
      <c r="F280" s="30" t="s">
        <v>25</v>
      </c>
    </row>
    <row r="281" spans="1:6" ht="14.45" customHeight="1" x14ac:dyDescent="0.2">
      <c r="A281" s="27">
        <v>269</v>
      </c>
      <c r="B281" s="34" t="s">
        <v>356</v>
      </c>
      <c r="C281" s="35" t="s">
        <v>314</v>
      </c>
      <c r="D281" s="30" t="s">
        <v>344</v>
      </c>
      <c r="E281" s="36">
        <v>74900</v>
      </c>
      <c r="F281" s="30" t="s">
        <v>25</v>
      </c>
    </row>
    <row r="282" spans="1:6" ht="14.45" customHeight="1" x14ac:dyDescent="0.2">
      <c r="A282" s="27">
        <v>270</v>
      </c>
      <c r="B282" s="34" t="s">
        <v>357</v>
      </c>
      <c r="C282" s="35" t="s">
        <v>314</v>
      </c>
      <c r="D282" s="30" t="s">
        <v>344</v>
      </c>
      <c r="E282" s="36">
        <v>74900</v>
      </c>
      <c r="F282" s="30" t="s">
        <v>25</v>
      </c>
    </row>
    <row r="283" spans="1:6" ht="14.45" customHeight="1" x14ac:dyDescent="0.2">
      <c r="A283" s="27">
        <v>271</v>
      </c>
      <c r="B283" s="34" t="s">
        <v>358</v>
      </c>
      <c r="C283" s="35" t="s">
        <v>314</v>
      </c>
      <c r="D283" s="30" t="s">
        <v>344</v>
      </c>
      <c r="E283" s="36">
        <v>74900</v>
      </c>
      <c r="F283" s="30" t="s">
        <v>25</v>
      </c>
    </row>
    <row r="284" spans="1:6" ht="14.45" customHeight="1" x14ac:dyDescent="0.2">
      <c r="A284" s="27">
        <v>272</v>
      </c>
      <c r="B284" s="34" t="s">
        <v>359</v>
      </c>
      <c r="C284" s="35" t="s">
        <v>314</v>
      </c>
      <c r="D284" s="30" t="s">
        <v>344</v>
      </c>
      <c r="E284" s="36">
        <v>74900</v>
      </c>
      <c r="F284" s="30" t="s">
        <v>25</v>
      </c>
    </row>
    <row r="285" spans="1:6" ht="14.45" customHeight="1" x14ac:dyDescent="0.2">
      <c r="A285" s="27">
        <v>273</v>
      </c>
      <c r="B285" s="34" t="s">
        <v>360</v>
      </c>
      <c r="C285" s="35" t="s">
        <v>314</v>
      </c>
      <c r="D285" s="30" t="s">
        <v>361</v>
      </c>
      <c r="E285" s="36">
        <v>74900</v>
      </c>
      <c r="F285" s="30" t="s">
        <v>25</v>
      </c>
    </row>
    <row r="286" spans="1:6" ht="14.45" customHeight="1" x14ac:dyDescent="0.2">
      <c r="A286" s="27">
        <v>274</v>
      </c>
      <c r="B286" s="34" t="s">
        <v>362</v>
      </c>
      <c r="C286" s="35" t="s">
        <v>363</v>
      </c>
      <c r="D286" s="30" t="s">
        <v>364</v>
      </c>
      <c r="E286" s="36">
        <v>119947</v>
      </c>
      <c r="F286" s="30" t="s">
        <v>25</v>
      </c>
    </row>
    <row r="287" spans="1:6" ht="14.45" customHeight="1" x14ac:dyDescent="0.2">
      <c r="A287" s="27">
        <v>275</v>
      </c>
      <c r="B287" s="34" t="s">
        <v>365</v>
      </c>
      <c r="C287" s="35" t="s">
        <v>363</v>
      </c>
      <c r="D287" s="30" t="s">
        <v>364</v>
      </c>
      <c r="E287" s="36">
        <v>119947</v>
      </c>
      <c r="F287" s="30" t="s">
        <v>25</v>
      </c>
    </row>
    <row r="288" spans="1:6" ht="14.45" customHeight="1" x14ac:dyDescent="0.2">
      <c r="A288" s="27">
        <v>276</v>
      </c>
      <c r="B288" s="34" t="s">
        <v>366</v>
      </c>
      <c r="C288" s="35" t="s">
        <v>363</v>
      </c>
      <c r="D288" s="30" t="s">
        <v>364</v>
      </c>
      <c r="E288" s="36">
        <v>119947</v>
      </c>
      <c r="F288" s="30" t="s">
        <v>25</v>
      </c>
    </row>
    <row r="289" spans="1:6" ht="14.45" customHeight="1" x14ac:dyDescent="0.2">
      <c r="A289" s="27">
        <v>277</v>
      </c>
      <c r="B289" s="34" t="s">
        <v>367</v>
      </c>
      <c r="C289" s="35" t="s">
        <v>363</v>
      </c>
      <c r="D289" s="30" t="s">
        <v>364</v>
      </c>
      <c r="E289" s="36">
        <v>119947</v>
      </c>
      <c r="F289" s="30" t="s">
        <v>25</v>
      </c>
    </row>
    <row r="290" spans="1:6" ht="14.45" customHeight="1" x14ac:dyDescent="0.2">
      <c r="A290" s="27">
        <v>278</v>
      </c>
      <c r="B290" s="34" t="s">
        <v>368</v>
      </c>
      <c r="C290" s="35" t="s">
        <v>363</v>
      </c>
      <c r="D290" s="30" t="s">
        <v>364</v>
      </c>
      <c r="E290" s="36">
        <v>119947</v>
      </c>
      <c r="F290" s="30" t="s">
        <v>25</v>
      </c>
    </row>
    <row r="291" spans="1:6" ht="14.45" customHeight="1" x14ac:dyDescent="0.2">
      <c r="A291" s="27">
        <v>279</v>
      </c>
      <c r="B291" s="34" t="s">
        <v>369</v>
      </c>
      <c r="C291" s="35" t="s">
        <v>363</v>
      </c>
      <c r="D291" s="30" t="s">
        <v>364</v>
      </c>
      <c r="E291" s="36">
        <v>119947</v>
      </c>
      <c r="F291" s="30" t="s">
        <v>25</v>
      </c>
    </row>
    <row r="292" spans="1:6" ht="14.45" customHeight="1" x14ac:dyDescent="0.2">
      <c r="A292" s="27">
        <v>280</v>
      </c>
      <c r="B292" s="34" t="s">
        <v>370</v>
      </c>
      <c r="C292" s="35" t="s">
        <v>363</v>
      </c>
      <c r="D292" s="30" t="s">
        <v>364</v>
      </c>
      <c r="E292" s="36">
        <v>119947</v>
      </c>
      <c r="F292" s="30" t="s">
        <v>25</v>
      </c>
    </row>
    <row r="293" spans="1:6" ht="14.45" customHeight="1" x14ac:dyDescent="0.2">
      <c r="A293" s="27">
        <v>281</v>
      </c>
      <c r="B293" s="34" t="s">
        <v>371</v>
      </c>
      <c r="C293" s="35" t="s">
        <v>363</v>
      </c>
      <c r="D293" s="30" t="s">
        <v>364</v>
      </c>
      <c r="E293" s="36">
        <v>119947</v>
      </c>
      <c r="F293" s="30" t="s">
        <v>25</v>
      </c>
    </row>
    <row r="294" spans="1:6" ht="14.45" customHeight="1" x14ac:dyDescent="0.2">
      <c r="A294" s="27">
        <v>282</v>
      </c>
      <c r="B294" s="34" t="s">
        <v>372</v>
      </c>
      <c r="C294" s="35" t="s">
        <v>363</v>
      </c>
      <c r="D294" s="30" t="s">
        <v>364</v>
      </c>
      <c r="E294" s="36">
        <v>119947</v>
      </c>
      <c r="F294" s="30" t="s">
        <v>25</v>
      </c>
    </row>
    <row r="295" spans="1:6" ht="14.45" customHeight="1" x14ac:dyDescent="0.2">
      <c r="A295" s="27">
        <v>283</v>
      </c>
      <c r="B295" s="34" t="s">
        <v>373</v>
      </c>
      <c r="C295" s="35" t="s">
        <v>363</v>
      </c>
      <c r="D295" s="30" t="s">
        <v>364</v>
      </c>
      <c r="E295" s="36">
        <v>119947</v>
      </c>
      <c r="F295" s="30" t="s">
        <v>25</v>
      </c>
    </row>
    <row r="296" spans="1:6" ht="14.45" customHeight="1" x14ac:dyDescent="0.2">
      <c r="A296" s="27">
        <v>284</v>
      </c>
      <c r="B296" s="34" t="s">
        <v>374</v>
      </c>
      <c r="C296" s="35" t="s">
        <v>363</v>
      </c>
      <c r="D296" s="30" t="s">
        <v>364</v>
      </c>
      <c r="E296" s="36">
        <v>119947</v>
      </c>
      <c r="F296" s="30" t="s">
        <v>25</v>
      </c>
    </row>
    <row r="297" spans="1:6" ht="14.45" customHeight="1" x14ac:dyDescent="0.2">
      <c r="A297" s="38">
        <v>285</v>
      </c>
      <c r="B297" s="39" t="s">
        <v>375</v>
      </c>
      <c r="C297" s="40" t="s">
        <v>363</v>
      </c>
      <c r="D297" s="41" t="s">
        <v>364</v>
      </c>
      <c r="E297" s="42">
        <v>119947</v>
      </c>
      <c r="F297" s="30" t="s">
        <v>25</v>
      </c>
    </row>
    <row r="298" spans="1:6" ht="14.45" customHeight="1" x14ac:dyDescent="0.2">
      <c r="A298" s="7">
        <v>286</v>
      </c>
      <c r="B298" s="43" t="s">
        <v>376</v>
      </c>
      <c r="C298" s="44" t="s">
        <v>363</v>
      </c>
      <c r="D298" s="9" t="s">
        <v>364</v>
      </c>
      <c r="E298" s="45">
        <v>119947</v>
      </c>
      <c r="F298" s="30" t="s">
        <v>25</v>
      </c>
    </row>
    <row r="299" spans="1:6" ht="14.45" customHeight="1" x14ac:dyDescent="0.2">
      <c r="A299" s="27">
        <v>287</v>
      </c>
      <c r="B299" s="34" t="s">
        <v>377</v>
      </c>
      <c r="C299" s="35" t="s">
        <v>363</v>
      </c>
      <c r="D299" s="30" t="s">
        <v>364</v>
      </c>
      <c r="E299" s="36">
        <v>119947</v>
      </c>
      <c r="F299" s="30" t="s">
        <v>25</v>
      </c>
    </row>
    <row r="300" spans="1:6" ht="14.45" customHeight="1" x14ac:dyDescent="0.2">
      <c r="A300" s="27">
        <v>288</v>
      </c>
      <c r="B300" s="34" t="s">
        <v>378</v>
      </c>
      <c r="C300" s="35" t="s">
        <v>363</v>
      </c>
      <c r="D300" s="30" t="s">
        <v>364</v>
      </c>
      <c r="E300" s="36">
        <v>119947</v>
      </c>
      <c r="F300" s="30" t="s">
        <v>25</v>
      </c>
    </row>
    <row r="301" spans="1:6" ht="14.45" customHeight="1" x14ac:dyDescent="0.2">
      <c r="A301" s="27">
        <v>289</v>
      </c>
      <c r="B301" s="34" t="s">
        <v>379</v>
      </c>
      <c r="C301" s="35" t="s">
        <v>363</v>
      </c>
      <c r="D301" s="30" t="s">
        <v>364</v>
      </c>
      <c r="E301" s="36">
        <v>119947</v>
      </c>
      <c r="F301" s="30" t="s">
        <v>25</v>
      </c>
    </row>
    <row r="302" spans="1:6" ht="14.45" customHeight="1" x14ac:dyDescent="0.2">
      <c r="A302" s="27">
        <v>290</v>
      </c>
      <c r="B302" s="34" t="s">
        <v>380</v>
      </c>
      <c r="C302" s="35" t="s">
        <v>363</v>
      </c>
      <c r="D302" s="30" t="s">
        <v>364</v>
      </c>
      <c r="E302" s="36">
        <v>119947</v>
      </c>
      <c r="F302" s="30" t="s">
        <v>25</v>
      </c>
    </row>
    <row r="303" spans="1:6" ht="14.45" customHeight="1" x14ac:dyDescent="0.2">
      <c r="A303" s="27">
        <v>291</v>
      </c>
      <c r="B303" s="34" t="s">
        <v>381</v>
      </c>
      <c r="C303" s="35" t="s">
        <v>363</v>
      </c>
      <c r="D303" s="30" t="s">
        <v>364</v>
      </c>
      <c r="E303" s="36">
        <v>119947</v>
      </c>
      <c r="F303" s="30" t="s">
        <v>25</v>
      </c>
    </row>
    <row r="304" spans="1:6" ht="14.45" customHeight="1" x14ac:dyDescent="0.2">
      <c r="A304" s="27">
        <v>292</v>
      </c>
      <c r="B304" s="34" t="s">
        <v>382</v>
      </c>
      <c r="C304" s="35" t="s">
        <v>363</v>
      </c>
      <c r="D304" s="30" t="s">
        <v>364</v>
      </c>
      <c r="E304" s="36">
        <v>119947</v>
      </c>
      <c r="F304" s="30" t="s">
        <v>25</v>
      </c>
    </row>
    <row r="305" spans="1:6" ht="14.45" customHeight="1" x14ac:dyDescent="0.2">
      <c r="A305" s="27">
        <v>293</v>
      </c>
      <c r="B305" s="34" t="s">
        <v>383</v>
      </c>
      <c r="C305" s="35" t="s">
        <v>363</v>
      </c>
      <c r="D305" s="30" t="s">
        <v>364</v>
      </c>
      <c r="E305" s="36">
        <v>119947</v>
      </c>
      <c r="F305" s="30" t="s">
        <v>25</v>
      </c>
    </row>
    <row r="306" spans="1:6" ht="14.45" customHeight="1" x14ac:dyDescent="0.2">
      <c r="A306" s="27">
        <v>294</v>
      </c>
      <c r="B306" s="34" t="s">
        <v>384</v>
      </c>
      <c r="C306" s="35" t="s">
        <v>363</v>
      </c>
      <c r="D306" s="30" t="s">
        <v>364</v>
      </c>
      <c r="E306" s="36">
        <v>119947</v>
      </c>
      <c r="F306" s="30" t="s">
        <v>25</v>
      </c>
    </row>
    <row r="307" spans="1:6" ht="14.45" customHeight="1" x14ac:dyDescent="0.2">
      <c r="A307" s="27">
        <v>295</v>
      </c>
      <c r="B307" s="34" t="s">
        <v>385</v>
      </c>
      <c r="C307" s="35" t="s">
        <v>363</v>
      </c>
      <c r="D307" s="30" t="s">
        <v>364</v>
      </c>
      <c r="E307" s="36">
        <v>119947</v>
      </c>
      <c r="F307" s="30" t="s">
        <v>25</v>
      </c>
    </row>
    <row r="308" spans="1:6" ht="14.45" customHeight="1" x14ac:dyDescent="0.2">
      <c r="A308" s="27">
        <v>296</v>
      </c>
      <c r="B308" s="34" t="s">
        <v>386</v>
      </c>
      <c r="C308" s="35" t="s">
        <v>363</v>
      </c>
      <c r="D308" s="30" t="s">
        <v>364</v>
      </c>
      <c r="E308" s="36">
        <v>119947</v>
      </c>
      <c r="F308" s="30" t="s">
        <v>25</v>
      </c>
    </row>
    <row r="309" spans="1:6" ht="14.45" customHeight="1" x14ac:dyDescent="0.2">
      <c r="A309" s="27">
        <v>297</v>
      </c>
      <c r="B309" s="34" t="s">
        <v>387</v>
      </c>
      <c r="C309" s="35" t="s">
        <v>363</v>
      </c>
      <c r="D309" s="30" t="s">
        <v>364</v>
      </c>
      <c r="E309" s="36">
        <v>119947</v>
      </c>
      <c r="F309" s="30" t="s">
        <v>25</v>
      </c>
    </row>
    <row r="310" spans="1:6" ht="14.45" customHeight="1" x14ac:dyDescent="0.2">
      <c r="A310" s="27">
        <v>298</v>
      </c>
      <c r="B310" s="34" t="s">
        <v>388</v>
      </c>
      <c r="C310" s="35" t="s">
        <v>363</v>
      </c>
      <c r="D310" s="30" t="s">
        <v>364</v>
      </c>
      <c r="E310" s="36">
        <v>119947</v>
      </c>
      <c r="F310" s="30" t="s">
        <v>25</v>
      </c>
    </row>
    <row r="311" spans="1:6" ht="14.45" customHeight="1" x14ac:dyDescent="0.2">
      <c r="A311" s="27">
        <v>299</v>
      </c>
      <c r="B311" s="34" t="s">
        <v>389</v>
      </c>
      <c r="C311" s="35" t="s">
        <v>363</v>
      </c>
      <c r="D311" s="30" t="s">
        <v>364</v>
      </c>
      <c r="E311" s="36">
        <v>119947</v>
      </c>
      <c r="F311" s="30" t="s">
        <v>25</v>
      </c>
    </row>
    <row r="312" spans="1:6" ht="14.45" customHeight="1" x14ac:dyDescent="0.2">
      <c r="A312" s="27">
        <v>300</v>
      </c>
      <c r="B312" s="34" t="s">
        <v>390</v>
      </c>
      <c r="C312" s="35" t="s">
        <v>363</v>
      </c>
      <c r="D312" s="30" t="s">
        <v>364</v>
      </c>
      <c r="E312" s="36">
        <v>119947</v>
      </c>
      <c r="F312" s="30" t="s">
        <v>25</v>
      </c>
    </row>
    <row r="313" spans="1:6" ht="14.45" customHeight="1" x14ac:dyDescent="0.2">
      <c r="A313" s="27">
        <v>301</v>
      </c>
      <c r="B313" s="34" t="s">
        <v>391</v>
      </c>
      <c r="C313" s="35" t="s">
        <v>363</v>
      </c>
      <c r="D313" s="30" t="s">
        <v>364</v>
      </c>
      <c r="E313" s="36">
        <v>119947</v>
      </c>
      <c r="F313" s="30" t="s">
        <v>25</v>
      </c>
    </row>
    <row r="314" spans="1:6" ht="14.45" customHeight="1" x14ac:dyDescent="0.2">
      <c r="A314" s="27">
        <v>302</v>
      </c>
      <c r="B314" s="34" t="s">
        <v>392</v>
      </c>
      <c r="C314" s="35" t="s">
        <v>363</v>
      </c>
      <c r="D314" s="30" t="s">
        <v>364</v>
      </c>
      <c r="E314" s="36">
        <v>119947</v>
      </c>
      <c r="F314" s="30" t="s">
        <v>25</v>
      </c>
    </row>
    <row r="315" spans="1:6" ht="14.45" customHeight="1" x14ac:dyDescent="0.2">
      <c r="A315" s="27">
        <v>303</v>
      </c>
      <c r="B315" s="34" t="s">
        <v>393</v>
      </c>
      <c r="C315" s="35" t="s">
        <v>363</v>
      </c>
      <c r="D315" s="30" t="s">
        <v>364</v>
      </c>
      <c r="E315" s="36">
        <v>119947</v>
      </c>
      <c r="F315" s="30" t="s">
        <v>25</v>
      </c>
    </row>
    <row r="316" spans="1:6" ht="14.45" customHeight="1" x14ac:dyDescent="0.2">
      <c r="A316" s="27">
        <v>304</v>
      </c>
      <c r="B316" s="34" t="s">
        <v>394</v>
      </c>
      <c r="C316" s="35" t="s">
        <v>363</v>
      </c>
      <c r="D316" s="30" t="s">
        <v>364</v>
      </c>
      <c r="E316" s="36">
        <v>119947</v>
      </c>
      <c r="F316" s="30" t="s">
        <v>25</v>
      </c>
    </row>
    <row r="317" spans="1:6" ht="14.45" customHeight="1" x14ac:dyDescent="0.2">
      <c r="A317" s="27">
        <v>305</v>
      </c>
      <c r="B317" s="34" t="s">
        <v>395</v>
      </c>
      <c r="C317" s="35" t="s">
        <v>363</v>
      </c>
      <c r="D317" s="30" t="s">
        <v>364</v>
      </c>
      <c r="E317" s="36">
        <v>119947</v>
      </c>
      <c r="F317" s="30" t="s">
        <v>25</v>
      </c>
    </row>
    <row r="318" spans="1:6" ht="14.45" customHeight="1" x14ac:dyDescent="0.2">
      <c r="A318" s="27">
        <v>306</v>
      </c>
      <c r="B318" s="34" t="s">
        <v>396</v>
      </c>
      <c r="C318" s="35" t="s">
        <v>363</v>
      </c>
      <c r="D318" s="30" t="s">
        <v>364</v>
      </c>
      <c r="E318" s="36">
        <v>119947</v>
      </c>
      <c r="F318" s="30" t="s">
        <v>25</v>
      </c>
    </row>
    <row r="319" spans="1:6" ht="14.45" customHeight="1" x14ac:dyDescent="0.2">
      <c r="A319" s="27">
        <v>307</v>
      </c>
      <c r="B319" s="34" t="s">
        <v>397</v>
      </c>
      <c r="C319" s="35" t="s">
        <v>363</v>
      </c>
      <c r="D319" s="30" t="s">
        <v>364</v>
      </c>
      <c r="E319" s="36">
        <v>119947</v>
      </c>
      <c r="F319" s="30" t="s">
        <v>25</v>
      </c>
    </row>
    <row r="320" spans="1:6" ht="14.45" customHeight="1" x14ac:dyDescent="0.2">
      <c r="A320" s="27">
        <v>308</v>
      </c>
      <c r="B320" s="34" t="s">
        <v>398</v>
      </c>
      <c r="C320" s="35" t="s">
        <v>363</v>
      </c>
      <c r="D320" s="30" t="s">
        <v>399</v>
      </c>
      <c r="E320" s="36">
        <v>119947</v>
      </c>
      <c r="F320" s="30" t="s">
        <v>25</v>
      </c>
    </row>
    <row r="321" spans="1:6" ht="14.45" customHeight="1" x14ac:dyDescent="0.2">
      <c r="A321" s="27">
        <v>309</v>
      </c>
      <c r="B321" s="34" t="s">
        <v>400</v>
      </c>
      <c r="C321" s="35" t="s">
        <v>363</v>
      </c>
      <c r="D321" s="30" t="s">
        <v>401</v>
      </c>
      <c r="E321" s="36">
        <v>94160</v>
      </c>
      <c r="F321" s="30" t="s">
        <v>25</v>
      </c>
    </row>
    <row r="322" spans="1:6" ht="14.45" customHeight="1" x14ac:dyDescent="0.2">
      <c r="A322" s="27">
        <v>310</v>
      </c>
      <c r="B322" s="34" t="s">
        <v>402</v>
      </c>
      <c r="C322" s="35" t="s">
        <v>363</v>
      </c>
      <c r="D322" s="30" t="s">
        <v>401</v>
      </c>
      <c r="E322" s="36">
        <v>94160</v>
      </c>
      <c r="F322" s="30" t="s">
        <v>25</v>
      </c>
    </row>
    <row r="323" spans="1:6" ht="14.45" customHeight="1" x14ac:dyDescent="0.2">
      <c r="A323" s="27">
        <v>311</v>
      </c>
      <c r="B323" s="34" t="s">
        <v>403</v>
      </c>
      <c r="C323" s="35" t="s">
        <v>363</v>
      </c>
      <c r="D323" s="30" t="s">
        <v>401</v>
      </c>
      <c r="E323" s="36">
        <v>94160</v>
      </c>
      <c r="F323" s="30" t="s">
        <v>25</v>
      </c>
    </row>
    <row r="324" spans="1:6" ht="14.45" customHeight="1" x14ac:dyDescent="0.2">
      <c r="A324" s="27">
        <v>312</v>
      </c>
      <c r="B324" s="34" t="s">
        <v>404</v>
      </c>
      <c r="C324" s="35" t="s">
        <v>363</v>
      </c>
      <c r="D324" s="30" t="s">
        <v>401</v>
      </c>
      <c r="E324" s="36">
        <v>94160</v>
      </c>
      <c r="F324" s="30" t="s">
        <v>25</v>
      </c>
    </row>
    <row r="325" spans="1:6" ht="14.45" customHeight="1" x14ac:dyDescent="0.2">
      <c r="A325" s="27">
        <v>313</v>
      </c>
      <c r="B325" s="34" t="s">
        <v>405</v>
      </c>
      <c r="C325" s="35" t="s">
        <v>363</v>
      </c>
      <c r="D325" s="30" t="s">
        <v>401</v>
      </c>
      <c r="E325" s="36">
        <v>94160</v>
      </c>
      <c r="F325" s="30" t="s">
        <v>25</v>
      </c>
    </row>
    <row r="326" spans="1:6" ht="14.45" customHeight="1" x14ac:dyDescent="0.2">
      <c r="A326" s="27">
        <v>314</v>
      </c>
      <c r="B326" s="34" t="s">
        <v>406</v>
      </c>
      <c r="C326" s="35" t="s">
        <v>363</v>
      </c>
      <c r="D326" s="30" t="s">
        <v>401</v>
      </c>
      <c r="E326" s="36">
        <v>94160</v>
      </c>
      <c r="F326" s="30" t="s">
        <v>25</v>
      </c>
    </row>
    <row r="327" spans="1:6" ht="14.45" customHeight="1" x14ac:dyDescent="0.2">
      <c r="A327" s="27">
        <v>315</v>
      </c>
      <c r="B327" s="34" t="s">
        <v>407</v>
      </c>
      <c r="C327" s="35" t="s">
        <v>363</v>
      </c>
      <c r="D327" s="30" t="s">
        <v>401</v>
      </c>
      <c r="E327" s="36">
        <v>94160</v>
      </c>
      <c r="F327" s="30" t="s">
        <v>25</v>
      </c>
    </row>
    <row r="328" spans="1:6" ht="14.45" customHeight="1" x14ac:dyDescent="0.2">
      <c r="A328" s="27">
        <v>316</v>
      </c>
      <c r="B328" s="34" t="s">
        <v>408</v>
      </c>
      <c r="C328" s="35" t="s">
        <v>363</v>
      </c>
      <c r="D328" s="30" t="s">
        <v>401</v>
      </c>
      <c r="E328" s="36">
        <v>94160</v>
      </c>
      <c r="F328" s="30" t="s">
        <v>25</v>
      </c>
    </row>
    <row r="329" spans="1:6" ht="14.45" customHeight="1" x14ac:dyDescent="0.2">
      <c r="A329" s="27">
        <v>317</v>
      </c>
      <c r="B329" s="34" t="s">
        <v>409</v>
      </c>
      <c r="C329" s="35" t="s">
        <v>363</v>
      </c>
      <c r="D329" s="30" t="s">
        <v>401</v>
      </c>
      <c r="E329" s="36">
        <v>94160</v>
      </c>
      <c r="F329" s="30" t="s">
        <v>25</v>
      </c>
    </row>
    <row r="330" spans="1:6" ht="14.45" customHeight="1" x14ac:dyDescent="0.2">
      <c r="A330" s="27">
        <v>318</v>
      </c>
      <c r="B330" s="34" t="s">
        <v>410</v>
      </c>
      <c r="C330" s="35" t="s">
        <v>363</v>
      </c>
      <c r="D330" s="30" t="s">
        <v>401</v>
      </c>
      <c r="E330" s="36">
        <v>94160</v>
      </c>
      <c r="F330" s="30" t="s">
        <v>25</v>
      </c>
    </row>
    <row r="331" spans="1:6" ht="14.45" customHeight="1" x14ac:dyDescent="0.2">
      <c r="A331" s="27">
        <v>319</v>
      </c>
      <c r="B331" s="34" t="s">
        <v>411</v>
      </c>
      <c r="C331" s="35" t="s">
        <v>363</v>
      </c>
      <c r="D331" s="30" t="s">
        <v>401</v>
      </c>
      <c r="E331" s="36">
        <v>94160</v>
      </c>
      <c r="F331" s="30" t="s">
        <v>25</v>
      </c>
    </row>
    <row r="332" spans="1:6" ht="14.45" customHeight="1" x14ac:dyDescent="0.2">
      <c r="A332" s="27">
        <v>320</v>
      </c>
      <c r="B332" s="34" t="s">
        <v>412</v>
      </c>
      <c r="C332" s="35" t="s">
        <v>363</v>
      </c>
      <c r="D332" s="30" t="s">
        <v>401</v>
      </c>
      <c r="E332" s="36">
        <v>94160</v>
      </c>
      <c r="F332" s="30" t="s">
        <v>25</v>
      </c>
    </row>
    <row r="333" spans="1:6" ht="14.45" customHeight="1" x14ac:dyDescent="0.2">
      <c r="A333" s="27">
        <v>321</v>
      </c>
      <c r="B333" s="34" t="s">
        <v>413</v>
      </c>
      <c r="C333" s="35" t="s">
        <v>363</v>
      </c>
      <c r="D333" s="30" t="s">
        <v>401</v>
      </c>
      <c r="E333" s="36">
        <v>94160</v>
      </c>
      <c r="F333" s="30" t="s">
        <v>25</v>
      </c>
    </row>
    <row r="334" spans="1:6" ht="14.45" customHeight="1" x14ac:dyDescent="0.2">
      <c r="A334" s="27">
        <v>322</v>
      </c>
      <c r="B334" s="34" t="s">
        <v>414</v>
      </c>
      <c r="C334" s="35" t="s">
        <v>363</v>
      </c>
      <c r="D334" s="30" t="s">
        <v>401</v>
      </c>
      <c r="E334" s="36">
        <v>94160</v>
      </c>
      <c r="F334" s="30" t="s">
        <v>25</v>
      </c>
    </row>
    <row r="335" spans="1:6" ht="14.45" customHeight="1" x14ac:dyDescent="0.2">
      <c r="A335" s="27">
        <v>323</v>
      </c>
      <c r="B335" s="34" t="s">
        <v>415</v>
      </c>
      <c r="C335" s="35" t="s">
        <v>363</v>
      </c>
      <c r="D335" s="30" t="s">
        <v>401</v>
      </c>
      <c r="E335" s="36">
        <v>94160</v>
      </c>
      <c r="F335" s="30" t="s">
        <v>25</v>
      </c>
    </row>
    <row r="336" spans="1:6" ht="14.45" customHeight="1" x14ac:dyDescent="0.2">
      <c r="A336" s="27">
        <v>324</v>
      </c>
      <c r="B336" s="34" t="s">
        <v>416</v>
      </c>
      <c r="C336" s="35" t="s">
        <v>363</v>
      </c>
      <c r="D336" s="30" t="s">
        <v>401</v>
      </c>
      <c r="E336" s="36">
        <v>94160</v>
      </c>
      <c r="F336" s="30" t="s">
        <v>25</v>
      </c>
    </row>
    <row r="337" spans="1:6" ht="14.45" customHeight="1" x14ac:dyDescent="0.2">
      <c r="A337" s="27">
        <v>325</v>
      </c>
      <c r="B337" s="34" t="s">
        <v>417</v>
      </c>
      <c r="C337" s="35" t="s">
        <v>363</v>
      </c>
      <c r="D337" s="30" t="s">
        <v>401</v>
      </c>
      <c r="E337" s="36">
        <v>94160</v>
      </c>
      <c r="F337" s="30" t="s">
        <v>25</v>
      </c>
    </row>
    <row r="338" spans="1:6" ht="14.45" customHeight="1" x14ac:dyDescent="0.2">
      <c r="A338" s="27">
        <v>326</v>
      </c>
      <c r="B338" s="34" t="s">
        <v>418</v>
      </c>
      <c r="C338" s="35" t="s">
        <v>363</v>
      </c>
      <c r="D338" s="30" t="s">
        <v>401</v>
      </c>
      <c r="E338" s="36">
        <v>94160</v>
      </c>
      <c r="F338" s="30" t="s">
        <v>25</v>
      </c>
    </row>
    <row r="339" spans="1:6" ht="14.45" customHeight="1" x14ac:dyDescent="0.2">
      <c r="A339" s="27">
        <v>327</v>
      </c>
      <c r="B339" s="34" t="s">
        <v>419</v>
      </c>
      <c r="C339" s="35" t="s">
        <v>363</v>
      </c>
      <c r="D339" s="30" t="s">
        <v>401</v>
      </c>
      <c r="E339" s="36">
        <v>94160</v>
      </c>
      <c r="F339" s="30" t="s">
        <v>25</v>
      </c>
    </row>
    <row r="340" spans="1:6" ht="14.45" customHeight="1" x14ac:dyDescent="0.2">
      <c r="A340" s="27">
        <v>328</v>
      </c>
      <c r="B340" s="34" t="s">
        <v>420</v>
      </c>
      <c r="C340" s="35" t="s">
        <v>363</v>
      </c>
      <c r="D340" s="30" t="s">
        <v>401</v>
      </c>
      <c r="E340" s="36">
        <v>94160</v>
      </c>
      <c r="F340" s="30" t="s">
        <v>25</v>
      </c>
    </row>
    <row r="341" spans="1:6" ht="14.45" customHeight="1" x14ac:dyDescent="0.2">
      <c r="A341" s="27">
        <v>329</v>
      </c>
      <c r="B341" s="34" t="s">
        <v>421</v>
      </c>
      <c r="C341" s="35" t="s">
        <v>363</v>
      </c>
      <c r="D341" s="30" t="s">
        <v>401</v>
      </c>
      <c r="E341" s="36">
        <v>94160</v>
      </c>
      <c r="F341" s="30" t="s">
        <v>25</v>
      </c>
    </row>
    <row r="342" spans="1:6" ht="14.45" customHeight="1" x14ac:dyDescent="0.2">
      <c r="A342" s="27">
        <v>330</v>
      </c>
      <c r="B342" s="34" t="s">
        <v>422</v>
      </c>
      <c r="C342" s="35" t="s">
        <v>363</v>
      </c>
      <c r="D342" s="30" t="s">
        <v>401</v>
      </c>
      <c r="E342" s="36">
        <v>94160</v>
      </c>
      <c r="F342" s="30" t="s">
        <v>25</v>
      </c>
    </row>
    <row r="343" spans="1:6" ht="14.45" customHeight="1" x14ac:dyDescent="0.2">
      <c r="A343" s="27">
        <v>331</v>
      </c>
      <c r="B343" s="34" t="s">
        <v>423</v>
      </c>
      <c r="C343" s="35" t="s">
        <v>363</v>
      </c>
      <c r="D343" s="30" t="s">
        <v>401</v>
      </c>
      <c r="E343" s="36">
        <v>94160</v>
      </c>
      <c r="F343" s="30" t="s">
        <v>25</v>
      </c>
    </row>
    <row r="344" spans="1:6" ht="14.45" customHeight="1" x14ac:dyDescent="0.2">
      <c r="A344" s="27">
        <v>332</v>
      </c>
      <c r="B344" s="34" t="s">
        <v>424</v>
      </c>
      <c r="C344" s="35" t="s">
        <v>363</v>
      </c>
      <c r="D344" s="30" t="s">
        <v>401</v>
      </c>
      <c r="E344" s="36">
        <v>94160</v>
      </c>
      <c r="F344" s="30" t="s">
        <v>25</v>
      </c>
    </row>
    <row r="345" spans="1:6" ht="14.45" customHeight="1" x14ac:dyDescent="0.2">
      <c r="A345" s="38">
        <v>333</v>
      </c>
      <c r="B345" s="39" t="s">
        <v>425</v>
      </c>
      <c r="C345" s="40" t="s">
        <v>363</v>
      </c>
      <c r="D345" s="41" t="s">
        <v>401</v>
      </c>
      <c r="E345" s="42">
        <v>94160</v>
      </c>
      <c r="F345" s="30" t="s">
        <v>25</v>
      </c>
    </row>
    <row r="346" spans="1:6" ht="14.45" customHeight="1" x14ac:dyDescent="0.2">
      <c r="A346" s="7">
        <v>334</v>
      </c>
      <c r="B346" s="43" t="s">
        <v>426</v>
      </c>
      <c r="C346" s="44" t="s">
        <v>363</v>
      </c>
      <c r="D346" s="9" t="s">
        <v>401</v>
      </c>
      <c r="E346" s="10">
        <v>94160</v>
      </c>
      <c r="F346" s="30" t="s">
        <v>25</v>
      </c>
    </row>
    <row r="347" spans="1:6" ht="14.45" customHeight="1" x14ac:dyDescent="0.2">
      <c r="A347" s="27">
        <v>335</v>
      </c>
      <c r="B347" s="34" t="s">
        <v>427</v>
      </c>
      <c r="C347" s="35" t="s">
        <v>363</v>
      </c>
      <c r="D347" s="30" t="s">
        <v>401</v>
      </c>
      <c r="E347" s="46">
        <v>94160</v>
      </c>
      <c r="F347" s="30" t="s">
        <v>25</v>
      </c>
    </row>
    <row r="348" spans="1:6" ht="14.45" customHeight="1" x14ac:dyDescent="0.2">
      <c r="A348" s="27">
        <v>336</v>
      </c>
      <c r="B348" s="34" t="s">
        <v>428</v>
      </c>
      <c r="C348" s="35" t="s">
        <v>363</v>
      </c>
      <c r="D348" s="30" t="s">
        <v>401</v>
      </c>
      <c r="E348" s="46">
        <v>94160</v>
      </c>
      <c r="F348" s="30" t="s">
        <v>25</v>
      </c>
    </row>
    <row r="349" spans="1:6" ht="14.45" customHeight="1" x14ac:dyDescent="0.2">
      <c r="A349" s="27">
        <v>337</v>
      </c>
      <c r="B349" s="34" t="s">
        <v>429</v>
      </c>
      <c r="C349" s="35" t="s">
        <v>363</v>
      </c>
      <c r="D349" s="30" t="s">
        <v>401</v>
      </c>
      <c r="E349" s="46">
        <v>94160</v>
      </c>
      <c r="F349" s="30" t="s">
        <v>25</v>
      </c>
    </row>
    <row r="350" spans="1:6" ht="14.45" customHeight="1" x14ac:dyDescent="0.2">
      <c r="A350" s="27">
        <v>338</v>
      </c>
      <c r="B350" s="34" t="s">
        <v>430</v>
      </c>
      <c r="C350" s="35" t="s">
        <v>363</v>
      </c>
      <c r="D350" s="30" t="s">
        <v>401</v>
      </c>
      <c r="E350" s="46">
        <v>94160</v>
      </c>
      <c r="F350" s="30" t="s">
        <v>25</v>
      </c>
    </row>
    <row r="351" spans="1:6" ht="14.45" customHeight="1" x14ac:dyDescent="0.2">
      <c r="A351" s="27">
        <v>339</v>
      </c>
      <c r="B351" s="34" t="s">
        <v>431</v>
      </c>
      <c r="C351" s="35" t="s">
        <v>363</v>
      </c>
      <c r="D351" s="30" t="s">
        <v>401</v>
      </c>
      <c r="E351" s="46">
        <v>94160</v>
      </c>
      <c r="F351" s="30" t="s">
        <v>25</v>
      </c>
    </row>
    <row r="352" spans="1:6" ht="14.45" customHeight="1" x14ac:dyDescent="0.2">
      <c r="A352" s="27">
        <v>340</v>
      </c>
      <c r="B352" s="34" t="s">
        <v>432</v>
      </c>
      <c r="C352" s="35" t="s">
        <v>363</v>
      </c>
      <c r="D352" s="30" t="s">
        <v>401</v>
      </c>
      <c r="E352" s="46">
        <v>94160</v>
      </c>
      <c r="F352" s="30" t="s">
        <v>25</v>
      </c>
    </row>
    <row r="353" spans="1:6" ht="14.45" customHeight="1" x14ac:dyDescent="0.2">
      <c r="A353" s="27">
        <v>341</v>
      </c>
      <c r="B353" s="34" t="s">
        <v>433</v>
      </c>
      <c r="C353" s="35" t="s">
        <v>363</v>
      </c>
      <c r="D353" s="30" t="s">
        <v>401</v>
      </c>
      <c r="E353" s="46">
        <v>94160</v>
      </c>
      <c r="F353" s="30" t="s">
        <v>25</v>
      </c>
    </row>
    <row r="354" spans="1:6" ht="14.45" customHeight="1" x14ac:dyDescent="0.2">
      <c r="A354" s="27">
        <v>342</v>
      </c>
      <c r="B354" s="34" t="s">
        <v>434</v>
      </c>
      <c r="C354" s="35" t="s">
        <v>363</v>
      </c>
      <c r="D354" s="30" t="s">
        <v>401</v>
      </c>
      <c r="E354" s="46">
        <v>94160</v>
      </c>
      <c r="F354" s="30" t="s">
        <v>25</v>
      </c>
    </row>
    <row r="355" spans="1:6" ht="14.45" customHeight="1" x14ac:dyDescent="0.2">
      <c r="A355" s="27">
        <v>343</v>
      </c>
      <c r="B355" s="34" t="s">
        <v>435</v>
      </c>
      <c r="C355" s="35" t="s">
        <v>363</v>
      </c>
      <c r="D355" s="30" t="s">
        <v>401</v>
      </c>
      <c r="E355" s="46">
        <v>94160</v>
      </c>
      <c r="F355" s="30" t="s">
        <v>25</v>
      </c>
    </row>
    <row r="356" spans="1:6" ht="14.45" customHeight="1" x14ac:dyDescent="0.2">
      <c r="A356" s="27">
        <v>344</v>
      </c>
      <c r="B356" s="34" t="s">
        <v>436</v>
      </c>
      <c r="C356" s="35" t="s">
        <v>363</v>
      </c>
      <c r="D356" s="30" t="s">
        <v>401</v>
      </c>
      <c r="E356" s="46">
        <v>94160</v>
      </c>
      <c r="F356" s="30" t="s">
        <v>25</v>
      </c>
    </row>
    <row r="357" spans="1:6" ht="14.45" customHeight="1" x14ac:dyDescent="0.2">
      <c r="A357" s="27">
        <v>345</v>
      </c>
      <c r="B357" s="34" t="s">
        <v>437</v>
      </c>
      <c r="C357" s="35" t="s">
        <v>363</v>
      </c>
      <c r="D357" s="30" t="s">
        <v>401</v>
      </c>
      <c r="E357" s="46">
        <v>94160</v>
      </c>
      <c r="F357" s="30" t="s">
        <v>25</v>
      </c>
    </row>
    <row r="358" spans="1:6" ht="14.45" customHeight="1" x14ac:dyDescent="0.2">
      <c r="A358" s="27">
        <v>346</v>
      </c>
      <c r="B358" s="34" t="s">
        <v>438</v>
      </c>
      <c r="C358" s="35" t="s">
        <v>363</v>
      </c>
      <c r="D358" s="30" t="s">
        <v>401</v>
      </c>
      <c r="E358" s="46">
        <v>94160</v>
      </c>
      <c r="F358" s="30" t="s">
        <v>25</v>
      </c>
    </row>
    <row r="359" spans="1:6" ht="14.45" customHeight="1" x14ac:dyDescent="0.2">
      <c r="A359" s="27">
        <v>347</v>
      </c>
      <c r="B359" s="34" t="s">
        <v>439</v>
      </c>
      <c r="C359" s="35" t="s">
        <v>363</v>
      </c>
      <c r="D359" s="30" t="s">
        <v>401</v>
      </c>
      <c r="E359" s="46">
        <v>94160</v>
      </c>
      <c r="F359" s="30" t="s">
        <v>25</v>
      </c>
    </row>
    <row r="360" spans="1:6" ht="14.45" customHeight="1" x14ac:dyDescent="0.2">
      <c r="A360" s="27">
        <v>348</v>
      </c>
      <c r="B360" s="34" t="s">
        <v>440</v>
      </c>
      <c r="C360" s="35" t="s">
        <v>363</v>
      </c>
      <c r="D360" s="30" t="s">
        <v>401</v>
      </c>
      <c r="E360" s="46">
        <v>94160</v>
      </c>
      <c r="F360" s="30" t="s">
        <v>25</v>
      </c>
    </row>
    <row r="361" spans="1:6" ht="14.45" customHeight="1" x14ac:dyDescent="0.2">
      <c r="A361" s="27">
        <v>349</v>
      </c>
      <c r="B361" s="34" t="s">
        <v>441</v>
      </c>
      <c r="C361" s="35" t="s">
        <v>363</v>
      </c>
      <c r="D361" s="30" t="s">
        <v>401</v>
      </c>
      <c r="E361" s="46">
        <v>94160</v>
      </c>
      <c r="F361" s="30" t="s">
        <v>25</v>
      </c>
    </row>
    <row r="362" spans="1:6" ht="14.45" customHeight="1" x14ac:dyDescent="0.2">
      <c r="A362" s="27">
        <v>350</v>
      </c>
      <c r="B362" s="34" t="s">
        <v>442</v>
      </c>
      <c r="C362" s="35" t="s">
        <v>363</v>
      </c>
      <c r="D362" s="30" t="s">
        <v>401</v>
      </c>
      <c r="E362" s="46">
        <v>94160</v>
      </c>
      <c r="F362" s="30" t="s">
        <v>25</v>
      </c>
    </row>
    <row r="363" spans="1:6" ht="14.45" customHeight="1" x14ac:dyDescent="0.2">
      <c r="A363" s="27">
        <v>351</v>
      </c>
      <c r="B363" s="34" t="s">
        <v>443</v>
      </c>
      <c r="C363" s="35" t="s">
        <v>363</v>
      </c>
      <c r="D363" s="30" t="s">
        <v>401</v>
      </c>
      <c r="E363" s="46">
        <v>94160</v>
      </c>
      <c r="F363" s="30" t="s">
        <v>25</v>
      </c>
    </row>
    <row r="364" spans="1:6" ht="14.45" customHeight="1" x14ac:dyDescent="0.2">
      <c r="A364" s="27">
        <v>352</v>
      </c>
      <c r="B364" s="34" t="s">
        <v>444</v>
      </c>
      <c r="C364" s="35" t="s">
        <v>363</v>
      </c>
      <c r="D364" s="30" t="s">
        <v>401</v>
      </c>
      <c r="E364" s="46">
        <v>94160</v>
      </c>
      <c r="F364" s="30" t="s">
        <v>25</v>
      </c>
    </row>
    <row r="365" spans="1:6" ht="14.45" customHeight="1" x14ac:dyDescent="0.2">
      <c r="A365" s="27">
        <v>353</v>
      </c>
      <c r="B365" s="34" t="s">
        <v>445</v>
      </c>
      <c r="C365" s="35" t="s">
        <v>363</v>
      </c>
      <c r="D365" s="30" t="s">
        <v>401</v>
      </c>
      <c r="E365" s="46">
        <v>94160</v>
      </c>
      <c r="F365" s="30" t="s">
        <v>25</v>
      </c>
    </row>
    <row r="366" spans="1:6" ht="14.45" customHeight="1" x14ac:dyDescent="0.2">
      <c r="A366" s="27">
        <v>354</v>
      </c>
      <c r="B366" s="34" t="s">
        <v>446</v>
      </c>
      <c r="C366" s="35" t="s">
        <v>363</v>
      </c>
      <c r="D366" s="30" t="s">
        <v>401</v>
      </c>
      <c r="E366" s="46">
        <v>94160</v>
      </c>
      <c r="F366" s="30" t="s">
        <v>25</v>
      </c>
    </row>
    <row r="367" spans="1:6" ht="14.45" customHeight="1" x14ac:dyDescent="0.2">
      <c r="A367" s="27">
        <v>355</v>
      </c>
      <c r="B367" s="34" t="s">
        <v>447</v>
      </c>
      <c r="C367" s="35" t="s">
        <v>363</v>
      </c>
      <c r="D367" s="30" t="s">
        <v>401</v>
      </c>
      <c r="E367" s="46">
        <v>94160</v>
      </c>
      <c r="F367" s="30" t="s">
        <v>25</v>
      </c>
    </row>
    <row r="368" spans="1:6" ht="14.45" customHeight="1" x14ac:dyDescent="0.2">
      <c r="A368" s="27">
        <v>356</v>
      </c>
      <c r="B368" s="34" t="s">
        <v>448</v>
      </c>
      <c r="C368" s="35" t="s">
        <v>363</v>
      </c>
      <c r="D368" s="30" t="s">
        <v>401</v>
      </c>
      <c r="E368" s="46">
        <v>94160</v>
      </c>
      <c r="F368" s="30" t="s">
        <v>25</v>
      </c>
    </row>
    <row r="369" spans="1:6" ht="14.45" customHeight="1" x14ac:dyDescent="0.2">
      <c r="A369" s="27">
        <v>357</v>
      </c>
      <c r="B369" s="34" t="s">
        <v>449</v>
      </c>
      <c r="C369" s="35" t="s">
        <v>363</v>
      </c>
      <c r="D369" s="30" t="s">
        <v>401</v>
      </c>
      <c r="E369" s="46">
        <v>94160</v>
      </c>
      <c r="F369" s="30" t="s">
        <v>25</v>
      </c>
    </row>
    <row r="370" spans="1:6" ht="14.45" customHeight="1" x14ac:dyDescent="0.2">
      <c r="A370" s="27">
        <v>358</v>
      </c>
      <c r="B370" s="34" t="s">
        <v>450</v>
      </c>
      <c r="C370" s="35" t="s">
        <v>363</v>
      </c>
      <c r="D370" s="30" t="s">
        <v>401</v>
      </c>
      <c r="E370" s="46">
        <v>94160</v>
      </c>
      <c r="F370" s="30" t="s">
        <v>25</v>
      </c>
    </row>
    <row r="371" spans="1:6" ht="14.45" customHeight="1" x14ac:dyDescent="0.2">
      <c r="A371" s="27">
        <v>359</v>
      </c>
      <c r="B371" s="34" t="s">
        <v>451</v>
      </c>
      <c r="C371" s="35" t="s">
        <v>363</v>
      </c>
      <c r="D371" s="30" t="s">
        <v>401</v>
      </c>
      <c r="E371" s="46">
        <v>94160</v>
      </c>
      <c r="F371" s="30" t="s">
        <v>25</v>
      </c>
    </row>
    <row r="372" spans="1:6" ht="14.45" customHeight="1" x14ac:dyDescent="0.2">
      <c r="A372" s="27">
        <v>360</v>
      </c>
      <c r="B372" s="34" t="s">
        <v>452</v>
      </c>
      <c r="C372" s="35" t="s">
        <v>453</v>
      </c>
      <c r="D372" s="30" t="s">
        <v>454</v>
      </c>
      <c r="E372" s="46">
        <v>94160</v>
      </c>
      <c r="F372" s="30" t="s">
        <v>25</v>
      </c>
    </row>
    <row r="373" spans="1:6" ht="14.45" customHeight="1" x14ac:dyDescent="0.2">
      <c r="A373" s="27">
        <v>361</v>
      </c>
      <c r="B373" s="34" t="s">
        <v>455</v>
      </c>
      <c r="C373" s="35" t="s">
        <v>453</v>
      </c>
      <c r="D373" s="30" t="s">
        <v>454</v>
      </c>
      <c r="E373" s="46">
        <v>94160</v>
      </c>
      <c r="F373" s="30" t="s">
        <v>25</v>
      </c>
    </row>
    <row r="374" spans="1:6" ht="14.45" customHeight="1" x14ac:dyDescent="0.2">
      <c r="A374" s="27">
        <v>362</v>
      </c>
      <c r="B374" s="34" t="s">
        <v>456</v>
      </c>
      <c r="C374" s="35" t="s">
        <v>453</v>
      </c>
      <c r="D374" s="30" t="s">
        <v>454</v>
      </c>
      <c r="E374" s="46">
        <v>94160</v>
      </c>
      <c r="F374" s="30" t="s">
        <v>25</v>
      </c>
    </row>
    <row r="375" spans="1:6" ht="14.45" customHeight="1" x14ac:dyDescent="0.2">
      <c r="A375" s="27">
        <v>363</v>
      </c>
      <c r="B375" s="34" t="s">
        <v>457</v>
      </c>
      <c r="C375" s="35" t="s">
        <v>453</v>
      </c>
      <c r="D375" s="30" t="s">
        <v>454</v>
      </c>
      <c r="E375" s="46">
        <v>94160</v>
      </c>
      <c r="F375" s="30" t="s">
        <v>25</v>
      </c>
    </row>
    <row r="376" spans="1:6" ht="14.45" customHeight="1" x14ac:dyDescent="0.2">
      <c r="A376" s="27">
        <v>364</v>
      </c>
      <c r="B376" s="34" t="s">
        <v>458</v>
      </c>
      <c r="C376" s="35" t="s">
        <v>453</v>
      </c>
      <c r="D376" s="30" t="s">
        <v>454</v>
      </c>
      <c r="E376" s="46">
        <v>94160</v>
      </c>
      <c r="F376" s="30" t="s">
        <v>25</v>
      </c>
    </row>
    <row r="377" spans="1:6" ht="14.45" customHeight="1" x14ac:dyDescent="0.2">
      <c r="A377" s="27">
        <v>365</v>
      </c>
      <c r="B377" s="34" t="s">
        <v>459</v>
      </c>
      <c r="C377" s="35" t="s">
        <v>453</v>
      </c>
      <c r="D377" s="30" t="s">
        <v>454</v>
      </c>
      <c r="E377" s="46">
        <v>94160</v>
      </c>
      <c r="F377" s="30" t="s">
        <v>25</v>
      </c>
    </row>
    <row r="378" spans="1:6" ht="14.45" customHeight="1" x14ac:dyDescent="0.2">
      <c r="A378" s="27">
        <v>366</v>
      </c>
      <c r="B378" s="34" t="s">
        <v>460</v>
      </c>
      <c r="C378" s="35" t="s">
        <v>461</v>
      </c>
      <c r="D378" s="30" t="s">
        <v>462</v>
      </c>
      <c r="E378" s="46">
        <v>1183420</v>
      </c>
      <c r="F378" s="30" t="s">
        <v>25</v>
      </c>
    </row>
    <row r="379" spans="1:6" ht="14.45" customHeight="1" x14ac:dyDescent="0.2">
      <c r="A379" s="27">
        <v>367</v>
      </c>
      <c r="B379" s="34" t="s">
        <v>463</v>
      </c>
      <c r="C379" s="35" t="s">
        <v>464</v>
      </c>
      <c r="D379" s="30" t="s">
        <v>465</v>
      </c>
      <c r="E379" s="46">
        <v>138565</v>
      </c>
      <c r="F379" s="30" t="s">
        <v>25</v>
      </c>
    </row>
    <row r="380" spans="1:6" ht="14.45" customHeight="1" x14ac:dyDescent="0.2">
      <c r="A380" s="27">
        <v>368</v>
      </c>
      <c r="B380" s="34" t="s">
        <v>466</v>
      </c>
      <c r="C380" s="35" t="s">
        <v>464</v>
      </c>
      <c r="D380" s="30" t="s">
        <v>465</v>
      </c>
      <c r="E380" s="46">
        <v>138565</v>
      </c>
      <c r="F380" s="30" t="s">
        <v>25</v>
      </c>
    </row>
    <row r="381" spans="1:6" ht="14.45" customHeight="1" x14ac:dyDescent="0.2">
      <c r="A381" s="27">
        <v>369</v>
      </c>
      <c r="B381" s="34" t="s">
        <v>467</v>
      </c>
      <c r="C381" s="35" t="s">
        <v>464</v>
      </c>
      <c r="D381" s="30" t="s">
        <v>465</v>
      </c>
      <c r="E381" s="46">
        <v>138565</v>
      </c>
      <c r="F381" s="30" t="s">
        <v>25</v>
      </c>
    </row>
    <row r="382" spans="1:6" ht="14.45" customHeight="1" x14ac:dyDescent="0.2">
      <c r="A382" s="27">
        <v>370</v>
      </c>
      <c r="B382" s="34" t="s">
        <v>468</v>
      </c>
      <c r="C382" s="35" t="s">
        <v>464</v>
      </c>
      <c r="D382" s="30" t="s">
        <v>465</v>
      </c>
      <c r="E382" s="46">
        <v>138565</v>
      </c>
      <c r="F382" s="30" t="s">
        <v>25</v>
      </c>
    </row>
    <row r="383" spans="1:6" ht="14.45" customHeight="1" x14ac:dyDescent="0.2">
      <c r="A383" s="27">
        <v>371</v>
      </c>
      <c r="B383" s="34" t="s">
        <v>469</v>
      </c>
      <c r="C383" s="35" t="s">
        <v>464</v>
      </c>
      <c r="D383" s="30" t="s">
        <v>465</v>
      </c>
      <c r="E383" s="46">
        <v>138565</v>
      </c>
      <c r="F383" s="30" t="s">
        <v>25</v>
      </c>
    </row>
    <row r="384" spans="1:6" ht="14.45" customHeight="1" x14ac:dyDescent="0.2">
      <c r="A384" s="27">
        <v>372</v>
      </c>
      <c r="B384" s="34" t="s">
        <v>470</v>
      </c>
      <c r="C384" s="35" t="s">
        <v>464</v>
      </c>
      <c r="D384" s="30" t="s">
        <v>465</v>
      </c>
      <c r="E384" s="46">
        <v>138565</v>
      </c>
      <c r="F384" s="30" t="s">
        <v>25</v>
      </c>
    </row>
    <row r="385" spans="1:6" ht="14.45" customHeight="1" x14ac:dyDescent="0.2">
      <c r="A385" s="27">
        <v>373</v>
      </c>
      <c r="B385" s="34" t="s">
        <v>471</v>
      </c>
      <c r="C385" s="35" t="s">
        <v>464</v>
      </c>
      <c r="D385" s="30" t="s">
        <v>465</v>
      </c>
      <c r="E385" s="46">
        <v>138565</v>
      </c>
      <c r="F385" s="30" t="s">
        <v>25</v>
      </c>
    </row>
    <row r="386" spans="1:6" ht="14.45" customHeight="1" x14ac:dyDescent="0.2">
      <c r="A386" s="27">
        <v>374</v>
      </c>
      <c r="B386" s="34" t="s">
        <v>472</v>
      </c>
      <c r="C386" s="35" t="s">
        <v>464</v>
      </c>
      <c r="D386" s="30" t="s">
        <v>465</v>
      </c>
      <c r="E386" s="46">
        <v>138565</v>
      </c>
      <c r="F386" s="30" t="s">
        <v>25</v>
      </c>
    </row>
    <row r="387" spans="1:6" ht="14.45" customHeight="1" x14ac:dyDescent="0.2">
      <c r="A387" s="27">
        <v>375</v>
      </c>
      <c r="B387" s="34" t="s">
        <v>473</v>
      </c>
      <c r="C387" s="35" t="s">
        <v>474</v>
      </c>
      <c r="D387" s="30" t="s">
        <v>475</v>
      </c>
      <c r="E387" s="46">
        <v>720000</v>
      </c>
      <c r="F387" s="30" t="s">
        <v>25</v>
      </c>
    </row>
    <row r="388" spans="1:6" ht="14.45" customHeight="1" x14ac:dyDescent="0.2">
      <c r="A388" s="27">
        <v>376</v>
      </c>
      <c r="B388" s="34" t="s">
        <v>476</v>
      </c>
      <c r="C388" s="35" t="s">
        <v>477</v>
      </c>
      <c r="D388" s="30" t="s">
        <v>478</v>
      </c>
      <c r="E388" s="46">
        <v>839415</v>
      </c>
      <c r="F388" s="30" t="s">
        <v>25</v>
      </c>
    </row>
    <row r="389" spans="1:6" ht="14.45" customHeight="1" x14ac:dyDescent="0.2">
      <c r="A389" s="27">
        <v>377</v>
      </c>
      <c r="B389" s="34" t="s">
        <v>479</v>
      </c>
      <c r="C389" s="35" t="s">
        <v>474</v>
      </c>
      <c r="D389" s="30" t="s">
        <v>480</v>
      </c>
      <c r="E389" s="46">
        <v>760000</v>
      </c>
      <c r="F389" s="30" t="s">
        <v>25</v>
      </c>
    </row>
    <row r="390" spans="1:6" ht="14.45" customHeight="1" x14ac:dyDescent="0.2">
      <c r="A390" s="27">
        <v>378</v>
      </c>
      <c r="B390" s="34" t="s">
        <v>481</v>
      </c>
      <c r="C390" s="35" t="s">
        <v>474</v>
      </c>
      <c r="D390" s="30" t="s">
        <v>480</v>
      </c>
      <c r="E390" s="46">
        <v>760000</v>
      </c>
      <c r="F390" s="30" t="s">
        <v>25</v>
      </c>
    </row>
    <row r="391" spans="1:6" ht="14.45" customHeight="1" x14ac:dyDescent="0.2">
      <c r="A391" s="27">
        <v>379</v>
      </c>
      <c r="B391" s="34" t="s">
        <v>482</v>
      </c>
      <c r="C391" s="35" t="s">
        <v>474</v>
      </c>
      <c r="D391" s="30" t="s">
        <v>480</v>
      </c>
      <c r="E391" s="46">
        <v>760000</v>
      </c>
      <c r="F391" s="30" t="s">
        <v>25</v>
      </c>
    </row>
    <row r="392" spans="1:6" ht="14.45" customHeight="1" x14ac:dyDescent="0.2">
      <c r="A392" s="27">
        <v>380</v>
      </c>
      <c r="B392" s="34" t="s">
        <v>483</v>
      </c>
      <c r="C392" s="35" t="s">
        <v>484</v>
      </c>
      <c r="D392" s="30" t="s">
        <v>485</v>
      </c>
      <c r="E392" s="46">
        <v>1570225</v>
      </c>
      <c r="F392" s="30" t="s">
        <v>25</v>
      </c>
    </row>
    <row r="393" spans="1:6" ht="14.45" customHeight="1" x14ac:dyDescent="0.2">
      <c r="A393" s="38">
        <v>381</v>
      </c>
      <c r="B393" s="39" t="s">
        <v>486</v>
      </c>
      <c r="C393" s="40" t="s">
        <v>487</v>
      </c>
      <c r="D393" s="41" t="s">
        <v>488</v>
      </c>
      <c r="E393" s="47">
        <v>94050</v>
      </c>
      <c r="F393" s="30" t="s">
        <v>25</v>
      </c>
    </row>
    <row r="394" spans="1:6" ht="14.45" customHeight="1" x14ac:dyDescent="0.2">
      <c r="A394" s="7">
        <v>382</v>
      </c>
      <c r="B394" s="43" t="s">
        <v>489</v>
      </c>
      <c r="C394" s="44" t="s">
        <v>487</v>
      </c>
      <c r="D394" s="9" t="s">
        <v>488</v>
      </c>
      <c r="E394" s="10">
        <v>94050</v>
      </c>
      <c r="F394" s="30" t="s">
        <v>25</v>
      </c>
    </row>
    <row r="395" spans="1:6" ht="14.45" customHeight="1" x14ac:dyDescent="0.2">
      <c r="A395" s="27">
        <v>383</v>
      </c>
      <c r="B395" s="34" t="s">
        <v>490</v>
      </c>
      <c r="C395" s="35" t="s">
        <v>487</v>
      </c>
      <c r="D395" s="30" t="s">
        <v>488</v>
      </c>
      <c r="E395" s="46">
        <v>94050</v>
      </c>
      <c r="F395" s="30" t="s">
        <v>25</v>
      </c>
    </row>
    <row r="396" spans="1:6" ht="14.45" customHeight="1" x14ac:dyDescent="0.2">
      <c r="A396" s="27">
        <v>384</v>
      </c>
      <c r="B396" s="34" t="s">
        <v>491</v>
      </c>
      <c r="C396" s="35" t="s">
        <v>487</v>
      </c>
      <c r="D396" s="30" t="s">
        <v>488</v>
      </c>
      <c r="E396" s="46">
        <v>94050</v>
      </c>
      <c r="F396" s="30" t="s">
        <v>25</v>
      </c>
    </row>
    <row r="397" spans="1:6" ht="14.45" customHeight="1" x14ac:dyDescent="0.2">
      <c r="A397" s="27">
        <v>385</v>
      </c>
      <c r="B397" s="34" t="s">
        <v>492</v>
      </c>
      <c r="C397" s="35" t="s">
        <v>487</v>
      </c>
      <c r="D397" s="30" t="s">
        <v>488</v>
      </c>
      <c r="E397" s="46">
        <v>94050</v>
      </c>
      <c r="F397" s="30" t="s">
        <v>25</v>
      </c>
    </row>
    <row r="398" spans="1:6" ht="14.45" customHeight="1" x14ac:dyDescent="0.2">
      <c r="A398" s="27">
        <v>386</v>
      </c>
      <c r="B398" s="34" t="s">
        <v>493</v>
      </c>
      <c r="C398" s="35" t="s">
        <v>487</v>
      </c>
      <c r="D398" s="30" t="s">
        <v>488</v>
      </c>
      <c r="E398" s="46">
        <v>94050</v>
      </c>
      <c r="F398" s="30" t="s">
        <v>25</v>
      </c>
    </row>
    <row r="399" spans="1:6" ht="14.45" customHeight="1" x14ac:dyDescent="0.2">
      <c r="A399" s="27">
        <v>387</v>
      </c>
      <c r="B399" s="34" t="s">
        <v>494</v>
      </c>
      <c r="C399" s="35" t="s">
        <v>487</v>
      </c>
      <c r="D399" s="30" t="s">
        <v>488</v>
      </c>
      <c r="E399" s="46">
        <v>94050</v>
      </c>
      <c r="F399" s="30" t="s">
        <v>25</v>
      </c>
    </row>
    <row r="400" spans="1:6" ht="14.45" customHeight="1" x14ac:dyDescent="0.2">
      <c r="A400" s="27">
        <v>388</v>
      </c>
      <c r="B400" s="34" t="s">
        <v>495</v>
      </c>
      <c r="C400" s="35" t="s">
        <v>487</v>
      </c>
      <c r="D400" s="30" t="s">
        <v>488</v>
      </c>
      <c r="E400" s="46">
        <v>94050</v>
      </c>
      <c r="F400" s="30" t="s">
        <v>25</v>
      </c>
    </row>
    <row r="401" spans="1:6" ht="14.45" customHeight="1" x14ac:dyDescent="0.2">
      <c r="A401" s="27">
        <v>389</v>
      </c>
      <c r="B401" s="34" t="s">
        <v>496</v>
      </c>
      <c r="C401" s="35" t="s">
        <v>487</v>
      </c>
      <c r="D401" s="30" t="s">
        <v>488</v>
      </c>
      <c r="E401" s="46">
        <v>94050</v>
      </c>
      <c r="F401" s="30" t="s">
        <v>25</v>
      </c>
    </row>
    <row r="402" spans="1:6" ht="14.45" customHeight="1" x14ac:dyDescent="0.2">
      <c r="A402" s="27">
        <v>390</v>
      </c>
      <c r="B402" s="34" t="s">
        <v>497</v>
      </c>
      <c r="C402" s="35" t="s">
        <v>487</v>
      </c>
      <c r="D402" s="30" t="s">
        <v>488</v>
      </c>
      <c r="E402" s="46">
        <v>94050</v>
      </c>
      <c r="F402" s="30" t="s">
        <v>25</v>
      </c>
    </row>
    <row r="403" spans="1:6" ht="14.45" customHeight="1" x14ac:dyDescent="0.2">
      <c r="A403" s="27">
        <v>391</v>
      </c>
      <c r="B403" s="34" t="s">
        <v>498</v>
      </c>
      <c r="C403" s="35" t="s">
        <v>487</v>
      </c>
      <c r="D403" s="30" t="s">
        <v>488</v>
      </c>
      <c r="E403" s="46">
        <v>94050</v>
      </c>
      <c r="F403" s="30" t="s">
        <v>25</v>
      </c>
    </row>
    <row r="404" spans="1:6" ht="14.45" customHeight="1" x14ac:dyDescent="0.2">
      <c r="A404" s="27">
        <v>392</v>
      </c>
      <c r="B404" s="34" t="s">
        <v>499</v>
      </c>
      <c r="C404" s="35" t="s">
        <v>487</v>
      </c>
      <c r="D404" s="30" t="s">
        <v>488</v>
      </c>
      <c r="E404" s="46">
        <v>94050</v>
      </c>
      <c r="F404" s="30" t="s">
        <v>25</v>
      </c>
    </row>
    <row r="405" spans="1:6" ht="14.45" customHeight="1" x14ac:dyDescent="0.2">
      <c r="A405" s="27">
        <v>393</v>
      </c>
      <c r="B405" s="34" t="s">
        <v>500</v>
      </c>
      <c r="C405" s="35" t="s">
        <v>487</v>
      </c>
      <c r="D405" s="30" t="s">
        <v>488</v>
      </c>
      <c r="E405" s="46">
        <v>94050</v>
      </c>
      <c r="F405" s="30" t="s">
        <v>25</v>
      </c>
    </row>
    <row r="406" spans="1:6" ht="14.45" customHeight="1" x14ac:dyDescent="0.2">
      <c r="A406" s="27">
        <v>394</v>
      </c>
      <c r="B406" s="34" t="s">
        <v>501</v>
      </c>
      <c r="C406" s="35" t="s">
        <v>487</v>
      </c>
      <c r="D406" s="30" t="s">
        <v>488</v>
      </c>
      <c r="E406" s="46">
        <v>94050</v>
      </c>
      <c r="F406" s="30" t="s">
        <v>25</v>
      </c>
    </row>
    <row r="407" spans="1:6" ht="14.45" customHeight="1" x14ac:dyDescent="0.2">
      <c r="A407" s="27">
        <v>395</v>
      </c>
      <c r="B407" s="34" t="s">
        <v>502</v>
      </c>
      <c r="C407" s="35" t="s">
        <v>487</v>
      </c>
      <c r="D407" s="30" t="s">
        <v>488</v>
      </c>
      <c r="E407" s="46">
        <v>94050</v>
      </c>
      <c r="F407" s="30" t="s">
        <v>25</v>
      </c>
    </row>
    <row r="408" spans="1:6" ht="14.45" customHeight="1" x14ac:dyDescent="0.2">
      <c r="A408" s="27">
        <v>396</v>
      </c>
      <c r="B408" s="34" t="s">
        <v>503</v>
      </c>
      <c r="C408" s="35" t="s">
        <v>487</v>
      </c>
      <c r="D408" s="30" t="s">
        <v>488</v>
      </c>
      <c r="E408" s="46">
        <v>94050</v>
      </c>
      <c r="F408" s="30" t="s">
        <v>25</v>
      </c>
    </row>
    <row r="409" spans="1:6" ht="14.45" customHeight="1" x14ac:dyDescent="0.2">
      <c r="A409" s="27">
        <v>397</v>
      </c>
      <c r="B409" s="34" t="s">
        <v>504</v>
      </c>
      <c r="C409" s="35" t="s">
        <v>487</v>
      </c>
      <c r="D409" s="30" t="s">
        <v>488</v>
      </c>
      <c r="E409" s="46">
        <v>94050</v>
      </c>
      <c r="F409" s="30" t="s">
        <v>25</v>
      </c>
    </row>
    <row r="410" spans="1:6" ht="14.45" customHeight="1" x14ac:dyDescent="0.2">
      <c r="A410" s="27">
        <v>398</v>
      </c>
      <c r="B410" s="34" t="s">
        <v>505</v>
      </c>
      <c r="C410" s="35" t="s">
        <v>487</v>
      </c>
      <c r="D410" s="30" t="s">
        <v>488</v>
      </c>
      <c r="E410" s="46">
        <v>94050</v>
      </c>
      <c r="F410" s="30" t="s">
        <v>25</v>
      </c>
    </row>
    <row r="411" spans="1:6" ht="14.45" customHeight="1" x14ac:dyDescent="0.2">
      <c r="A411" s="27">
        <v>399</v>
      </c>
      <c r="B411" s="34" t="s">
        <v>506</v>
      </c>
      <c r="C411" s="35" t="s">
        <v>487</v>
      </c>
      <c r="D411" s="30" t="s">
        <v>488</v>
      </c>
      <c r="E411" s="46">
        <v>94050</v>
      </c>
      <c r="F411" s="30" t="s">
        <v>25</v>
      </c>
    </row>
    <row r="412" spans="1:6" ht="14.45" customHeight="1" x14ac:dyDescent="0.2">
      <c r="A412" s="27">
        <v>400</v>
      </c>
      <c r="B412" s="34" t="s">
        <v>507</v>
      </c>
      <c r="C412" s="35" t="s">
        <v>487</v>
      </c>
      <c r="D412" s="30" t="s">
        <v>488</v>
      </c>
      <c r="E412" s="46">
        <v>94050</v>
      </c>
      <c r="F412" s="30" t="s">
        <v>25</v>
      </c>
    </row>
    <row r="413" spans="1:6" ht="14.45" customHeight="1" x14ac:dyDescent="0.2">
      <c r="A413" s="27">
        <v>401</v>
      </c>
      <c r="B413" s="34" t="s">
        <v>508</v>
      </c>
      <c r="C413" s="35" t="s">
        <v>487</v>
      </c>
      <c r="D413" s="30" t="s">
        <v>509</v>
      </c>
      <c r="E413" s="46">
        <v>94050</v>
      </c>
      <c r="F413" s="30" t="s">
        <v>25</v>
      </c>
    </row>
    <row r="414" spans="1:6" ht="14.45" customHeight="1" x14ac:dyDescent="0.2">
      <c r="A414" s="27">
        <v>402</v>
      </c>
      <c r="B414" s="34" t="s">
        <v>510</v>
      </c>
      <c r="C414" s="35" t="s">
        <v>487</v>
      </c>
      <c r="D414" s="30" t="s">
        <v>509</v>
      </c>
      <c r="E414" s="46">
        <v>94050</v>
      </c>
      <c r="F414" s="30" t="s">
        <v>25</v>
      </c>
    </row>
    <row r="415" spans="1:6" ht="14.45" customHeight="1" x14ac:dyDescent="0.2">
      <c r="A415" s="27">
        <v>403</v>
      </c>
      <c r="B415" s="34" t="s">
        <v>511</v>
      </c>
      <c r="C415" s="35" t="s">
        <v>487</v>
      </c>
      <c r="D415" s="30" t="s">
        <v>509</v>
      </c>
      <c r="E415" s="46">
        <v>94050</v>
      </c>
      <c r="F415" s="30" t="s">
        <v>25</v>
      </c>
    </row>
    <row r="416" spans="1:6" ht="14.45" customHeight="1" x14ac:dyDescent="0.2">
      <c r="A416" s="27">
        <v>404</v>
      </c>
      <c r="B416" s="34" t="s">
        <v>512</v>
      </c>
      <c r="C416" s="35" t="s">
        <v>487</v>
      </c>
      <c r="D416" s="30" t="s">
        <v>509</v>
      </c>
      <c r="E416" s="46">
        <v>94050</v>
      </c>
      <c r="F416" s="30" t="s">
        <v>25</v>
      </c>
    </row>
    <row r="417" spans="1:6" ht="14.45" customHeight="1" x14ac:dyDescent="0.2">
      <c r="A417" s="27">
        <v>405</v>
      </c>
      <c r="B417" s="34" t="s">
        <v>513</v>
      </c>
      <c r="C417" s="35" t="s">
        <v>487</v>
      </c>
      <c r="D417" s="30" t="s">
        <v>509</v>
      </c>
      <c r="E417" s="46">
        <v>94050</v>
      </c>
      <c r="F417" s="30" t="s">
        <v>25</v>
      </c>
    </row>
    <row r="418" spans="1:6" ht="14.45" customHeight="1" x14ac:dyDescent="0.2">
      <c r="A418" s="27">
        <v>406</v>
      </c>
      <c r="B418" s="34" t="s">
        <v>514</v>
      </c>
      <c r="C418" s="35" t="s">
        <v>487</v>
      </c>
      <c r="D418" s="30" t="s">
        <v>509</v>
      </c>
      <c r="E418" s="46">
        <v>94050</v>
      </c>
      <c r="F418" s="30" t="s">
        <v>25</v>
      </c>
    </row>
    <row r="419" spans="1:6" ht="14.45" customHeight="1" x14ac:dyDescent="0.2">
      <c r="A419" s="27">
        <v>407</v>
      </c>
      <c r="B419" s="34" t="s">
        <v>515</v>
      </c>
      <c r="C419" s="35" t="s">
        <v>487</v>
      </c>
      <c r="D419" s="30" t="s">
        <v>509</v>
      </c>
      <c r="E419" s="46">
        <v>94050</v>
      </c>
      <c r="F419" s="30" t="s">
        <v>25</v>
      </c>
    </row>
    <row r="420" spans="1:6" ht="14.45" customHeight="1" x14ac:dyDescent="0.2">
      <c r="A420" s="27">
        <v>408</v>
      </c>
      <c r="B420" s="34" t="s">
        <v>516</v>
      </c>
      <c r="C420" s="35" t="s">
        <v>487</v>
      </c>
      <c r="D420" s="30" t="s">
        <v>509</v>
      </c>
      <c r="E420" s="46">
        <v>94050</v>
      </c>
      <c r="F420" s="30" t="s">
        <v>25</v>
      </c>
    </row>
    <row r="421" spans="1:6" ht="14.45" customHeight="1" x14ac:dyDescent="0.2">
      <c r="A421" s="27">
        <v>409</v>
      </c>
      <c r="B421" s="34" t="s">
        <v>517</v>
      </c>
      <c r="C421" s="35" t="s">
        <v>487</v>
      </c>
      <c r="D421" s="30" t="s">
        <v>509</v>
      </c>
      <c r="E421" s="46">
        <v>94050</v>
      </c>
      <c r="F421" s="30" t="s">
        <v>25</v>
      </c>
    </row>
    <row r="422" spans="1:6" ht="14.45" customHeight="1" x14ac:dyDescent="0.2">
      <c r="A422" s="27">
        <v>410</v>
      </c>
      <c r="B422" s="34" t="s">
        <v>518</v>
      </c>
      <c r="C422" s="35" t="s">
        <v>487</v>
      </c>
      <c r="D422" s="30" t="s">
        <v>509</v>
      </c>
      <c r="E422" s="46">
        <v>94050</v>
      </c>
      <c r="F422" s="30" t="s">
        <v>25</v>
      </c>
    </row>
    <row r="423" spans="1:6" ht="14.45" customHeight="1" x14ac:dyDescent="0.2">
      <c r="A423" s="27">
        <v>411</v>
      </c>
      <c r="B423" s="34" t="s">
        <v>519</v>
      </c>
      <c r="C423" s="35" t="s">
        <v>487</v>
      </c>
      <c r="D423" s="30" t="s">
        <v>509</v>
      </c>
      <c r="E423" s="46">
        <v>94050</v>
      </c>
      <c r="F423" s="30" t="s">
        <v>25</v>
      </c>
    </row>
    <row r="424" spans="1:6" ht="14.45" customHeight="1" x14ac:dyDescent="0.2">
      <c r="A424" s="27">
        <v>412</v>
      </c>
      <c r="B424" s="34" t="s">
        <v>520</v>
      </c>
      <c r="C424" s="35" t="s">
        <v>487</v>
      </c>
      <c r="D424" s="30" t="s">
        <v>509</v>
      </c>
      <c r="E424" s="46">
        <v>94050</v>
      </c>
      <c r="F424" s="30" t="s">
        <v>25</v>
      </c>
    </row>
    <row r="425" spans="1:6" ht="14.45" customHeight="1" x14ac:dyDescent="0.2">
      <c r="A425" s="27">
        <v>413</v>
      </c>
      <c r="B425" s="34" t="s">
        <v>521</v>
      </c>
      <c r="C425" s="35" t="s">
        <v>487</v>
      </c>
      <c r="D425" s="30" t="s">
        <v>509</v>
      </c>
      <c r="E425" s="46">
        <v>94050</v>
      </c>
      <c r="F425" s="30" t="s">
        <v>25</v>
      </c>
    </row>
    <row r="426" spans="1:6" ht="14.45" customHeight="1" x14ac:dyDescent="0.2">
      <c r="A426" s="27">
        <v>414</v>
      </c>
      <c r="B426" s="34" t="s">
        <v>522</v>
      </c>
      <c r="C426" s="35" t="s">
        <v>487</v>
      </c>
      <c r="D426" s="30" t="s">
        <v>509</v>
      </c>
      <c r="E426" s="46">
        <v>94050</v>
      </c>
      <c r="F426" s="30" t="s">
        <v>25</v>
      </c>
    </row>
    <row r="427" spans="1:6" ht="14.45" customHeight="1" x14ac:dyDescent="0.2">
      <c r="A427" s="27">
        <v>415</v>
      </c>
      <c r="B427" s="34" t="s">
        <v>523</v>
      </c>
      <c r="C427" s="35" t="s">
        <v>487</v>
      </c>
      <c r="D427" s="30" t="s">
        <v>509</v>
      </c>
      <c r="E427" s="46">
        <v>94050</v>
      </c>
      <c r="F427" s="30" t="s">
        <v>25</v>
      </c>
    </row>
    <row r="428" spans="1:6" ht="14.45" customHeight="1" x14ac:dyDescent="0.2">
      <c r="A428" s="27">
        <v>416</v>
      </c>
      <c r="B428" s="34" t="s">
        <v>524</v>
      </c>
      <c r="C428" s="35" t="s">
        <v>487</v>
      </c>
      <c r="D428" s="30" t="s">
        <v>509</v>
      </c>
      <c r="E428" s="46">
        <v>94050</v>
      </c>
      <c r="F428" s="30" t="s">
        <v>25</v>
      </c>
    </row>
    <row r="429" spans="1:6" ht="14.45" customHeight="1" x14ac:dyDescent="0.2">
      <c r="A429" s="27">
        <v>417</v>
      </c>
      <c r="B429" s="34" t="s">
        <v>525</v>
      </c>
      <c r="C429" s="35" t="s">
        <v>487</v>
      </c>
      <c r="D429" s="30" t="s">
        <v>509</v>
      </c>
      <c r="E429" s="46">
        <v>94050</v>
      </c>
      <c r="F429" s="30" t="s">
        <v>25</v>
      </c>
    </row>
    <row r="430" spans="1:6" ht="14.45" customHeight="1" x14ac:dyDescent="0.2">
      <c r="A430" s="27">
        <v>418</v>
      </c>
      <c r="B430" s="34" t="s">
        <v>526</v>
      </c>
      <c r="C430" s="35" t="s">
        <v>487</v>
      </c>
      <c r="D430" s="30" t="s">
        <v>509</v>
      </c>
      <c r="E430" s="46">
        <v>94050</v>
      </c>
      <c r="F430" s="30" t="s">
        <v>25</v>
      </c>
    </row>
    <row r="431" spans="1:6" ht="14.45" customHeight="1" x14ac:dyDescent="0.2">
      <c r="A431" s="27">
        <v>419</v>
      </c>
      <c r="B431" s="34" t="s">
        <v>527</v>
      </c>
      <c r="C431" s="35" t="s">
        <v>487</v>
      </c>
      <c r="D431" s="30" t="s">
        <v>509</v>
      </c>
      <c r="E431" s="46">
        <v>94050</v>
      </c>
      <c r="F431" s="30" t="s">
        <v>25</v>
      </c>
    </row>
    <row r="432" spans="1:6" ht="14.45" customHeight="1" x14ac:dyDescent="0.2">
      <c r="A432" s="27">
        <v>420</v>
      </c>
      <c r="B432" s="34" t="s">
        <v>528</v>
      </c>
      <c r="C432" s="35" t="s">
        <v>487</v>
      </c>
      <c r="D432" s="30" t="s">
        <v>509</v>
      </c>
      <c r="E432" s="46">
        <v>94050</v>
      </c>
      <c r="F432" s="30" t="s">
        <v>25</v>
      </c>
    </row>
    <row r="433" spans="1:6" ht="14.45" customHeight="1" x14ac:dyDescent="0.2">
      <c r="A433" s="27">
        <v>421</v>
      </c>
      <c r="B433" s="34" t="s">
        <v>529</v>
      </c>
      <c r="C433" s="35" t="s">
        <v>487</v>
      </c>
      <c r="D433" s="30" t="s">
        <v>509</v>
      </c>
      <c r="E433" s="46">
        <v>94050</v>
      </c>
      <c r="F433" s="30" t="s">
        <v>25</v>
      </c>
    </row>
    <row r="434" spans="1:6" ht="14.45" customHeight="1" x14ac:dyDescent="0.2">
      <c r="A434" s="27">
        <v>422</v>
      </c>
      <c r="B434" s="34" t="s">
        <v>530</v>
      </c>
      <c r="C434" s="35" t="s">
        <v>487</v>
      </c>
      <c r="D434" s="30" t="s">
        <v>509</v>
      </c>
      <c r="E434" s="46">
        <v>94050</v>
      </c>
      <c r="F434" s="30" t="s">
        <v>25</v>
      </c>
    </row>
    <row r="435" spans="1:6" ht="14.45" customHeight="1" x14ac:dyDescent="0.2">
      <c r="A435" s="27">
        <v>423</v>
      </c>
      <c r="B435" s="34" t="s">
        <v>531</v>
      </c>
      <c r="C435" s="35" t="s">
        <v>487</v>
      </c>
      <c r="D435" s="30" t="s">
        <v>509</v>
      </c>
      <c r="E435" s="46">
        <v>94050</v>
      </c>
      <c r="F435" s="30" t="s">
        <v>25</v>
      </c>
    </row>
    <row r="436" spans="1:6" ht="14.45" customHeight="1" x14ac:dyDescent="0.2">
      <c r="A436" s="27">
        <v>424</v>
      </c>
      <c r="B436" s="34" t="s">
        <v>532</v>
      </c>
      <c r="C436" s="35" t="s">
        <v>487</v>
      </c>
      <c r="D436" s="30" t="s">
        <v>509</v>
      </c>
      <c r="E436" s="46">
        <v>94050</v>
      </c>
      <c r="F436" s="30" t="s">
        <v>25</v>
      </c>
    </row>
    <row r="437" spans="1:6" ht="14.45" customHeight="1" x14ac:dyDescent="0.2">
      <c r="A437" s="27">
        <v>425</v>
      </c>
      <c r="B437" s="34" t="s">
        <v>533</v>
      </c>
      <c r="C437" s="35" t="s">
        <v>487</v>
      </c>
      <c r="D437" s="30" t="s">
        <v>509</v>
      </c>
      <c r="E437" s="46">
        <v>94050</v>
      </c>
      <c r="F437" s="30" t="s">
        <v>25</v>
      </c>
    </row>
    <row r="438" spans="1:6" ht="14.45" customHeight="1" x14ac:dyDescent="0.2">
      <c r="A438" s="27">
        <v>426</v>
      </c>
      <c r="B438" s="34" t="s">
        <v>534</v>
      </c>
      <c r="C438" s="35" t="s">
        <v>487</v>
      </c>
      <c r="D438" s="30" t="s">
        <v>509</v>
      </c>
      <c r="E438" s="46">
        <v>94050</v>
      </c>
      <c r="F438" s="30" t="s">
        <v>25</v>
      </c>
    </row>
    <row r="439" spans="1:6" ht="14.45" customHeight="1" x14ac:dyDescent="0.2">
      <c r="A439" s="27">
        <v>427</v>
      </c>
      <c r="B439" s="34" t="s">
        <v>535</v>
      </c>
      <c r="C439" s="35" t="s">
        <v>536</v>
      </c>
      <c r="D439" s="30" t="s">
        <v>537</v>
      </c>
      <c r="E439" s="46">
        <v>2114320</v>
      </c>
      <c r="F439" s="30" t="s">
        <v>25</v>
      </c>
    </row>
    <row r="440" spans="1:6" ht="14.45" customHeight="1" x14ac:dyDescent="0.2">
      <c r="A440" s="27">
        <v>428</v>
      </c>
      <c r="B440" s="34" t="s">
        <v>538</v>
      </c>
      <c r="C440" s="35" t="s">
        <v>536</v>
      </c>
      <c r="D440" s="30" t="s">
        <v>537</v>
      </c>
      <c r="E440" s="46">
        <v>2114320</v>
      </c>
      <c r="F440" s="30" t="s">
        <v>25</v>
      </c>
    </row>
    <row r="441" spans="1:6" ht="14.45" customHeight="1" x14ac:dyDescent="0.2">
      <c r="A441" s="38">
        <v>429</v>
      </c>
      <c r="B441" s="39" t="s">
        <v>539</v>
      </c>
      <c r="C441" s="40" t="s">
        <v>540</v>
      </c>
      <c r="D441" s="41" t="s">
        <v>541</v>
      </c>
      <c r="E441" s="47">
        <v>746325</v>
      </c>
      <c r="F441" s="30" t="s">
        <v>25</v>
      </c>
    </row>
    <row r="442" spans="1:6" ht="14.45" customHeight="1" x14ac:dyDescent="0.2">
      <c r="A442" s="7">
        <v>430</v>
      </c>
      <c r="B442" s="43" t="s">
        <v>542</v>
      </c>
      <c r="C442" s="44" t="s">
        <v>540</v>
      </c>
      <c r="D442" s="9" t="s">
        <v>541</v>
      </c>
      <c r="E442" s="10">
        <v>746325</v>
      </c>
      <c r="F442" s="30" t="s">
        <v>25</v>
      </c>
    </row>
    <row r="443" spans="1:6" ht="14.45" customHeight="1" x14ac:dyDescent="0.2">
      <c r="A443" s="27">
        <v>431</v>
      </c>
      <c r="B443" s="34" t="s">
        <v>543</v>
      </c>
      <c r="C443" s="35" t="s">
        <v>540</v>
      </c>
      <c r="D443" s="30" t="s">
        <v>541</v>
      </c>
      <c r="E443" s="46">
        <v>746325</v>
      </c>
      <c r="F443" s="30" t="s">
        <v>25</v>
      </c>
    </row>
    <row r="444" spans="1:6" ht="14.45" customHeight="1" x14ac:dyDescent="0.2">
      <c r="A444" s="27">
        <v>432</v>
      </c>
      <c r="B444" s="34" t="s">
        <v>544</v>
      </c>
      <c r="C444" s="35" t="s">
        <v>540</v>
      </c>
      <c r="D444" s="30" t="s">
        <v>541</v>
      </c>
      <c r="E444" s="46">
        <v>746325</v>
      </c>
      <c r="F444" s="30" t="s">
        <v>25</v>
      </c>
    </row>
    <row r="445" spans="1:6" ht="14.45" customHeight="1" x14ac:dyDescent="0.2">
      <c r="A445" s="27">
        <v>433</v>
      </c>
      <c r="B445" s="34" t="s">
        <v>545</v>
      </c>
      <c r="C445" s="35" t="s">
        <v>540</v>
      </c>
      <c r="D445" s="30" t="s">
        <v>541</v>
      </c>
      <c r="E445" s="46">
        <v>746325</v>
      </c>
      <c r="F445" s="30" t="s">
        <v>25</v>
      </c>
    </row>
    <row r="446" spans="1:6" ht="14.45" customHeight="1" x14ac:dyDescent="0.2">
      <c r="A446" s="27">
        <v>434</v>
      </c>
      <c r="B446" s="34" t="s">
        <v>546</v>
      </c>
      <c r="C446" s="35" t="s">
        <v>540</v>
      </c>
      <c r="D446" s="30" t="s">
        <v>541</v>
      </c>
      <c r="E446" s="46">
        <v>746325</v>
      </c>
      <c r="F446" s="30" t="s">
        <v>25</v>
      </c>
    </row>
    <row r="447" spans="1:6" ht="14.45" customHeight="1" x14ac:dyDescent="0.2">
      <c r="A447" s="27">
        <v>435</v>
      </c>
      <c r="B447" s="34" t="s">
        <v>547</v>
      </c>
      <c r="C447" s="35" t="s">
        <v>540</v>
      </c>
      <c r="D447" s="30" t="s">
        <v>541</v>
      </c>
      <c r="E447" s="46">
        <v>746325</v>
      </c>
      <c r="F447" s="30" t="s">
        <v>25</v>
      </c>
    </row>
    <row r="448" spans="1:6" ht="14.45" customHeight="1" x14ac:dyDescent="0.2">
      <c r="A448" s="27">
        <v>436</v>
      </c>
      <c r="B448" s="34" t="s">
        <v>548</v>
      </c>
      <c r="C448" s="35" t="s">
        <v>540</v>
      </c>
      <c r="D448" s="30" t="s">
        <v>541</v>
      </c>
      <c r="E448" s="46">
        <v>746325</v>
      </c>
      <c r="F448" s="30" t="s">
        <v>25</v>
      </c>
    </row>
    <row r="449" spans="1:6" ht="14.45" customHeight="1" x14ac:dyDescent="0.2">
      <c r="A449" s="27">
        <v>437</v>
      </c>
      <c r="B449" s="34" t="s">
        <v>549</v>
      </c>
      <c r="C449" s="35" t="s">
        <v>540</v>
      </c>
      <c r="D449" s="30" t="s">
        <v>541</v>
      </c>
      <c r="E449" s="46">
        <v>746325</v>
      </c>
      <c r="F449" s="30" t="s">
        <v>25</v>
      </c>
    </row>
    <row r="450" spans="1:6" ht="14.45" customHeight="1" x14ac:dyDescent="0.2">
      <c r="A450" s="27">
        <v>438</v>
      </c>
      <c r="B450" s="34" t="s">
        <v>550</v>
      </c>
      <c r="C450" s="35" t="s">
        <v>540</v>
      </c>
      <c r="D450" s="30" t="s">
        <v>541</v>
      </c>
      <c r="E450" s="46">
        <v>746325</v>
      </c>
      <c r="F450" s="30" t="s">
        <v>25</v>
      </c>
    </row>
    <row r="451" spans="1:6" ht="14.45" customHeight="1" x14ac:dyDescent="0.2">
      <c r="A451" s="27">
        <v>439</v>
      </c>
      <c r="B451" s="34" t="s">
        <v>551</v>
      </c>
      <c r="C451" s="35" t="s">
        <v>540</v>
      </c>
      <c r="D451" s="30" t="s">
        <v>541</v>
      </c>
      <c r="E451" s="46">
        <v>746325</v>
      </c>
      <c r="F451" s="30" t="s">
        <v>25</v>
      </c>
    </row>
    <row r="452" spans="1:6" ht="14.45" customHeight="1" x14ac:dyDescent="0.2">
      <c r="A452" s="27">
        <v>440</v>
      </c>
      <c r="B452" s="34" t="s">
        <v>552</v>
      </c>
      <c r="C452" s="35" t="s">
        <v>540</v>
      </c>
      <c r="D452" s="30" t="s">
        <v>541</v>
      </c>
      <c r="E452" s="46">
        <v>746325</v>
      </c>
      <c r="F452" s="30" t="s">
        <v>25</v>
      </c>
    </row>
    <row r="453" spans="1:6" ht="14.45" customHeight="1" x14ac:dyDescent="0.2">
      <c r="A453" s="27">
        <v>441</v>
      </c>
      <c r="B453" s="34" t="s">
        <v>553</v>
      </c>
      <c r="C453" s="35" t="s">
        <v>540</v>
      </c>
      <c r="D453" s="30" t="s">
        <v>541</v>
      </c>
      <c r="E453" s="46">
        <v>746325</v>
      </c>
      <c r="F453" s="30" t="s">
        <v>25</v>
      </c>
    </row>
    <row r="454" spans="1:6" ht="14.45" customHeight="1" x14ac:dyDescent="0.2">
      <c r="A454" s="27">
        <v>442</v>
      </c>
      <c r="B454" s="34" t="s">
        <v>554</v>
      </c>
      <c r="C454" s="35" t="s">
        <v>540</v>
      </c>
      <c r="D454" s="30" t="s">
        <v>541</v>
      </c>
      <c r="E454" s="46">
        <v>746325</v>
      </c>
      <c r="F454" s="30" t="s">
        <v>25</v>
      </c>
    </row>
    <row r="455" spans="1:6" ht="14.45" customHeight="1" x14ac:dyDescent="0.2">
      <c r="A455" s="27">
        <v>443</v>
      </c>
      <c r="B455" s="34" t="s">
        <v>555</v>
      </c>
      <c r="C455" s="35" t="s">
        <v>540</v>
      </c>
      <c r="D455" s="30" t="s">
        <v>541</v>
      </c>
      <c r="E455" s="46">
        <v>746325</v>
      </c>
      <c r="F455" s="30" t="s">
        <v>25</v>
      </c>
    </row>
    <row r="456" spans="1:6" ht="14.45" customHeight="1" x14ac:dyDescent="0.2">
      <c r="A456" s="27">
        <v>444</v>
      </c>
      <c r="B456" s="34" t="s">
        <v>556</v>
      </c>
      <c r="C456" s="35" t="s">
        <v>540</v>
      </c>
      <c r="D456" s="30" t="s">
        <v>541</v>
      </c>
      <c r="E456" s="46">
        <v>746325</v>
      </c>
      <c r="F456" s="30" t="s">
        <v>25</v>
      </c>
    </row>
    <row r="457" spans="1:6" ht="14.45" customHeight="1" x14ac:dyDescent="0.2">
      <c r="A457" s="27">
        <v>445</v>
      </c>
      <c r="B457" s="34" t="s">
        <v>557</v>
      </c>
      <c r="C457" s="35" t="s">
        <v>540</v>
      </c>
      <c r="D457" s="30" t="s">
        <v>541</v>
      </c>
      <c r="E457" s="46">
        <v>746325</v>
      </c>
      <c r="F457" s="30" t="s">
        <v>25</v>
      </c>
    </row>
    <row r="458" spans="1:6" ht="14.45" customHeight="1" x14ac:dyDescent="0.2">
      <c r="A458" s="27">
        <v>446</v>
      </c>
      <c r="B458" s="34" t="s">
        <v>558</v>
      </c>
      <c r="C458" s="35" t="s">
        <v>540</v>
      </c>
      <c r="D458" s="30" t="s">
        <v>541</v>
      </c>
      <c r="E458" s="46">
        <v>746325</v>
      </c>
      <c r="F458" s="30" t="s">
        <v>25</v>
      </c>
    </row>
    <row r="459" spans="1:6" ht="14.45" customHeight="1" x14ac:dyDescent="0.2">
      <c r="A459" s="27">
        <v>447</v>
      </c>
      <c r="B459" s="34" t="s">
        <v>559</v>
      </c>
      <c r="C459" s="35" t="s">
        <v>540</v>
      </c>
      <c r="D459" s="30" t="s">
        <v>541</v>
      </c>
      <c r="E459" s="46">
        <v>746325</v>
      </c>
      <c r="F459" s="30" t="s">
        <v>25</v>
      </c>
    </row>
    <row r="460" spans="1:6" ht="14.45" customHeight="1" x14ac:dyDescent="0.2">
      <c r="A460" s="27">
        <v>448</v>
      </c>
      <c r="B460" s="34" t="s">
        <v>560</v>
      </c>
      <c r="C460" s="35" t="s">
        <v>540</v>
      </c>
      <c r="D460" s="30" t="s">
        <v>541</v>
      </c>
      <c r="E460" s="46">
        <v>746325</v>
      </c>
      <c r="F460" s="30" t="s">
        <v>25</v>
      </c>
    </row>
    <row r="461" spans="1:6" ht="14.45" customHeight="1" x14ac:dyDescent="0.2">
      <c r="A461" s="27">
        <v>449</v>
      </c>
      <c r="B461" s="34" t="s">
        <v>561</v>
      </c>
      <c r="C461" s="35" t="s">
        <v>540</v>
      </c>
      <c r="D461" s="30" t="s">
        <v>541</v>
      </c>
      <c r="E461" s="46">
        <v>746325</v>
      </c>
      <c r="F461" s="30" t="s">
        <v>25</v>
      </c>
    </row>
    <row r="462" spans="1:6" ht="14.45" customHeight="1" x14ac:dyDescent="0.2">
      <c r="A462" s="27">
        <v>450</v>
      </c>
      <c r="B462" s="34" t="s">
        <v>562</v>
      </c>
      <c r="C462" s="35" t="s">
        <v>540</v>
      </c>
      <c r="D462" s="30" t="s">
        <v>563</v>
      </c>
      <c r="E462" s="46">
        <v>148516</v>
      </c>
      <c r="F462" s="30" t="s">
        <v>25</v>
      </c>
    </row>
    <row r="463" spans="1:6" ht="14.45" customHeight="1" x14ac:dyDescent="0.2">
      <c r="A463" s="27">
        <v>451</v>
      </c>
      <c r="B463" s="34" t="s">
        <v>564</v>
      </c>
      <c r="C463" s="35" t="s">
        <v>540</v>
      </c>
      <c r="D463" s="30" t="s">
        <v>563</v>
      </c>
      <c r="E463" s="46">
        <v>148516</v>
      </c>
      <c r="F463" s="30" t="s">
        <v>25</v>
      </c>
    </row>
    <row r="464" spans="1:6" ht="14.45" customHeight="1" x14ac:dyDescent="0.2">
      <c r="A464" s="27">
        <v>452</v>
      </c>
      <c r="B464" s="34" t="s">
        <v>565</v>
      </c>
      <c r="C464" s="35" t="s">
        <v>540</v>
      </c>
      <c r="D464" s="30" t="s">
        <v>563</v>
      </c>
      <c r="E464" s="46">
        <v>148516</v>
      </c>
      <c r="F464" s="30" t="s">
        <v>25</v>
      </c>
    </row>
    <row r="465" spans="1:6" ht="14.45" customHeight="1" x14ac:dyDescent="0.2">
      <c r="A465" s="27">
        <v>453</v>
      </c>
      <c r="B465" s="34" t="s">
        <v>566</v>
      </c>
      <c r="C465" s="35" t="s">
        <v>540</v>
      </c>
      <c r="D465" s="30" t="s">
        <v>563</v>
      </c>
      <c r="E465" s="46">
        <v>148516</v>
      </c>
      <c r="F465" s="30" t="s">
        <v>25</v>
      </c>
    </row>
    <row r="466" spans="1:6" ht="14.45" customHeight="1" x14ac:dyDescent="0.2">
      <c r="A466" s="27">
        <v>454</v>
      </c>
      <c r="B466" s="34" t="s">
        <v>567</v>
      </c>
      <c r="C466" s="35" t="s">
        <v>540</v>
      </c>
      <c r="D466" s="30" t="s">
        <v>563</v>
      </c>
      <c r="E466" s="46">
        <v>148516</v>
      </c>
      <c r="F466" s="30" t="s">
        <v>25</v>
      </c>
    </row>
    <row r="467" spans="1:6" ht="14.45" customHeight="1" x14ac:dyDescent="0.2">
      <c r="A467" s="27">
        <v>455</v>
      </c>
      <c r="B467" s="34" t="s">
        <v>568</v>
      </c>
      <c r="C467" s="35" t="s">
        <v>540</v>
      </c>
      <c r="D467" s="30" t="s">
        <v>563</v>
      </c>
      <c r="E467" s="46">
        <v>148516</v>
      </c>
      <c r="F467" s="30" t="s">
        <v>25</v>
      </c>
    </row>
    <row r="468" spans="1:6" ht="14.45" customHeight="1" x14ac:dyDescent="0.2">
      <c r="A468" s="27">
        <v>456</v>
      </c>
      <c r="B468" s="34" t="s">
        <v>569</v>
      </c>
      <c r="C468" s="35" t="s">
        <v>540</v>
      </c>
      <c r="D468" s="30" t="s">
        <v>563</v>
      </c>
      <c r="E468" s="46">
        <v>148516</v>
      </c>
      <c r="F468" s="30" t="s">
        <v>25</v>
      </c>
    </row>
    <row r="469" spans="1:6" ht="14.45" customHeight="1" x14ac:dyDescent="0.2">
      <c r="A469" s="27">
        <v>457</v>
      </c>
      <c r="B469" s="34" t="s">
        <v>570</v>
      </c>
      <c r="C469" s="35" t="s">
        <v>540</v>
      </c>
      <c r="D469" s="30" t="s">
        <v>563</v>
      </c>
      <c r="E469" s="46">
        <v>148516</v>
      </c>
      <c r="F469" s="30" t="s">
        <v>25</v>
      </c>
    </row>
    <row r="470" spans="1:6" ht="14.45" customHeight="1" x14ac:dyDescent="0.2">
      <c r="A470" s="27">
        <v>458</v>
      </c>
      <c r="B470" s="34" t="s">
        <v>571</v>
      </c>
      <c r="C470" s="35" t="s">
        <v>540</v>
      </c>
      <c r="D470" s="30" t="s">
        <v>563</v>
      </c>
      <c r="E470" s="46">
        <v>148516</v>
      </c>
      <c r="F470" s="30" t="s">
        <v>25</v>
      </c>
    </row>
    <row r="471" spans="1:6" ht="14.45" customHeight="1" x14ac:dyDescent="0.2">
      <c r="A471" s="27">
        <v>459</v>
      </c>
      <c r="B471" s="34" t="s">
        <v>572</v>
      </c>
      <c r="C471" s="35" t="s">
        <v>540</v>
      </c>
      <c r="D471" s="30" t="s">
        <v>563</v>
      </c>
      <c r="E471" s="46">
        <v>148516</v>
      </c>
      <c r="F471" s="30" t="s">
        <v>25</v>
      </c>
    </row>
    <row r="472" spans="1:6" ht="14.45" customHeight="1" x14ac:dyDescent="0.2">
      <c r="A472" s="27">
        <v>460</v>
      </c>
      <c r="B472" s="34" t="s">
        <v>573</v>
      </c>
      <c r="C472" s="35" t="s">
        <v>540</v>
      </c>
      <c r="D472" s="30" t="s">
        <v>563</v>
      </c>
      <c r="E472" s="46">
        <v>148516</v>
      </c>
      <c r="F472" s="30" t="s">
        <v>25</v>
      </c>
    </row>
    <row r="473" spans="1:6" ht="14.45" customHeight="1" x14ac:dyDescent="0.2">
      <c r="A473" s="27">
        <v>461</v>
      </c>
      <c r="B473" s="34" t="s">
        <v>574</v>
      </c>
      <c r="C473" s="35" t="s">
        <v>540</v>
      </c>
      <c r="D473" s="30" t="s">
        <v>563</v>
      </c>
      <c r="E473" s="46">
        <v>148516</v>
      </c>
      <c r="F473" s="30" t="s">
        <v>25</v>
      </c>
    </row>
    <row r="474" spans="1:6" ht="14.45" customHeight="1" x14ac:dyDescent="0.2">
      <c r="A474" s="27">
        <v>462</v>
      </c>
      <c r="B474" s="34" t="s">
        <v>575</v>
      </c>
      <c r="C474" s="35" t="s">
        <v>540</v>
      </c>
      <c r="D474" s="30" t="s">
        <v>563</v>
      </c>
      <c r="E474" s="46">
        <v>148516</v>
      </c>
      <c r="F474" s="30" t="s">
        <v>25</v>
      </c>
    </row>
    <row r="475" spans="1:6" ht="14.45" customHeight="1" x14ac:dyDescent="0.2">
      <c r="A475" s="27">
        <v>463</v>
      </c>
      <c r="B475" s="34" t="s">
        <v>576</v>
      </c>
      <c r="C475" s="35" t="s">
        <v>540</v>
      </c>
      <c r="D475" s="30" t="s">
        <v>563</v>
      </c>
      <c r="E475" s="46">
        <v>148516</v>
      </c>
      <c r="F475" s="30" t="s">
        <v>25</v>
      </c>
    </row>
    <row r="476" spans="1:6" ht="14.45" customHeight="1" x14ac:dyDescent="0.2">
      <c r="A476" s="27">
        <v>464</v>
      </c>
      <c r="B476" s="34" t="s">
        <v>577</v>
      </c>
      <c r="C476" s="35" t="s">
        <v>540</v>
      </c>
      <c r="D476" s="30" t="s">
        <v>563</v>
      </c>
      <c r="E476" s="46">
        <v>148516</v>
      </c>
      <c r="F476" s="30" t="s">
        <v>25</v>
      </c>
    </row>
    <row r="477" spans="1:6" ht="14.45" customHeight="1" x14ac:dyDescent="0.2">
      <c r="A477" s="27">
        <v>465</v>
      </c>
      <c r="B477" s="34" t="s">
        <v>578</v>
      </c>
      <c r="C477" s="35" t="s">
        <v>540</v>
      </c>
      <c r="D477" s="30" t="s">
        <v>563</v>
      </c>
      <c r="E477" s="46">
        <v>148516</v>
      </c>
      <c r="F477" s="30" t="s">
        <v>25</v>
      </c>
    </row>
    <row r="478" spans="1:6" ht="14.45" customHeight="1" x14ac:dyDescent="0.2">
      <c r="A478" s="27">
        <v>466</v>
      </c>
      <c r="B478" s="34" t="s">
        <v>579</v>
      </c>
      <c r="C478" s="35" t="s">
        <v>540</v>
      </c>
      <c r="D478" s="30" t="s">
        <v>563</v>
      </c>
      <c r="E478" s="46">
        <v>148516</v>
      </c>
      <c r="F478" s="30" t="s">
        <v>25</v>
      </c>
    </row>
    <row r="479" spans="1:6" ht="14.45" customHeight="1" x14ac:dyDescent="0.2">
      <c r="A479" s="27">
        <v>467</v>
      </c>
      <c r="B479" s="34" t="s">
        <v>580</v>
      </c>
      <c r="C479" s="35" t="s">
        <v>540</v>
      </c>
      <c r="D479" s="30" t="s">
        <v>563</v>
      </c>
      <c r="E479" s="46">
        <v>148516</v>
      </c>
      <c r="F479" s="30" t="s">
        <v>25</v>
      </c>
    </row>
    <row r="480" spans="1:6" ht="14.45" customHeight="1" x14ac:dyDescent="0.2">
      <c r="A480" s="27">
        <v>468</v>
      </c>
      <c r="B480" s="34" t="s">
        <v>581</v>
      </c>
      <c r="C480" s="35" t="s">
        <v>540</v>
      </c>
      <c r="D480" s="30" t="s">
        <v>563</v>
      </c>
      <c r="E480" s="46">
        <v>148516</v>
      </c>
      <c r="F480" s="30" t="s">
        <v>25</v>
      </c>
    </row>
    <row r="481" spans="1:6" ht="14.45" customHeight="1" x14ac:dyDescent="0.2">
      <c r="A481" s="27">
        <v>469</v>
      </c>
      <c r="B481" s="34" t="s">
        <v>582</v>
      </c>
      <c r="C481" s="35" t="s">
        <v>540</v>
      </c>
      <c r="D481" s="30" t="s">
        <v>563</v>
      </c>
      <c r="E481" s="46">
        <v>148516</v>
      </c>
      <c r="F481" s="30" t="s">
        <v>25</v>
      </c>
    </row>
    <row r="482" spans="1:6" ht="14.45" customHeight="1" x14ac:dyDescent="0.2">
      <c r="A482" s="27">
        <v>470</v>
      </c>
      <c r="B482" s="34" t="s">
        <v>583</v>
      </c>
      <c r="C482" s="35" t="s">
        <v>540</v>
      </c>
      <c r="D482" s="30" t="s">
        <v>563</v>
      </c>
      <c r="E482" s="46">
        <v>148516</v>
      </c>
      <c r="F482" s="30" t="s">
        <v>25</v>
      </c>
    </row>
    <row r="483" spans="1:6" ht="14.45" customHeight="1" x14ac:dyDescent="0.2">
      <c r="A483" s="27">
        <v>471</v>
      </c>
      <c r="B483" s="34" t="s">
        <v>584</v>
      </c>
      <c r="C483" s="35" t="s">
        <v>540</v>
      </c>
      <c r="D483" s="30" t="s">
        <v>563</v>
      </c>
      <c r="E483" s="46">
        <v>148516</v>
      </c>
      <c r="F483" s="30" t="s">
        <v>25</v>
      </c>
    </row>
    <row r="484" spans="1:6" ht="14.45" customHeight="1" x14ac:dyDescent="0.2">
      <c r="A484" s="27">
        <v>472</v>
      </c>
      <c r="B484" s="34" t="s">
        <v>585</v>
      </c>
      <c r="C484" s="35" t="s">
        <v>540</v>
      </c>
      <c r="D484" s="30" t="s">
        <v>563</v>
      </c>
      <c r="E484" s="46">
        <v>148516</v>
      </c>
      <c r="F484" s="30" t="s">
        <v>25</v>
      </c>
    </row>
    <row r="485" spans="1:6" ht="14.45" customHeight="1" x14ac:dyDescent="0.2">
      <c r="A485" s="27">
        <v>473</v>
      </c>
      <c r="B485" s="34" t="s">
        <v>586</v>
      </c>
      <c r="C485" s="35" t="s">
        <v>540</v>
      </c>
      <c r="D485" s="30" t="s">
        <v>563</v>
      </c>
      <c r="E485" s="46">
        <v>148516</v>
      </c>
      <c r="F485" s="30" t="s">
        <v>25</v>
      </c>
    </row>
    <row r="486" spans="1:6" ht="14.45" customHeight="1" x14ac:dyDescent="0.2">
      <c r="A486" s="27">
        <v>474</v>
      </c>
      <c r="B486" s="34" t="s">
        <v>587</v>
      </c>
      <c r="C486" s="35" t="s">
        <v>540</v>
      </c>
      <c r="D486" s="30" t="s">
        <v>563</v>
      </c>
      <c r="E486" s="46">
        <v>148516</v>
      </c>
      <c r="F486" s="30" t="s">
        <v>25</v>
      </c>
    </row>
    <row r="487" spans="1:6" ht="14.45" customHeight="1" x14ac:dyDescent="0.2">
      <c r="A487" s="27">
        <v>475</v>
      </c>
      <c r="B487" s="34" t="s">
        <v>588</v>
      </c>
      <c r="C487" s="35" t="s">
        <v>540</v>
      </c>
      <c r="D487" s="30" t="s">
        <v>563</v>
      </c>
      <c r="E487" s="46">
        <v>148516</v>
      </c>
      <c r="F487" s="30" t="s">
        <v>25</v>
      </c>
    </row>
    <row r="488" spans="1:6" ht="14.45" customHeight="1" x14ac:dyDescent="0.2">
      <c r="A488" s="27">
        <v>476</v>
      </c>
      <c r="B488" s="34" t="s">
        <v>589</v>
      </c>
      <c r="C488" s="35" t="s">
        <v>540</v>
      </c>
      <c r="D488" s="30" t="s">
        <v>563</v>
      </c>
      <c r="E488" s="46">
        <v>148516</v>
      </c>
      <c r="F488" s="30" t="s">
        <v>25</v>
      </c>
    </row>
    <row r="489" spans="1:6" ht="14.45" customHeight="1" x14ac:dyDescent="0.2">
      <c r="A489" s="38">
        <v>477</v>
      </c>
      <c r="B489" s="39" t="s">
        <v>590</v>
      </c>
      <c r="C489" s="40" t="s">
        <v>540</v>
      </c>
      <c r="D489" s="41" t="s">
        <v>563</v>
      </c>
      <c r="E489" s="47">
        <v>148516</v>
      </c>
      <c r="F489" s="30" t="s">
        <v>25</v>
      </c>
    </row>
    <row r="490" spans="1:6" ht="14.45" customHeight="1" x14ac:dyDescent="0.2">
      <c r="A490" s="7">
        <v>478</v>
      </c>
      <c r="B490" s="43" t="s">
        <v>591</v>
      </c>
      <c r="C490" s="44" t="s">
        <v>540</v>
      </c>
      <c r="D490" s="9" t="s">
        <v>563</v>
      </c>
      <c r="E490" s="10">
        <v>148516</v>
      </c>
      <c r="F490" s="30" t="s">
        <v>25</v>
      </c>
    </row>
    <row r="491" spans="1:6" ht="14.45" customHeight="1" x14ac:dyDescent="0.2">
      <c r="A491" s="27">
        <v>479</v>
      </c>
      <c r="B491" s="34" t="s">
        <v>592</v>
      </c>
      <c r="C491" s="35" t="s">
        <v>540</v>
      </c>
      <c r="D491" s="30" t="s">
        <v>563</v>
      </c>
      <c r="E491" s="46">
        <v>148516</v>
      </c>
      <c r="F491" s="30" t="s">
        <v>25</v>
      </c>
    </row>
    <row r="492" spans="1:6" ht="14.45" customHeight="1" x14ac:dyDescent="0.2">
      <c r="A492" s="27">
        <v>480</v>
      </c>
      <c r="B492" s="34" t="s">
        <v>593</v>
      </c>
      <c r="C492" s="35" t="s">
        <v>540</v>
      </c>
      <c r="D492" s="30" t="s">
        <v>563</v>
      </c>
      <c r="E492" s="46">
        <v>148516</v>
      </c>
      <c r="F492" s="30" t="s">
        <v>25</v>
      </c>
    </row>
    <row r="493" spans="1:6" ht="14.45" customHeight="1" x14ac:dyDescent="0.2">
      <c r="A493" s="27">
        <v>481</v>
      </c>
      <c r="B493" s="34" t="s">
        <v>594</v>
      </c>
      <c r="C493" s="35" t="s">
        <v>540</v>
      </c>
      <c r="D493" s="30" t="s">
        <v>563</v>
      </c>
      <c r="E493" s="46">
        <v>148516</v>
      </c>
      <c r="F493" s="30" t="s">
        <v>25</v>
      </c>
    </row>
    <row r="494" spans="1:6" ht="14.45" customHeight="1" x14ac:dyDescent="0.2">
      <c r="A494" s="27">
        <v>482</v>
      </c>
      <c r="B494" s="34" t="s">
        <v>595</v>
      </c>
      <c r="C494" s="35" t="s">
        <v>540</v>
      </c>
      <c r="D494" s="30" t="s">
        <v>563</v>
      </c>
      <c r="E494" s="46">
        <v>148516</v>
      </c>
      <c r="F494" s="30" t="s">
        <v>25</v>
      </c>
    </row>
    <row r="495" spans="1:6" ht="14.45" customHeight="1" x14ac:dyDescent="0.2">
      <c r="A495" s="27">
        <v>483</v>
      </c>
      <c r="B495" s="34" t="s">
        <v>596</v>
      </c>
      <c r="C495" s="35" t="s">
        <v>540</v>
      </c>
      <c r="D495" s="30" t="s">
        <v>563</v>
      </c>
      <c r="E495" s="46">
        <v>148516</v>
      </c>
      <c r="F495" s="30" t="s">
        <v>25</v>
      </c>
    </row>
    <row r="496" spans="1:6" ht="14.45" customHeight="1" x14ac:dyDescent="0.2">
      <c r="A496" s="27">
        <v>484</v>
      </c>
      <c r="B496" s="34" t="s">
        <v>597</v>
      </c>
      <c r="C496" s="35" t="s">
        <v>540</v>
      </c>
      <c r="D496" s="30" t="s">
        <v>563</v>
      </c>
      <c r="E496" s="46">
        <v>148516</v>
      </c>
      <c r="F496" s="30" t="s">
        <v>25</v>
      </c>
    </row>
    <row r="497" spans="1:6" ht="14.45" customHeight="1" x14ac:dyDescent="0.2">
      <c r="A497" s="27">
        <v>485</v>
      </c>
      <c r="B497" s="34" t="s">
        <v>598</v>
      </c>
      <c r="C497" s="35" t="s">
        <v>540</v>
      </c>
      <c r="D497" s="30" t="s">
        <v>563</v>
      </c>
      <c r="E497" s="46">
        <v>148516</v>
      </c>
      <c r="F497" s="30" t="s">
        <v>25</v>
      </c>
    </row>
    <row r="498" spans="1:6" ht="14.45" customHeight="1" x14ac:dyDescent="0.2">
      <c r="A498" s="27">
        <v>486</v>
      </c>
      <c r="B498" s="34" t="s">
        <v>599</v>
      </c>
      <c r="C498" s="35" t="s">
        <v>540</v>
      </c>
      <c r="D498" s="30" t="s">
        <v>563</v>
      </c>
      <c r="E498" s="46">
        <v>148516</v>
      </c>
      <c r="F498" s="30" t="s">
        <v>25</v>
      </c>
    </row>
    <row r="499" spans="1:6" ht="14.45" customHeight="1" x14ac:dyDescent="0.2">
      <c r="A499" s="27">
        <v>487</v>
      </c>
      <c r="B499" s="34" t="s">
        <v>600</v>
      </c>
      <c r="C499" s="35" t="s">
        <v>540</v>
      </c>
      <c r="D499" s="30" t="s">
        <v>563</v>
      </c>
      <c r="E499" s="46">
        <v>148516</v>
      </c>
      <c r="F499" s="30" t="s">
        <v>25</v>
      </c>
    </row>
    <row r="500" spans="1:6" ht="14.45" customHeight="1" x14ac:dyDescent="0.2">
      <c r="A500" s="27">
        <v>488</v>
      </c>
      <c r="B500" s="34" t="s">
        <v>601</v>
      </c>
      <c r="C500" s="35" t="s">
        <v>540</v>
      </c>
      <c r="D500" s="30" t="s">
        <v>563</v>
      </c>
      <c r="E500" s="46">
        <v>148516</v>
      </c>
      <c r="F500" s="30" t="s">
        <v>25</v>
      </c>
    </row>
    <row r="501" spans="1:6" ht="14.45" customHeight="1" x14ac:dyDescent="0.2">
      <c r="A501" s="27">
        <v>489</v>
      </c>
      <c r="B501" s="34" t="s">
        <v>602</v>
      </c>
      <c r="C501" s="35" t="s">
        <v>540</v>
      </c>
      <c r="D501" s="30" t="s">
        <v>563</v>
      </c>
      <c r="E501" s="46">
        <v>148516</v>
      </c>
      <c r="F501" s="30" t="s">
        <v>25</v>
      </c>
    </row>
    <row r="502" spans="1:6" ht="14.45" customHeight="1" x14ac:dyDescent="0.2">
      <c r="A502" s="27">
        <v>490</v>
      </c>
      <c r="B502" s="34" t="s">
        <v>603</v>
      </c>
      <c r="C502" s="35" t="s">
        <v>540</v>
      </c>
      <c r="D502" s="30" t="s">
        <v>563</v>
      </c>
      <c r="E502" s="46">
        <v>148516</v>
      </c>
      <c r="F502" s="30" t="s">
        <v>25</v>
      </c>
    </row>
    <row r="503" spans="1:6" ht="14.45" customHeight="1" x14ac:dyDescent="0.2">
      <c r="A503" s="27">
        <v>491</v>
      </c>
      <c r="B503" s="34" t="s">
        <v>604</v>
      </c>
      <c r="C503" s="35" t="s">
        <v>540</v>
      </c>
      <c r="D503" s="30" t="s">
        <v>563</v>
      </c>
      <c r="E503" s="46">
        <v>148516</v>
      </c>
      <c r="F503" s="30" t="s">
        <v>25</v>
      </c>
    </row>
    <row r="504" spans="1:6" ht="14.45" customHeight="1" x14ac:dyDescent="0.2">
      <c r="A504" s="27">
        <v>492</v>
      </c>
      <c r="B504" s="34" t="s">
        <v>605</v>
      </c>
      <c r="C504" s="35" t="s">
        <v>540</v>
      </c>
      <c r="D504" s="30" t="s">
        <v>563</v>
      </c>
      <c r="E504" s="46">
        <v>148516</v>
      </c>
      <c r="F504" s="30" t="s">
        <v>25</v>
      </c>
    </row>
    <row r="505" spans="1:6" ht="14.45" customHeight="1" x14ac:dyDescent="0.2">
      <c r="A505" s="27">
        <v>493</v>
      </c>
      <c r="B505" s="34" t="s">
        <v>606</v>
      </c>
      <c r="C505" s="35" t="s">
        <v>540</v>
      </c>
      <c r="D505" s="30" t="s">
        <v>563</v>
      </c>
      <c r="E505" s="46">
        <v>148516</v>
      </c>
      <c r="F505" s="30" t="s">
        <v>25</v>
      </c>
    </row>
    <row r="506" spans="1:6" ht="14.45" customHeight="1" x14ac:dyDescent="0.2">
      <c r="A506" s="27">
        <v>494</v>
      </c>
      <c r="B506" s="34" t="s">
        <v>607</v>
      </c>
      <c r="C506" s="35" t="s">
        <v>540</v>
      </c>
      <c r="D506" s="30" t="s">
        <v>563</v>
      </c>
      <c r="E506" s="46">
        <v>148516</v>
      </c>
      <c r="F506" s="30" t="s">
        <v>25</v>
      </c>
    </row>
    <row r="507" spans="1:6" ht="14.45" customHeight="1" x14ac:dyDescent="0.2">
      <c r="A507" s="27">
        <v>495</v>
      </c>
      <c r="B507" s="34" t="s">
        <v>608</v>
      </c>
      <c r="C507" s="35" t="s">
        <v>540</v>
      </c>
      <c r="D507" s="30" t="s">
        <v>563</v>
      </c>
      <c r="E507" s="46">
        <v>148516</v>
      </c>
      <c r="F507" s="30" t="s">
        <v>25</v>
      </c>
    </row>
    <row r="508" spans="1:6" ht="14.45" customHeight="1" x14ac:dyDescent="0.2">
      <c r="A508" s="27">
        <v>496</v>
      </c>
      <c r="B508" s="34" t="s">
        <v>609</v>
      </c>
      <c r="C508" s="35" t="s">
        <v>540</v>
      </c>
      <c r="D508" s="30" t="s">
        <v>563</v>
      </c>
      <c r="E508" s="46">
        <v>148516</v>
      </c>
      <c r="F508" s="30" t="s">
        <v>25</v>
      </c>
    </row>
    <row r="509" spans="1:6" ht="14.45" customHeight="1" x14ac:dyDescent="0.2">
      <c r="A509" s="27">
        <v>497</v>
      </c>
      <c r="B509" s="34" t="s">
        <v>610</v>
      </c>
      <c r="C509" s="35" t="s">
        <v>540</v>
      </c>
      <c r="D509" s="30" t="s">
        <v>563</v>
      </c>
      <c r="E509" s="46">
        <v>148516</v>
      </c>
      <c r="F509" s="30" t="s">
        <v>25</v>
      </c>
    </row>
    <row r="510" spans="1:6" ht="14.45" customHeight="1" x14ac:dyDescent="0.2">
      <c r="A510" s="27">
        <v>498</v>
      </c>
      <c r="B510" s="34" t="s">
        <v>611</v>
      </c>
      <c r="C510" s="35" t="s">
        <v>540</v>
      </c>
      <c r="D510" s="30" t="s">
        <v>563</v>
      </c>
      <c r="E510" s="46">
        <v>148516</v>
      </c>
      <c r="F510" s="30" t="s">
        <v>25</v>
      </c>
    </row>
    <row r="511" spans="1:6" ht="14.45" customHeight="1" x14ac:dyDescent="0.2">
      <c r="A511" s="27">
        <v>499</v>
      </c>
      <c r="B511" s="34" t="s">
        <v>612</v>
      </c>
      <c r="C511" s="35" t="s">
        <v>540</v>
      </c>
      <c r="D511" s="30" t="s">
        <v>563</v>
      </c>
      <c r="E511" s="46">
        <v>148516</v>
      </c>
      <c r="F511" s="30" t="s">
        <v>25</v>
      </c>
    </row>
    <row r="512" spans="1:6" ht="14.45" customHeight="1" x14ac:dyDescent="0.2">
      <c r="A512" s="27">
        <v>500</v>
      </c>
      <c r="B512" s="34" t="s">
        <v>613</v>
      </c>
      <c r="C512" s="35" t="s">
        <v>540</v>
      </c>
      <c r="D512" s="30" t="s">
        <v>563</v>
      </c>
      <c r="E512" s="46">
        <v>148516</v>
      </c>
      <c r="F512" s="30" t="s">
        <v>25</v>
      </c>
    </row>
    <row r="513" spans="1:6" ht="14.45" customHeight="1" x14ac:dyDescent="0.2">
      <c r="A513" s="27">
        <v>501</v>
      </c>
      <c r="B513" s="34" t="s">
        <v>614</v>
      </c>
      <c r="C513" s="35" t="s">
        <v>540</v>
      </c>
      <c r="D513" s="30" t="s">
        <v>563</v>
      </c>
      <c r="E513" s="46">
        <v>148516</v>
      </c>
      <c r="F513" s="30" t="s">
        <v>25</v>
      </c>
    </row>
    <row r="514" spans="1:6" ht="14.45" customHeight="1" x14ac:dyDescent="0.2">
      <c r="A514" s="27">
        <v>502</v>
      </c>
      <c r="B514" s="34" t="s">
        <v>615</v>
      </c>
      <c r="C514" s="35" t="s">
        <v>540</v>
      </c>
      <c r="D514" s="30" t="s">
        <v>563</v>
      </c>
      <c r="E514" s="46">
        <v>148516</v>
      </c>
      <c r="F514" s="30" t="s">
        <v>25</v>
      </c>
    </row>
    <row r="515" spans="1:6" ht="14.45" customHeight="1" x14ac:dyDescent="0.2">
      <c r="A515" s="27">
        <v>503</v>
      </c>
      <c r="B515" s="34" t="s">
        <v>616</v>
      </c>
      <c r="C515" s="35" t="s">
        <v>540</v>
      </c>
      <c r="D515" s="30" t="s">
        <v>563</v>
      </c>
      <c r="E515" s="46">
        <v>148516</v>
      </c>
      <c r="F515" s="30" t="s">
        <v>25</v>
      </c>
    </row>
    <row r="516" spans="1:6" ht="14.45" customHeight="1" x14ac:dyDescent="0.2">
      <c r="A516" s="27">
        <v>504</v>
      </c>
      <c r="B516" s="34" t="s">
        <v>617</v>
      </c>
      <c r="C516" s="35" t="s">
        <v>540</v>
      </c>
      <c r="D516" s="30" t="s">
        <v>563</v>
      </c>
      <c r="E516" s="46">
        <v>148516</v>
      </c>
      <c r="F516" s="30" t="s">
        <v>25</v>
      </c>
    </row>
    <row r="517" spans="1:6" ht="14.45" customHeight="1" x14ac:dyDescent="0.2">
      <c r="A517" s="27">
        <v>505</v>
      </c>
      <c r="B517" s="34" t="s">
        <v>618</v>
      </c>
      <c r="C517" s="35" t="s">
        <v>540</v>
      </c>
      <c r="D517" s="30" t="s">
        <v>563</v>
      </c>
      <c r="E517" s="46">
        <v>148516</v>
      </c>
      <c r="F517" s="30" t="s">
        <v>25</v>
      </c>
    </row>
    <row r="518" spans="1:6" ht="14.45" customHeight="1" x14ac:dyDescent="0.2">
      <c r="A518" s="27">
        <v>506</v>
      </c>
      <c r="B518" s="34" t="s">
        <v>619</v>
      </c>
      <c r="C518" s="35" t="s">
        <v>540</v>
      </c>
      <c r="D518" s="30" t="s">
        <v>563</v>
      </c>
      <c r="E518" s="46">
        <v>148516</v>
      </c>
      <c r="F518" s="30" t="s">
        <v>25</v>
      </c>
    </row>
    <row r="519" spans="1:6" ht="14.45" customHeight="1" x14ac:dyDescent="0.2">
      <c r="A519" s="27">
        <v>507</v>
      </c>
      <c r="B519" s="34" t="s">
        <v>620</v>
      </c>
      <c r="C519" s="35" t="s">
        <v>540</v>
      </c>
      <c r="D519" s="30" t="s">
        <v>563</v>
      </c>
      <c r="E519" s="46">
        <v>148516</v>
      </c>
      <c r="F519" s="30" t="s">
        <v>25</v>
      </c>
    </row>
    <row r="520" spans="1:6" ht="14.45" customHeight="1" x14ac:dyDescent="0.2">
      <c r="A520" s="27">
        <v>508</v>
      </c>
      <c r="B520" s="34" t="s">
        <v>621</v>
      </c>
      <c r="C520" s="35" t="s">
        <v>540</v>
      </c>
      <c r="D520" s="30" t="s">
        <v>563</v>
      </c>
      <c r="E520" s="46">
        <v>148516</v>
      </c>
      <c r="F520" s="30" t="s">
        <v>25</v>
      </c>
    </row>
    <row r="521" spans="1:6" ht="14.45" customHeight="1" x14ac:dyDescent="0.2">
      <c r="A521" s="27">
        <v>509</v>
      </c>
      <c r="B521" s="34" t="s">
        <v>622</v>
      </c>
      <c r="C521" s="35" t="s">
        <v>540</v>
      </c>
      <c r="D521" s="30" t="s">
        <v>563</v>
      </c>
      <c r="E521" s="46">
        <v>148516</v>
      </c>
      <c r="F521" s="30" t="s">
        <v>25</v>
      </c>
    </row>
    <row r="522" spans="1:6" ht="14.45" customHeight="1" x14ac:dyDescent="0.2">
      <c r="A522" s="27">
        <v>510</v>
      </c>
      <c r="B522" s="34" t="s">
        <v>623</v>
      </c>
      <c r="C522" s="35" t="s">
        <v>540</v>
      </c>
      <c r="D522" s="30" t="s">
        <v>563</v>
      </c>
      <c r="E522" s="46">
        <v>148516</v>
      </c>
      <c r="F522" s="30" t="s">
        <v>25</v>
      </c>
    </row>
    <row r="523" spans="1:6" ht="14.45" customHeight="1" x14ac:dyDescent="0.2">
      <c r="A523" s="27">
        <v>511</v>
      </c>
      <c r="B523" s="34" t="s">
        <v>624</v>
      </c>
      <c r="C523" s="35" t="s">
        <v>540</v>
      </c>
      <c r="D523" s="30" t="s">
        <v>563</v>
      </c>
      <c r="E523" s="46">
        <v>148516</v>
      </c>
      <c r="F523" s="30" t="s">
        <v>25</v>
      </c>
    </row>
    <row r="524" spans="1:6" ht="14.45" customHeight="1" x14ac:dyDescent="0.2">
      <c r="A524" s="27">
        <v>512</v>
      </c>
      <c r="B524" s="34" t="s">
        <v>625</v>
      </c>
      <c r="C524" s="35" t="s">
        <v>540</v>
      </c>
      <c r="D524" s="30" t="s">
        <v>563</v>
      </c>
      <c r="E524" s="46">
        <v>148516</v>
      </c>
      <c r="F524" s="30" t="s">
        <v>25</v>
      </c>
    </row>
    <row r="525" spans="1:6" ht="14.45" customHeight="1" x14ac:dyDescent="0.2">
      <c r="A525" s="27">
        <v>513</v>
      </c>
      <c r="B525" s="34" t="s">
        <v>626</v>
      </c>
      <c r="C525" s="35" t="s">
        <v>540</v>
      </c>
      <c r="D525" s="30" t="s">
        <v>563</v>
      </c>
      <c r="E525" s="46">
        <v>148516</v>
      </c>
      <c r="F525" s="30" t="s">
        <v>25</v>
      </c>
    </row>
    <row r="526" spans="1:6" ht="14.45" customHeight="1" x14ac:dyDescent="0.2">
      <c r="A526" s="27">
        <v>514</v>
      </c>
      <c r="B526" s="34" t="s">
        <v>627</v>
      </c>
      <c r="C526" s="35" t="s">
        <v>540</v>
      </c>
      <c r="D526" s="30" t="s">
        <v>563</v>
      </c>
      <c r="E526" s="46">
        <v>148516</v>
      </c>
      <c r="F526" s="30" t="s">
        <v>25</v>
      </c>
    </row>
    <row r="527" spans="1:6" ht="14.45" customHeight="1" x14ac:dyDescent="0.2">
      <c r="A527" s="27">
        <v>515</v>
      </c>
      <c r="B527" s="34" t="s">
        <v>628</v>
      </c>
      <c r="C527" s="35" t="s">
        <v>540</v>
      </c>
      <c r="D527" s="30" t="s">
        <v>563</v>
      </c>
      <c r="E527" s="46">
        <v>148516</v>
      </c>
      <c r="F527" s="30" t="s">
        <v>25</v>
      </c>
    </row>
    <row r="528" spans="1:6" ht="14.45" customHeight="1" x14ac:dyDescent="0.2">
      <c r="A528" s="27">
        <v>516</v>
      </c>
      <c r="B528" s="34" t="s">
        <v>629</v>
      </c>
      <c r="C528" s="35" t="s">
        <v>540</v>
      </c>
      <c r="D528" s="30" t="s">
        <v>563</v>
      </c>
      <c r="E528" s="46">
        <v>148516</v>
      </c>
      <c r="F528" s="30" t="s">
        <v>25</v>
      </c>
    </row>
    <row r="529" spans="1:6" ht="14.45" customHeight="1" x14ac:dyDescent="0.2">
      <c r="A529" s="27">
        <v>517</v>
      </c>
      <c r="B529" s="34" t="s">
        <v>630</v>
      </c>
      <c r="C529" s="35" t="s">
        <v>540</v>
      </c>
      <c r="D529" s="30" t="s">
        <v>563</v>
      </c>
      <c r="E529" s="46">
        <v>148516</v>
      </c>
      <c r="F529" s="30" t="s">
        <v>25</v>
      </c>
    </row>
    <row r="530" spans="1:6" ht="14.45" customHeight="1" x14ac:dyDescent="0.2">
      <c r="A530" s="27">
        <v>518</v>
      </c>
      <c r="B530" s="34" t="s">
        <v>631</v>
      </c>
      <c r="C530" s="35" t="s">
        <v>540</v>
      </c>
      <c r="D530" s="30" t="s">
        <v>563</v>
      </c>
      <c r="E530" s="46">
        <v>148516</v>
      </c>
      <c r="F530" s="30" t="s">
        <v>25</v>
      </c>
    </row>
    <row r="531" spans="1:6" ht="14.45" customHeight="1" x14ac:dyDescent="0.2">
      <c r="A531" s="27">
        <v>519</v>
      </c>
      <c r="B531" s="34" t="s">
        <v>632</v>
      </c>
      <c r="C531" s="35" t="s">
        <v>540</v>
      </c>
      <c r="D531" s="30" t="s">
        <v>563</v>
      </c>
      <c r="E531" s="46">
        <v>148516</v>
      </c>
      <c r="F531" s="30" t="s">
        <v>25</v>
      </c>
    </row>
    <row r="532" spans="1:6" ht="14.45" customHeight="1" x14ac:dyDescent="0.2">
      <c r="A532" s="27">
        <v>520</v>
      </c>
      <c r="B532" s="34" t="s">
        <v>633</v>
      </c>
      <c r="C532" s="35" t="s">
        <v>540</v>
      </c>
      <c r="D532" s="30" t="s">
        <v>563</v>
      </c>
      <c r="E532" s="46">
        <v>148516</v>
      </c>
      <c r="F532" s="30" t="s">
        <v>25</v>
      </c>
    </row>
    <row r="533" spans="1:6" ht="14.45" customHeight="1" x14ac:dyDescent="0.2">
      <c r="A533" s="27">
        <v>521</v>
      </c>
      <c r="B533" s="34" t="s">
        <v>634</v>
      </c>
      <c r="C533" s="35" t="s">
        <v>540</v>
      </c>
      <c r="D533" s="30" t="s">
        <v>563</v>
      </c>
      <c r="E533" s="46">
        <v>148516</v>
      </c>
      <c r="F533" s="30" t="s">
        <v>25</v>
      </c>
    </row>
    <row r="534" spans="1:6" ht="14.45" customHeight="1" x14ac:dyDescent="0.2">
      <c r="A534" s="27">
        <v>522</v>
      </c>
      <c r="B534" s="34" t="s">
        <v>635</v>
      </c>
      <c r="C534" s="35" t="s">
        <v>540</v>
      </c>
      <c r="D534" s="30" t="s">
        <v>563</v>
      </c>
      <c r="E534" s="46">
        <v>148516</v>
      </c>
      <c r="F534" s="30" t="s">
        <v>25</v>
      </c>
    </row>
    <row r="535" spans="1:6" ht="14.45" customHeight="1" x14ac:dyDescent="0.2">
      <c r="A535" s="27">
        <v>523</v>
      </c>
      <c r="B535" s="34" t="s">
        <v>636</v>
      </c>
      <c r="C535" s="35" t="s">
        <v>540</v>
      </c>
      <c r="D535" s="30" t="s">
        <v>563</v>
      </c>
      <c r="E535" s="46">
        <v>148516</v>
      </c>
      <c r="F535" s="30" t="s">
        <v>25</v>
      </c>
    </row>
    <row r="536" spans="1:6" ht="14.45" customHeight="1" x14ac:dyDescent="0.2">
      <c r="A536" s="27">
        <v>524</v>
      </c>
      <c r="B536" s="34" t="s">
        <v>637</v>
      </c>
      <c r="C536" s="35" t="s">
        <v>540</v>
      </c>
      <c r="D536" s="30" t="s">
        <v>563</v>
      </c>
      <c r="E536" s="46">
        <v>148516</v>
      </c>
      <c r="F536" s="30" t="s">
        <v>25</v>
      </c>
    </row>
    <row r="537" spans="1:6" ht="14.45" customHeight="1" x14ac:dyDescent="0.2">
      <c r="A537" s="38">
        <v>525</v>
      </c>
      <c r="B537" s="39" t="s">
        <v>638</v>
      </c>
      <c r="C537" s="40" t="s">
        <v>540</v>
      </c>
      <c r="D537" s="41" t="s">
        <v>563</v>
      </c>
      <c r="E537" s="47">
        <v>148516</v>
      </c>
      <c r="F537" s="30" t="s">
        <v>25</v>
      </c>
    </row>
    <row r="538" spans="1:6" ht="14.45" customHeight="1" x14ac:dyDescent="0.2">
      <c r="A538" s="7">
        <v>526</v>
      </c>
      <c r="B538" s="43" t="s">
        <v>639</v>
      </c>
      <c r="C538" s="44" t="s">
        <v>540</v>
      </c>
      <c r="D538" s="9" t="s">
        <v>563</v>
      </c>
      <c r="E538" s="10">
        <v>148516</v>
      </c>
      <c r="F538" s="30" t="s">
        <v>25</v>
      </c>
    </row>
    <row r="539" spans="1:6" ht="14.45" customHeight="1" x14ac:dyDescent="0.2">
      <c r="A539" s="27">
        <v>527</v>
      </c>
      <c r="B539" s="34" t="s">
        <v>640</v>
      </c>
      <c r="C539" s="35" t="s">
        <v>540</v>
      </c>
      <c r="D539" s="30" t="s">
        <v>563</v>
      </c>
      <c r="E539" s="46">
        <v>148516</v>
      </c>
      <c r="F539" s="30" t="s">
        <v>25</v>
      </c>
    </row>
    <row r="540" spans="1:6" ht="14.45" customHeight="1" x14ac:dyDescent="0.2">
      <c r="A540" s="27">
        <v>528</v>
      </c>
      <c r="B540" s="34" t="s">
        <v>641</v>
      </c>
      <c r="C540" s="35" t="s">
        <v>540</v>
      </c>
      <c r="D540" s="30" t="s">
        <v>563</v>
      </c>
      <c r="E540" s="46">
        <v>148516</v>
      </c>
      <c r="F540" s="30" t="s">
        <v>25</v>
      </c>
    </row>
    <row r="541" spans="1:6" ht="14.45" customHeight="1" x14ac:dyDescent="0.2">
      <c r="A541" s="27">
        <v>529</v>
      </c>
      <c r="B541" s="34" t="s">
        <v>642</v>
      </c>
      <c r="C541" s="35" t="s">
        <v>540</v>
      </c>
      <c r="D541" s="30" t="s">
        <v>563</v>
      </c>
      <c r="E541" s="46">
        <v>148516</v>
      </c>
      <c r="F541" s="30" t="s">
        <v>25</v>
      </c>
    </row>
    <row r="542" spans="1:6" ht="14.45" customHeight="1" x14ac:dyDescent="0.2">
      <c r="A542" s="27">
        <v>530</v>
      </c>
      <c r="B542" s="34" t="s">
        <v>643</v>
      </c>
      <c r="C542" s="35" t="s">
        <v>540</v>
      </c>
      <c r="D542" s="30" t="s">
        <v>563</v>
      </c>
      <c r="E542" s="46">
        <v>148516</v>
      </c>
      <c r="F542" s="30" t="s">
        <v>25</v>
      </c>
    </row>
    <row r="543" spans="1:6" ht="14.45" customHeight="1" x14ac:dyDescent="0.2">
      <c r="A543" s="27">
        <v>531</v>
      </c>
      <c r="B543" s="34" t="s">
        <v>644</v>
      </c>
      <c r="C543" s="35" t="s">
        <v>540</v>
      </c>
      <c r="D543" s="30" t="s">
        <v>563</v>
      </c>
      <c r="E543" s="46">
        <v>148516</v>
      </c>
      <c r="F543" s="30" t="s">
        <v>25</v>
      </c>
    </row>
    <row r="544" spans="1:6" ht="14.45" customHeight="1" x14ac:dyDescent="0.2">
      <c r="A544" s="27">
        <v>532</v>
      </c>
      <c r="B544" s="34" t="s">
        <v>645</v>
      </c>
      <c r="C544" s="35" t="s">
        <v>540</v>
      </c>
      <c r="D544" s="30" t="s">
        <v>563</v>
      </c>
      <c r="E544" s="46">
        <v>148516</v>
      </c>
      <c r="F544" s="30" t="s">
        <v>25</v>
      </c>
    </row>
    <row r="545" spans="1:6" ht="14.45" customHeight="1" x14ac:dyDescent="0.2">
      <c r="A545" s="27">
        <v>533</v>
      </c>
      <c r="B545" s="34" t="s">
        <v>646</v>
      </c>
      <c r="C545" s="35" t="s">
        <v>540</v>
      </c>
      <c r="D545" s="30" t="s">
        <v>563</v>
      </c>
      <c r="E545" s="46">
        <v>148516</v>
      </c>
      <c r="F545" s="30" t="s">
        <v>25</v>
      </c>
    </row>
    <row r="546" spans="1:6" ht="14.45" customHeight="1" x14ac:dyDescent="0.2">
      <c r="A546" s="27">
        <v>534</v>
      </c>
      <c r="B546" s="34" t="s">
        <v>647</v>
      </c>
      <c r="C546" s="35" t="s">
        <v>540</v>
      </c>
      <c r="D546" s="30" t="s">
        <v>563</v>
      </c>
      <c r="E546" s="46">
        <v>148516</v>
      </c>
      <c r="F546" s="30" t="s">
        <v>25</v>
      </c>
    </row>
    <row r="547" spans="1:6" ht="14.45" customHeight="1" x14ac:dyDescent="0.2">
      <c r="A547" s="27">
        <v>535</v>
      </c>
      <c r="B547" s="34" t="s">
        <v>648</v>
      </c>
      <c r="C547" s="35" t="s">
        <v>540</v>
      </c>
      <c r="D547" s="30" t="s">
        <v>563</v>
      </c>
      <c r="E547" s="46">
        <v>148516</v>
      </c>
      <c r="F547" s="30" t="s">
        <v>25</v>
      </c>
    </row>
    <row r="548" spans="1:6" ht="14.45" customHeight="1" x14ac:dyDescent="0.2">
      <c r="A548" s="27">
        <v>536</v>
      </c>
      <c r="B548" s="34" t="s">
        <v>649</v>
      </c>
      <c r="C548" s="35" t="s">
        <v>540</v>
      </c>
      <c r="D548" s="30" t="s">
        <v>563</v>
      </c>
      <c r="E548" s="46">
        <v>148516</v>
      </c>
      <c r="F548" s="30" t="s">
        <v>25</v>
      </c>
    </row>
    <row r="549" spans="1:6" ht="14.45" customHeight="1" x14ac:dyDescent="0.2">
      <c r="A549" s="27">
        <v>537</v>
      </c>
      <c r="B549" s="34" t="s">
        <v>650</v>
      </c>
      <c r="C549" s="35" t="s">
        <v>540</v>
      </c>
      <c r="D549" s="30" t="s">
        <v>563</v>
      </c>
      <c r="E549" s="46">
        <v>148516</v>
      </c>
      <c r="F549" s="30" t="s">
        <v>25</v>
      </c>
    </row>
    <row r="550" spans="1:6" ht="14.45" customHeight="1" x14ac:dyDescent="0.2">
      <c r="A550" s="27">
        <v>538</v>
      </c>
      <c r="B550" s="34" t="s">
        <v>651</v>
      </c>
      <c r="C550" s="35" t="s">
        <v>540</v>
      </c>
      <c r="D550" s="30" t="s">
        <v>563</v>
      </c>
      <c r="E550" s="46">
        <v>148516</v>
      </c>
      <c r="F550" s="30" t="s">
        <v>25</v>
      </c>
    </row>
    <row r="551" spans="1:6" ht="14.45" customHeight="1" x14ac:dyDescent="0.2">
      <c r="A551" s="27">
        <v>539</v>
      </c>
      <c r="B551" s="34" t="s">
        <v>652</v>
      </c>
      <c r="C551" s="35" t="s">
        <v>540</v>
      </c>
      <c r="D551" s="30" t="s">
        <v>563</v>
      </c>
      <c r="E551" s="46">
        <v>148516</v>
      </c>
      <c r="F551" s="30" t="s">
        <v>25</v>
      </c>
    </row>
    <row r="552" spans="1:6" ht="14.45" customHeight="1" x14ac:dyDescent="0.2">
      <c r="A552" s="27">
        <v>540</v>
      </c>
      <c r="B552" s="34" t="s">
        <v>653</v>
      </c>
      <c r="C552" s="35" t="s">
        <v>540</v>
      </c>
      <c r="D552" s="30" t="s">
        <v>563</v>
      </c>
      <c r="E552" s="46">
        <v>148516</v>
      </c>
      <c r="F552" s="30" t="s">
        <v>25</v>
      </c>
    </row>
    <row r="553" spans="1:6" ht="14.45" customHeight="1" x14ac:dyDescent="0.2">
      <c r="A553" s="27">
        <v>541</v>
      </c>
      <c r="B553" s="34" t="s">
        <v>654</v>
      </c>
      <c r="C553" s="35" t="s">
        <v>540</v>
      </c>
      <c r="D553" s="30" t="s">
        <v>563</v>
      </c>
      <c r="E553" s="46">
        <v>148516</v>
      </c>
      <c r="F553" s="30" t="s">
        <v>25</v>
      </c>
    </row>
    <row r="554" spans="1:6" ht="14.45" customHeight="1" x14ac:dyDescent="0.2">
      <c r="A554" s="27">
        <v>542</v>
      </c>
      <c r="B554" s="34" t="s">
        <v>655</v>
      </c>
      <c r="C554" s="35" t="s">
        <v>540</v>
      </c>
      <c r="D554" s="30" t="s">
        <v>563</v>
      </c>
      <c r="E554" s="46">
        <v>148516</v>
      </c>
      <c r="F554" s="30" t="s">
        <v>25</v>
      </c>
    </row>
    <row r="555" spans="1:6" ht="14.45" customHeight="1" x14ac:dyDescent="0.2">
      <c r="A555" s="27">
        <v>543</v>
      </c>
      <c r="B555" s="34" t="s">
        <v>656</v>
      </c>
      <c r="C555" s="35" t="s">
        <v>540</v>
      </c>
      <c r="D555" s="30" t="s">
        <v>563</v>
      </c>
      <c r="E555" s="46">
        <v>148516</v>
      </c>
      <c r="F555" s="30" t="s">
        <v>25</v>
      </c>
    </row>
    <row r="556" spans="1:6" ht="14.45" customHeight="1" x14ac:dyDescent="0.2">
      <c r="A556" s="27">
        <v>544</v>
      </c>
      <c r="B556" s="34" t="s">
        <v>657</v>
      </c>
      <c r="C556" s="35" t="s">
        <v>540</v>
      </c>
      <c r="D556" s="30" t="s">
        <v>563</v>
      </c>
      <c r="E556" s="46">
        <v>148516</v>
      </c>
      <c r="F556" s="30" t="s">
        <v>25</v>
      </c>
    </row>
    <row r="557" spans="1:6" ht="14.45" customHeight="1" x14ac:dyDescent="0.2">
      <c r="A557" s="27">
        <v>545</v>
      </c>
      <c r="B557" s="34" t="s">
        <v>658</v>
      </c>
      <c r="C557" s="35" t="s">
        <v>540</v>
      </c>
      <c r="D557" s="30" t="s">
        <v>563</v>
      </c>
      <c r="E557" s="46">
        <v>148516</v>
      </c>
      <c r="F557" s="30" t="s">
        <v>25</v>
      </c>
    </row>
    <row r="558" spans="1:6" ht="14.45" customHeight="1" x14ac:dyDescent="0.2">
      <c r="A558" s="27">
        <v>546</v>
      </c>
      <c r="B558" s="34" t="s">
        <v>659</v>
      </c>
      <c r="C558" s="35" t="s">
        <v>540</v>
      </c>
      <c r="D558" s="30" t="s">
        <v>563</v>
      </c>
      <c r="E558" s="46">
        <v>148516</v>
      </c>
      <c r="F558" s="30" t="s">
        <v>25</v>
      </c>
    </row>
    <row r="559" spans="1:6" ht="14.45" customHeight="1" x14ac:dyDescent="0.2">
      <c r="A559" s="27">
        <v>547</v>
      </c>
      <c r="B559" s="34" t="s">
        <v>660</v>
      </c>
      <c r="C559" s="35" t="s">
        <v>540</v>
      </c>
      <c r="D559" s="30" t="s">
        <v>563</v>
      </c>
      <c r="E559" s="46">
        <v>148516</v>
      </c>
      <c r="F559" s="30" t="s">
        <v>25</v>
      </c>
    </row>
    <row r="560" spans="1:6" ht="14.45" customHeight="1" x14ac:dyDescent="0.2">
      <c r="A560" s="27">
        <v>548</v>
      </c>
      <c r="B560" s="34" t="s">
        <v>661</v>
      </c>
      <c r="C560" s="35" t="s">
        <v>540</v>
      </c>
      <c r="D560" s="30" t="s">
        <v>563</v>
      </c>
      <c r="E560" s="46">
        <v>148516</v>
      </c>
      <c r="F560" s="30" t="s">
        <v>25</v>
      </c>
    </row>
    <row r="561" spans="1:6" ht="14.45" customHeight="1" x14ac:dyDescent="0.2">
      <c r="A561" s="27">
        <v>549</v>
      </c>
      <c r="B561" s="34" t="s">
        <v>662</v>
      </c>
      <c r="C561" s="35" t="s">
        <v>540</v>
      </c>
      <c r="D561" s="30" t="s">
        <v>563</v>
      </c>
      <c r="E561" s="46">
        <v>148516</v>
      </c>
      <c r="F561" s="30" t="s">
        <v>25</v>
      </c>
    </row>
    <row r="562" spans="1:6" ht="14.45" customHeight="1" x14ac:dyDescent="0.2">
      <c r="A562" s="27">
        <v>550</v>
      </c>
      <c r="B562" s="34" t="s">
        <v>663</v>
      </c>
      <c r="C562" s="35" t="s">
        <v>540</v>
      </c>
      <c r="D562" s="30" t="s">
        <v>563</v>
      </c>
      <c r="E562" s="46">
        <v>148516</v>
      </c>
      <c r="F562" s="30" t="s">
        <v>25</v>
      </c>
    </row>
    <row r="563" spans="1:6" ht="14.45" customHeight="1" x14ac:dyDescent="0.2">
      <c r="A563" s="27">
        <v>551</v>
      </c>
      <c r="B563" s="34" t="s">
        <v>664</v>
      </c>
      <c r="C563" s="35" t="s">
        <v>540</v>
      </c>
      <c r="D563" s="30" t="s">
        <v>563</v>
      </c>
      <c r="E563" s="46">
        <v>148516</v>
      </c>
      <c r="F563" s="30" t="s">
        <v>25</v>
      </c>
    </row>
    <row r="564" spans="1:6" ht="14.45" customHeight="1" x14ac:dyDescent="0.2">
      <c r="A564" s="27">
        <v>552</v>
      </c>
      <c r="B564" s="34" t="s">
        <v>665</v>
      </c>
      <c r="C564" s="35" t="s">
        <v>540</v>
      </c>
      <c r="D564" s="30" t="s">
        <v>563</v>
      </c>
      <c r="E564" s="46">
        <v>148516</v>
      </c>
      <c r="F564" s="30" t="s">
        <v>25</v>
      </c>
    </row>
    <row r="565" spans="1:6" ht="14.45" customHeight="1" x14ac:dyDescent="0.2">
      <c r="A565" s="27">
        <v>553</v>
      </c>
      <c r="B565" s="34" t="s">
        <v>666</v>
      </c>
      <c r="C565" s="35" t="s">
        <v>540</v>
      </c>
      <c r="D565" s="30" t="s">
        <v>563</v>
      </c>
      <c r="E565" s="46">
        <v>148516</v>
      </c>
      <c r="F565" s="30" t="s">
        <v>25</v>
      </c>
    </row>
    <row r="566" spans="1:6" ht="14.45" customHeight="1" x14ac:dyDescent="0.2">
      <c r="A566" s="27">
        <v>554</v>
      </c>
      <c r="B566" s="34" t="s">
        <v>667</v>
      </c>
      <c r="C566" s="35" t="s">
        <v>540</v>
      </c>
      <c r="D566" s="30" t="s">
        <v>563</v>
      </c>
      <c r="E566" s="46">
        <v>148516</v>
      </c>
      <c r="F566" s="30" t="s">
        <v>25</v>
      </c>
    </row>
    <row r="567" spans="1:6" ht="14.45" customHeight="1" x14ac:dyDescent="0.2">
      <c r="A567" s="27">
        <v>555</v>
      </c>
      <c r="B567" s="34" t="s">
        <v>668</v>
      </c>
      <c r="C567" s="35" t="s">
        <v>540</v>
      </c>
      <c r="D567" s="30" t="s">
        <v>563</v>
      </c>
      <c r="E567" s="46">
        <v>148516</v>
      </c>
      <c r="F567" s="30" t="s">
        <v>25</v>
      </c>
    </row>
    <row r="568" spans="1:6" ht="14.45" customHeight="1" x14ac:dyDescent="0.2">
      <c r="A568" s="27">
        <v>556</v>
      </c>
      <c r="B568" s="34" t="s">
        <v>669</v>
      </c>
      <c r="C568" s="35" t="s">
        <v>540</v>
      </c>
      <c r="D568" s="30" t="s">
        <v>563</v>
      </c>
      <c r="E568" s="46">
        <v>148516</v>
      </c>
      <c r="F568" s="30" t="s">
        <v>25</v>
      </c>
    </row>
    <row r="569" spans="1:6" ht="14.45" customHeight="1" x14ac:dyDescent="0.2">
      <c r="A569" s="27">
        <v>557</v>
      </c>
      <c r="B569" s="34" t="s">
        <v>670</v>
      </c>
      <c r="C569" s="35" t="s">
        <v>540</v>
      </c>
      <c r="D569" s="30" t="s">
        <v>563</v>
      </c>
      <c r="E569" s="46">
        <v>148516</v>
      </c>
      <c r="F569" s="30" t="s">
        <v>25</v>
      </c>
    </row>
    <row r="570" spans="1:6" ht="14.45" customHeight="1" x14ac:dyDescent="0.2">
      <c r="A570" s="27">
        <v>558</v>
      </c>
      <c r="B570" s="34" t="s">
        <v>671</v>
      </c>
      <c r="C570" s="35" t="s">
        <v>540</v>
      </c>
      <c r="D570" s="30" t="s">
        <v>563</v>
      </c>
      <c r="E570" s="46">
        <v>148516</v>
      </c>
      <c r="F570" s="30" t="s">
        <v>25</v>
      </c>
    </row>
    <row r="571" spans="1:6" ht="14.45" customHeight="1" x14ac:dyDescent="0.2">
      <c r="A571" s="27">
        <v>559</v>
      </c>
      <c r="B571" s="34" t="s">
        <v>672</v>
      </c>
      <c r="C571" s="35" t="s">
        <v>540</v>
      </c>
      <c r="D571" s="30" t="s">
        <v>563</v>
      </c>
      <c r="E571" s="46">
        <v>148516</v>
      </c>
      <c r="F571" s="30" t="s">
        <v>25</v>
      </c>
    </row>
    <row r="572" spans="1:6" ht="14.45" customHeight="1" x14ac:dyDescent="0.2">
      <c r="A572" s="27">
        <v>560</v>
      </c>
      <c r="B572" s="34" t="s">
        <v>673</v>
      </c>
      <c r="C572" s="35" t="s">
        <v>540</v>
      </c>
      <c r="D572" s="30" t="s">
        <v>563</v>
      </c>
      <c r="E572" s="46">
        <v>148516</v>
      </c>
      <c r="F572" s="30" t="s">
        <v>25</v>
      </c>
    </row>
    <row r="573" spans="1:6" ht="14.45" customHeight="1" x14ac:dyDescent="0.2">
      <c r="A573" s="27">
        <v>561</v>
      </c>
      <c r="B573" s="34" t="s">
        <v>674</v>
      </c>
      <c r="C573" s="35" t="s">
        <v>540</v>
      </c>
      <c r="D573" s="30" t="s">
        <v>563</v>
      </c>
      <c r="E573" s="46">
        <v>148516</v>
      </c>
      <c r="F573" s="30" t="s">
        <v>25</v>
      </c>
    </row>
    <row r="574" spans="1:6" ht="14.45" customHeight="1" x14ac:dyDescent="0.2">
      <c r="A574" s="27">
        <v>562</v>
      </c>
      <c r="B574" s="34" t="s">
        <v>675</v>
      </c>
      <c r="C574" s="35" t="s">
        <v>540</v>
      </c>
      <c r="D574" s="30" t="s">
        <v>563</v>
      </c>
      <c r="E574" s="46">
        <v>148516</v>
      </c>
      <c r="F574" s="30" t="s">
        <v>25</v>
      </c>
    </row>
    <row r="575" spans="1:6" ht="14.45" customHeight="1" x14ac:dyDescent="0.2">
      <c r="A575" s="27">
        <v>563</v>
      </c>
      <c r="B575" s="34" t="s">
        <v>676</v>
      </c>
      <c r="C575" s="35" t="s">
        <v>540</v>
      </c>
      <c r="D575" s="30" t="s">
        <v>563</v>
      </c>
      <c r="E575" s="46">
        <v>148516</v>
      </c>
      <c r="F575" s="30" t="s">
        <v>25</v>
      </c>
    </row>
    <row r="576" spans="1:6" ht="14.45" customHeight="1" x14ac:dyDescent="0.2">
      <c r="A576" s="27">
        <v>564</v>
      </c>
      <c r="B576" s="34" t="s">
        <v>677</v>
      </c>
      <c r="C576" s="35" t="s">
        <v>540</v>
      </c>
      <c r="D576" s="30" t="s">
        <v>563</v>
      </c>
      <c r="E576" s="46">
        <v>148516</v>
      </c>
      <c r="F576" s="30" t="s">
        <v>25</v>
      </c>
    </row>
    <row r="577" spans="1:6" ht="14.45" customHeight="1" x14ac:dyDescent="0.2">
      <c r="A577" s="27">
        <v>565</v>
      </c>
      <c r="B577" s="34" t="s">
        <v>678</v>
      </c>
      <c r="C577" s="35" t="s">
        <v>540</v>
      </c>
      <c r="D577" s="30" t="s">
        <v>563</v>
      </c>
      <c r="E577" s="46">
        <v>148516</v>
      </c>
      <c r="F577" s="30" t="s">
        <v>25</v>
      </c>
    </row>
    <row r="578" spans="1:6" ht="14.45" customHeight="1" x14ac:dyDescent="0.2">
      <c r="A578" s="27">
        <v>566</v>
      </c>
      <c r="B578" s="34" t="s">
        <v>679</v>
      </c>
      <c r="C578" s="35" t="s">
        <v>540</v>
      </c>
      <c r="D578" s="30" t="s">
        <v>563</v>
      </c>
      <c r="E578" s="46">
        <v>148516</v>
      </c>
      <c r="F578" s="30" t="s">
        <v>25</v>
      </c>
    </row>
    <row r="579" spans="1:6" ht="14.45" customHeight="1" x14ac:dyDescent="0.2">
      <c r="A579" s="27">
        <v>567</v>
      </c>
      <c r="B579" s="34" t="s">
        <v>680</v>
      </c>
      <c r="C579" s="35" t="s">
        <v>540</v>
      </c>
      <c r="D579" s="30" t="s">
        <v>563</v>
      </c>
      <c r="E579" s="46">
        <v>148516</v>
      </c>
      <c r="F579" s="30" t="s">
        <v>25</v>
      </c>
    </row>
    <row r="580" spans="1:6" ht="14.45" customHeight="1" x14ac:dyDescent="0.2">
      <c r="A580" s="27">
        <v>568</v>
      </c>
      <c r="B580" s="34" t="s">
        <v>681</v>
      </c>
      <c r="C580" s="35" t="s">
        <v>540</v>
      </c>
      <c r="D580" s="30" t="s">
        <v>563</v>
      </c>
      <c r="E580" s="46">
        <v>148516</v>
      </c>
      <c r="F580" s="30" t="s">
        <v>25</v>
      </c>
    </row>
    <row r="581" spans="1:6" ht="14.45" customHeight="1" x14ac:dyDescent="0.2">
      <c r="A581" s="27">
        <v>569</v>
      </c>
      <c r="B581" s="34" t="s">
        <v>682</v>
      </c>
      <c r="C581" s="35" t="s">
        <v>540</v>
      </c>
      <c r="D581" s="30" t="s">
        <v>563</v>
      </c>
      <c r="E581" s="46">
        <v>148516</v>
      </c>
      <c r="F581" s="30" t="s">
        <v>25</v>
      </c>
    </row>
    <row r="582" spans="1:6" ht="14.45" customHeight="1" x14ac:dyDescent="0.2">
      <c r="A582" s="27">
        <v>570</v>
      </c>
      <c r="B582" s="34" t="s">
        <v>683</v>
      </c>
      <c r="C582" s="35" t="s">
        <v>540</v>
      </c>
      <c r="D582" s="30" t="s">
        <v>563</v>
      </c>
      <c r="E582" s="46">
        <v>148516</v>
      </c>
      <c r="F582" s="30" t="s">
        <v>25</v>
      </c>
    </row>
    <row r="583" spans="1:6" ht="14.45" customHeight="1" x14ac:dyDescent="0.2">
      <c r="A583" s="27">
        <v>571</v>
      </c>
      <c r="B583" s="34" t="s">
        <v>684</v>
      </c>
      <c r="C583" s="35" t="s">
        <v>540</v>
      </c>
      <c r="D583" s="30" t="s">
        <v>563</v>
      </c>
      <c r="E583" s="46">
        <v>148516</v>
      </c>
      <c r="F583" s="30" t="s">
        <v>25</v>
      </c>
    </row>
    <row r="584" spans="1:6" ht="14.45" customHeight="1" x14ac:dyDescent="0.2">
      <c r="A584" s="27">
        <v>572</v>
      </c>
      <c r="B584" s="34" t="s">
        <v>685</v>
      </c>
      <c r="C584" s="35" t="s">
        <v>540</v>
      </c>
      <c r="D584" s="30" t="s">
        <v>563</v>
      </c>
      <c r="E584" s="46">
        <v>148516</v>
      </c>
      <c r="F584" s="30" t="s">
        <v>25</v>
      </c>
    </row>
    <row r="585" spans="1:6" ht="14.45" customHeight="1" x14ac:dyDescent="0.2">
      <c r="A585" s="38">
        <v>573</v>
      </c>
      <c r="B585" s="39" t="s">
        <v>686</v>
      </c>
      <c r="C585" s="40" t="s">
        <v>540</v>
      </c>
      <c r="D585" s="41" t="s">
        <v>563</v>
      </c>
      <c r="E585" s="47">
        <v>148516</v>
      </c>
      <c r="F585" s="30" t="s">
        <v>25</v>
      </c>
    </row>
    <row r="586" spans="1:6" ht="14.45" customHeight="1" x14ac:dyDescent="0.2">
      <c r="A586" s="7">
        <v>574</v>
      </c>
      <c r="B586" s="43" t="s">
        <v>687</v>
      </c>
      <c r="C586" s="44" t="s">
        <v>540</v>
      </c>
      <c r="D586" s="9" t="s">
        <v>563</v>
      </c>
      <c r="E586" s="10">
        <v>148516</v>
      </c>
      <c r="F586" s="30" t="s">
        <v>25</v>
      </c>
    </row>
    <row r="587" spans="1:6" ht="14.45" customHeight="1" x14ac:dyDescent="0.2">
      <c r="A587" s="27">
        <v>575</v>
      </c>
      <c r="B587" s="34" t="s">
        <v>688</v>
      </c>
      <c r="C587" s="35" t="s">
        <v>540</v>
      </c>
      <c r="D587" s="30" t="s">
        <v>563</v>
      </c>
      <c r="E587" s="46">
        <v>148516</v>
      </c>
      <c r="F587" s="30" t="s">
        <v>25</v>
      </c>
    </row>
    <row r="588" spans="1:6" ht="14.45" customHeight="1" x14ac:dyDescent="0.2">
      <c r="A588" s="27">
        <v>576</v>
      </c>
      <c r="B588" s="34" t="s">
        <v>689</v>
      </c>
      <c r="C588" s="35" t="s">
        <v>540</v>
      </c>
      <c r="D588" s="30" t="s">
        <v>563</v>
      </c>
      <c r="E588" s="46">
        <v>148516</v>
      </c>
      <c r="F588" s="30" t="s">
        <v>25</v>
      </c>
    </row>
    <row r="589" spans="1:6" ht="14.45" customHeight="1" x14ac:dyDescent="0.2">
      <c r="A589" s="27">
        <v>577</v>
      </c>
      <c r="B589" s="34" t="s">
        <v>690</v>
      </c>
      <c r="C589" s="35" t="s">
        <v>540</v>
      </c>
      <c r="D589" s="30" t="s">
        <v>563</v>
      </c>
      <c r="E589" s="46">
        <v>148516</v>
      </c>
      <c r="F589" s="30" t="s">
        <v>25</v>
      </c>
    </row>
    <row r="590" spans="1:6" ht="14.45" customHeight="1" x14ac:dyDescent="0.2">
      <c r="A590" s="27">
        <v>578</v>
      </c>
      <c r="B590" s="34" t="s">
        <v>691</v>
      </c>
      <c r="C590" s="35" t="s">
        <v>540</v>
      </c>
      <c r="D590" s="30" t="s">
        <v>563</v>
      </c>
      <c r="E590" s="46">
        <v>148516</v>
      </c>
      <c r="F590" s="30" t="s">
        <v>25</v>
      </c>
    </row>
    <row r="591" spans="1:6" ht="14.45" customHeight="1" x14ac:dyDescent="0.2">
      <c r="A591" s="27">
        <v>579</v>
      </c>
      <c r="B591" s="34" t="s">
        <v>692</v>
      </c>
      <c r="C591" s="35" t="s">
        <v>540</v>
      </c>
      <c r="D591" s="30" t="s">
        <v>563</v>
      </c>
      <c r="E591" s="46">
        <v>148516</v>
      </c>
      <c r="F591" s="30" t="s">
        <v>25</v>
      </c>
    </row>
    <row r="592" spans="1:6" ht="14.45" customHeight="1" x14ac:dyDescent="0.2">
      <c r="A592" s="27">
        <v>580</v>
      </c>
      <c r="B592" s="34" t="s">
        <v>693</v>
      </c>
      <c r="C592" s="35" t="s">
        <v>540</v>
      </c>
      <c r="D592" s="30" t="s">
        <v>563</v>
      </c>
      <c r="E592" s="46">
        <v>148516</v>
      </c>
      <c r="F592" s="30" t="s">
        <v>25</v>
      </c>
    </row>
    <row r="593" spans="1:6" ht="14.45" customHeight="1" x14ac:dyDescent="0.2">
      <c r="A593" s="27">
        <v>581</v>
      </c>
      <c r="B593" s="34" t="s">
        <v>694</v>
      </c>
      <c r="C593" s="35" t="s">
        <v>540</v>
      </c>
      <c r="D593" s="30" t="s">
        <v>563</v>
      </c>
      <c r="E593" s="46">
        <v>148516</v>
      </c>
      <c r="F593" s="30" t="s">
        <v>25</v>
      </c>
    </row>
    <row r="594" spans="1:6" ht="14.45" customHeight="1" x14ac:dyDescent="0.2">
      <c r="A594" s="27">
        <v>582</v>
      </c>
      <c r="B594" s="34" t="s">
        <v>695</v>
      </c>
      <c r="C594" s="35" t="s">
        <v>540</v>
      </c>
      <c r="D594" s="30" t="s">
        <v>563</v>
      </c>
      <c r="E594" s="46">
        <v>148516</v>
      </c>
      <c r="F594" s="30" t="s">
        <v>25</v>
      </c>
    </row>
    <row r="595" spans="1:6" ht="14.45" customHeight="1" x14ac:dyDescent="0.2">
      <c r="A595" s="27">
        <v>583</v>
      </c>
      <c r="B595" s="34" t="s">
        <v>696</v>
      </c>
      <c r="C595" s="35" t="s">
        <v>540</v>
      </c>
      <c r="D595" s="30" t="s">
        <v>563</v>
      </c>
      <c r="E595" s="46">
        <v>148516</v>
      </c>
      <c r="F595" s="30" t="s">
        <v>25</v>
      </c>
    </row>
    <row r="596" spans="1:6" ht="14.45" customHeight="1" x14ac:dyDescent="0.2">
      <c r="A596" s="27">
        <v>584</v>
      </c>
      <c r="B596" s="34" t="s">
        <v>697</v>
      </c>
      <c r="C596" s="35" t="s">
        <v>540</v>
      </c>
      <c r="D596" s="30" t="s">
        <v>563</v>
      </c>
      <c r="E596" s="46">
        <v>148516</v>
      </c>
      <c r="F596" s="30" t="s">
        <v>25</v>
      </c>
    </row>
    <row r="597" spans="1:6" ht="14.45" customHeight="1" x14ac:dyDescent="0.2">
      <c r="A597" s="27">
        <v>585</v>
      </c>
      <c r="B597" s="34" t="s">
        <v>698</v>
      </c>
      <c r="C597" s="35" t="s">
        <v>540</v>
      </c>
      <c r="D597" s="30" t="s">
        <v>563</v>
      </c>
      <c r="E597" s="46">
        <v>148516</v>
      </c>
      <c r="F597" s="30" t="s">
        <v>25</v>
      </c>
    </row>
    <row r="598" spans="1:6" ht="14.45" customHeight="1" x14ac:dyDescent="0.2">
      <c r="A598" s="27">
        <v>586</v>
      </c>
      <c r="B598" s="34" t="s">
        <v>699</v>
      </c>
      <c r="C598" s="35" t="s">
        <v>540</v>
      </c>
      <c r="D598" s="30" t="s">
        <v>563</v>
      </c>
      <c r="E598" s="46">
        <v>148516</v>
      </c>
      <c r="F598" s="30" t="s">
        <v>25</v>
      </c>
    </row>
    <row r="599" spans="1:6" ht="14.45" customHeight="1" x14ac:dyDescent="0.2">
      <c r="A599" s="27">
        <v>587</v>
      </c>
      <c r="B599" s="34" t="s">
        <v>700</v>
      </c>
      <c r="C599" s="35" t="s">
        <v>540</v>
      </c>
      <c r="D599" s="30" t="s">
        <v>563</v>
      </c>
      <c r="E599" s="46">
        <v>148516</v>
      </c>
      <c r="F599" s="30" t="s">
        <v>25</v>
      </c>
    </row>
    <row r="600" spans="1:6" ht="14.45" customHeight="1" x14ac:dyDescent="0.2">
      <c r="A600" s="27">
        <v>588</v>
      </c>
      <c r="B600" s="34" t="s">
        <v>701</v>
      </c>
      <c r="C600" s="35" t="s">
        <v>540</v>
      </c>
      <c r="D600" s="30" t="s">
        <v>563</v>
      </c>
      <c r="E600" s="46">
        <v>148516</v>
      </c>
      <c r="F600" s="30" t="s">
        <v>25</v>
      </c>
    </row>
    <row r="601" spans="1:6" ht="14.45" customHeight="1" x14ac:dyDescent="0.2">
      <c r="A601" s="27">
        <v>589</v>
      </c>
      <c r="B601" s="34" t="s">
        <v>702</v>
      </c>
      <c r="C601" s="35" t="s">
        <v>540</v>
      </c>
      <c r="D601" s="30" t="s">
        <v>563</v>
      </c>
      <c r="E601" s="46">
        <v>148516</v>
      </c>
      <c r="F601" s="30" t="s">
        <v>25</v>
      </c>
    </row>
    <row r="602" spans="1:6" ht="14.45" customHeight="1" x14ac:dyDescent="0.2">
      <c r="A602" s="27">
        <v>590</v>
      </c>
      <c r="B602" s="34" t="s">
        <v>703</v>
      </c>
      <c r="C602" s="35" t="s">
        <v>540</v>
      </c>
      <c r="D602" s="30" t="s">
        <v>563</v>
      </c>
      <c r="E602" s="46">
        <v>148516</v>
      </c>
      <c r="F602" s="30" t="s">
        <v>25</v>
      </c>
    </row>
    <row r="603" spans="1:6" ht="14.45" customHeight="1" x14ac:dyDescent="0.2">
      <c r="A603" s="27">
        <v>591</v>
      </c>
      <c r="B603" s="34" t="s">
        <v>704</v>
      </c>
      <c r="C603" s="35" t="s">
        <v>540</v>
      </c>
      <c r="D603" s="30" t="s">
        <v>563</v>
      </c>
      <c r="E603" s="46">
        <v>148516</v>
      </c>
      <c r="F603" s="30" t="s">
        <v>25</v>
      </c>
    </row>
    <row r="604" spans="1:6" ht="14.45" customHeight="1" x14ac:dyDescent="0.2">
      <c r="A604" s="27">
        <v>592</v>
      </c>
      <c r="B604" s="34" t="s">
        <v>705</v>
      </c>
      <c r="C604" s="35" t="s">
        <v>540</v>
      </c>
      <c r="D604" s="30" t="s">
        <v>563</v>
      </c>
      <c r="E604" s="46">
        <v>148516</v>
      </c>
      <c r="F604" s="30" t="s">
        <v>25</v>
      </c>
    </row>
    <row r="605" spans="1:6" ht="14.45" customHeight="1" x14ac:dyDescent="0.2">
      <c r="A605" s="27">
        <v>593</v>
      </c>
      <c r="B605" s="34" t="s">
        <v>706</v>
      </c>
      <c r="C605" s="35" t="s">
        <v>540</v>
      </c>
      <c r="D605" s="30" t="s">
        <v>563</v>
      </c>
      <c r="E605" s="46">
        <v>148516</v>
      </c>
      <c r="F605" s="30" t="s">
        <v>25</v>
      </c>
    </row>
    <row r="606" spans="1:6" ht="14.45" customHeight="1" x14ac:dyDescent="0.2">
      <c r="A606" s="27">
        <v>594</v>
      </c>
      <c r="B606" s="34" t="s">
        <v>707</v>
      </c>
      <c r="C606" s="35" t="s">
        <v>540</v>
      </c>
      <c r="D606" s="30" t="s">
        <v>563</v>
      </c>
      <c r="E606" s="46">
        <v>148516</v>
      </c>
      <c r="F606" s="30" t="s">
        <v>25</v>
      </c>
    </row>
    <row r="607" spans="1:6" ht="14.45" customHeight="1" x14ac:dyDescent="0.2">
      <c r="A607" s="27">
        <v>595</v>
      </c>
      <c r="B607" s="34" t="s">
        <v>708</v>
      </c>
      <c r="C607" s="35" t="s">
        <v>540</v>
      </c>
      <c r="D607" s="30" t="s">
        <v>563</v>
      </c>
      <c r="E607" s="46">
        <v>148516</v>
      </c>
      <c r="F607" s="30" t="s">
        <v>25</v>
      </c>
    </row>
    <row r="608" spans="1:6" ht="14.45" customHeight="1" x14ac:dyDescent="0.2">
      <c r="A608" s="27">
        <v>596</v>
      </c>
      <c r="B608" s="34" t="s">
        <v>709</v>
      </c>
      <c r="C608" s="35" t="s">
        <v>540</v>
      </c>
      <c r="D608" s="30" t="s">
        <v>563</v>
      </c>
      <c r="E608" s="46">
        <v>148516</v>
      </c>
      <c r="F608" s="30" t="s">
        <v>25</v>
      </c>
    </row>
    <row r="609" spans="1:6" ht="14.45" customHeight="1" x14ac:dyDescent="0.2">
      <c r="A609" s="27">
        <v>597</v>
      </c>
      <c r="B609" s="34" t="s">
        <v>710</v>
      </c>
      <c r="C609" s="35" t="s">
        <v>540</v>
      </c>
      <c r="D609" s="30" t="s">
        <v>563</v>
      </c>
      <c r="E609" s="46">
        <v>148516</v>
      </c>
      <c r="F609" s="30" t="s">
        <v>25</v>
      </c>
    </row>
    <row r="610" spans="1:6" ht="14.45" customHeight="1" x14ac:dyDescent="0.2">
      <c r="A610" s="27">
        <v>598</v>
      </c>
      <c r="B610" s="34" t="s">
        <v>711</v>
      </c>
      <c r="C610" s="35" t="s">
        <v>540</v>
      </c>
      <c r="D610" s="30" t="s">
        <v>563</v>
      </c>
      <c r="E610" s="46">
        <v>148516</v>
      </c>
      <c r="F610" s="30" t="s">
        <v>25</v>
      </c>
    </row>
    <row r="611" spans="1:6" ht="14.45" customHeight="1" x14ac:dyDescent="0.2">
      <c r="A611" s="27">
        <v>599</v>
      </c>
      <c r="B611" s="34" t="s">
        <v>712</v>
      </c>
      <c r="C611" s="35" t="s">
        <v>540</v>
      </c>
      <c r="D611" s="30" t="s">
        <v>563</v>
      </c>
      <c r="E611" s="46">
        <v>148516</v>
      </c>
      <c r="F611" s="30" t="s">
        <v>25</v>
      </c>
    </row>
    <row r="612" spans="1:6" ht="14.45" customHeight="1" x14ac:dyDescent="0.2">
      <c r="A612" s="27">
        <v>600</v>
      </c>
      <c r="B612" s="34" t="s">
        <v>713</v>
      </c>
      <c r="C612" s="35" t="s">
        <v>540</v>
      </c>
      <c r="D612" s="30" t="s">
        <v>563</v>
      </c>
      <c r="E612" s="46">
        <v>148516</v>
      </c>
      <c r="F612" s="30" t="s">
        <v>25</v>
      </c>
    </row>
    <row r="613" spans="1:6" ht="14.45" customHeight="1" x14ac:dyDescent="0.2">
      <c r="A613" s="27">
        <v>601</v>
      </c>
      <c r="B613" s="34" t="s">
        <v>714</v>
      </c>
      <c r="C613" s="35" t="s">
        <v>540</v>
      </c>
      <c r="D613" s="30" t="s">
        <v>563</v>
      </c>
      <c r="E613" s="46">
        <v>148516</v>
      </c>
      <c r="F613" s="30" t="s">
        <v>25</v>
      </c>
    </row>
    <row r="614" spans="1:6" ht="14.45" customHeight="1" x14ac:dyDescent="0.2">
      <c r="A614" s="27">
        <v>602</v>
      </c>
      <c r="B614" s="34" t="s">
        <v>715</v>
      </c>
      <c r="C614" s="35" t="s">
        <v>540</v>
      </c>
      <c r="D614" s="30" t="s">
        <v>563</v>
      </c>
      <c r="E614" s="46">
        <v>148516</v>
      </c>
      <c r="F614" s="30" t="s">
        <v>25</v>
      </c>
    </row>
    <row r="615" spans="1:6" ht="14.45" customHeight="1" x14ac:dyDescent="0.2">
      <c r="A615" s="27">
        <v>603</v>
      </c>
      <c r="B615" s="34" t="s">
        <v>716</v>
      </c>
      <c r="C615" s="35" t="s">
        <v>540</v>
      </c>
      <c r="D615" s="30" t="s">
        <v>563</v>
      </c>
      <c r="E615" s="46">
        <v>148516</v>
      </c>
      <c r="F615" s="30" t="s">
        <v>25</v>
      </c>
    </row>
    <row r="616" spans="1:6" ht="14.45" customHeight="1" x14ac:dyDescent="0.2">
      <c r="A616" s="27">
        <v>604</v>
      </c>
      <c r="B616" s="34" t="s">
        <v>717</v>
      </c>
      <c r="C616" s="35" t="s">
        <v>540</v>
      </c>
      <c r="D616" s="30" t="s">
        <v>563</v>
      </c>
      <c r="E616" s="46">
        <v>148516</v>
      </c>
      <c r="F616" s="30" t="s">
        <v>25</v>
      </c>
    </row>
    <row r="617" spans="1:6" ht="14.45" customHeight="1" x14ac:dyDescent="0.2">
      <c r="A617" s="27">
        <v>605</v>
      </c>
      <c r="B617" s="34" t="s">
        <v>718</v>
      </c>
      <c r="C617" s="35" t="s">
        <v>540</v>
      </c>
      <c r="D617" s="30" t="s">
        <v>563</v>
      </c>
      <c r="E617" s="46">
        <v>148516</v>
      </c>
      <c r="F617" s="30" t="s">
        <v>25</v>
      </c>
    </row>
    <row r="618" spans="1:6" ht="14.45" customHeight="1" x14ac:dyDescent="0.2">
      <c r="A618" s="27">
        <v>606</v>
      </c>
      <c r="B618" s="34" t="s">
        <v>719</v>
      </c>
      <c r="C618" s="35" t="s">
        <v>540</v>
      </c>
      <c r="D618" s="30" t="s">
        <v>563</v>
      </c>
      <c r="E618" s="46">
        <v>148516</v>
      </c>
      <c r="F618" s="30" t="s">
        <v>25</v>
      </c>
    </row>
    <row r="619" spans="1:6" ht="14.45" customHeight="1" x14ac:dyDescent="0.2">
      <c r="A619" s="27">
        <v>607</v>
      </c>
      <c r="B619" s="34" t="s">
        <v>720</v>
      </c>
      <c r="C619" s="35" t="s">
        <v>540</v>
      </c>
      <c r="D619" s="30" t="s">
        <v>563</v>
      </c>
      <c r="E619" s="46">
        <v>148516</v>
      </c>
      <c r="F619" s="30" t="s">
        <v>25</v>
      </c>
    </row>
    <row r="620" spans="1:6" ht="14.45" customHeight="1" x14ac:dyDescent="0.2">
      <c r="A620" s="27">
        <v>608</v>
      </c>
      <c r="B620" s="34" t="s">
        <v>721</v>
      </c>
      <c r="C620" s="35" t="s">
        <v>540</v>
      </c>
      <c r="D620" s="30" t="s">
        <v>563</v>
      </c>
      <c r="E620" s="46">
        <v>148516</v>
      </c>
      <c r="F620" s="30" t="s">
        <v>25</v>
      </c>
    </row>
    <row r="621" spans="1:6" ht="14.45" customHeight="1" x14ac:dyDescent="0.2">
      <c r="A621" s="27">
        <v>609</v>
      </c>
      <c r="B621" s="34" t="s">
        <v>722</v>
      </c>
      <c r="C621" s="35" t="s">
        <v>540</v>
      </c>
      <c r="D621" s="30" t="s">
        <v>563</v>
      </c>
      <c r="E621" s="46">
        <v>148516</v>
      </c>
      <c r="F621" s="30" t="s">
        <v>25</v>
      </c>
    </row>
    <row r="622" spans="1:6" ht="14.45" customHeight="1" x14ac:dyDescent="0.2">
      <c r="A622" s="27">
        <v>610</v>
      </c>
      <c r="B622" s="34" t="s">
        <v>723</v>
      </c>
      <c r="C622" s="35" t="s">
        <v>540</v>
      </c>
      <c r="D622" s="30" t="s">
        <v>563</v>
      </c>
      <c r="E622" s="46">
        <v>148516</v>
      </c>
      <c r="F622" s="30" t="s">
        <v>25</v>
      </c>
    </row>
    <row r="623" spans="1:6" ht="14.45" customHeight="1" x14ac:dyDescent="0.2">
      <c r="A623" s="27">
        <v>611</v>
      </c>
      <c r="B623" s="34" t="s">
        <v>724</v>
      </c>
      <c r="C623" s="35" t="s">
        <v>540</v>
      </c>
      <c r="D623" s="30" t="s">
        <v>563</v>
      </c>
      <c r="E623" s="46">
        <v>148516</v>
      </c>
      <c r="F623" s="30" t="s">
        <v>25</v>
      </c>
    </row>
    <row r="624" spans="1:6" ht="14.45" customHeight="1" x14ac:dyDescent="0.2">
      <c r="A624" s="27">
        <v>612</v>
      </c>
      <c r="B624" s="34" t="s">
        <v>725</v>
      </c>
      <c r="C624" s="35" t="s">
        <v>540</v>
      </c>
      <c r="D624" s="30" t="s">
        <v>563</v>
      </c>
      <c r="E624" s="46">
        <v>148516</v>
      </c>
      <c r="F624" s="30" t="s">
        <v>25</v>
      </c>
    </row>
    <row r="625" spans="1:6" ht="14.45" customHeight="1" x14ac:dyDescent="0.2">
      <c r="A625" s="27">
        <v>613</v>
      </c>
      <c r="B625" s="34" t="s">
        <v>726</v>
      </c>
      <c r="C625" s="35" t="s">
        <v>540</v>
      </c>
      <c r="D625" s="30" t="s">
        <v>563</v>
      </c>
      <c r="E625" s="46">
        <v>148516</v>
      </c>
      <c r="F625" s="30" t="s">
        <v>25</v>
      </c>
    </row>
    <row r="626" spans="1:6" ht="14.45" customHeight="1" x14ac:dyDescent="0.2">
      <c r="A626" s="27">
        <v>614</v>
      </c>
      <c r="B626" s="34" t="s">
        <v>727</v>
      </c>
      <c r="C626" s="35" t="s">
        <v>540</v>
      </c>
      <c r="D626" s="30" t="s">
        <v>563</v>
      </c>
      <c r="E626" s="46">
        <v>148516</v>
      </c>
      <c r="F626" s="30" t="s">
        <v>25</v>
      </c>
    </row>
    <row r="627" spans="1:6" ht="14.45" customHeight="1" x14ac:dyDescent="0.2">
      <c r="A627" s="27">
        <v>615</v>
      </c>
      <c r="B627" s="34" t="s">
        <v>728</v>
      </c>
      <c r="C627" s="35" t="s">
        <v>540</v>
      </c>
      <c r="D627" s="30" t="s">
        <v>563</v>
      </c>
      <c r="E627" s="46">
        <v>148516</v>
      </c>
      <c r="F627" s="30" t="s">
        <v>25</v>
      </c>
    </row>
    <row r="628" spans="1:6" ht="14.45" customHeight="1" x14ac:dyDescent="0.2">
      <c r="A628" s="27">
        <v>616</v>
      </c>
      <c r="B628" s="34" t="s">
        <v>729</v>
      </c>
      <c r="C628" s="35" t="s">
        <v>540</v>
      </c>
      <c r="D628" s="30" t="s">
        <v>563</v>
      </c>
      <c r="E628" s="46">
        <v>148516</v>
      </c>
      <c r="F628" s="30" t="s">
        <v>25</v>
      </c>
    </row>
    <row r="629" spans="1:6" ht="14.45" customHeight="1" x14ac:dyDescent="0.2">
      <c r="A629" s="27">
        <v>617</v>
      </c>
      <c r="B629" s="34" t="s">
        <v>730</v>
      </c>
      <c r="C629" s="35" t="s">
        <v>540</v>
      </c>
      <c r="D629" s="30" t="s">
        <v>563</v>
      </c>
      <c r="E629" s="46">
        <v>148516</v>
      </c>
      <c r="F629" s="30" t="s">
        <v>25</v>
      </c>
    </row>
    <row r="630" spans="1:6" ht="14.45" customHeight="1" x14ac:dyDescent="0.2">
      <c r="A630" s="27">
        <v>618</v>
      </c>
      <c r="B630" s="34" t="s">
        <v>731</v>
      </c>
      <c r="C630" s="35" t="s">
        <v>540</v>
      </c>
      <c r="D630" s="30" t="s">
        <v>563</v>
      </c>
      <c r="E630" s="46">
        <v>148516</v>
      </c>
      <c r="F630" s="30" t="s">
        <v>25</v>
      </c>
    </row>
    <row r="631" spans="1:6" ht="14.45" customHeight="1" x14ac:dyDescent="0.2">
      <c r="A631" s="27">
        <v>619</v>
      </c>
      <c r="B631" s="34" t="s">
        <v>732</v>
      </c>
      <c r="C631" s="35" t="s">
        <v>540</v>
      </c>
      <c r="D631" s="30" t="s">
        <v>563</v>
      </c>
      <c r="E631" s="46">
        <v>148516</v>
      </c>
      <c r="F631" s="30" t="s">
        <v>25</v>
      </c>
    </row>
    <row r="632" spans="1:6" ht="14.45" customHeight="1" x14ac:dyDescent="0.2">
      <c r="A632" s="27">
        <v>620</v>
      </c>
      <c r="B632" s="34" t="s">
        <v>733</v>
      </c>
      <c r="C632" s="35" t="s">
        <v>540</v>
      </c>
      <c r="D632" s="30" t="s">
        <v>563</v>
      </c>
      <c r="E632" s="46">
        <v>148516</v>
      </c>
      <c r="F632" s="30" t="s">
        <v>25</v>
      </c>
    </row>
    <row r="633" spans="1:6" ht="14.45" customHeight="1" x14ac:dyDescent="0.2">
      <c r="A633" s="38">
        <v>621</v>
      </c>
      <c r="B633" s="39" t="s">
        <v>734</v>
      </c>
      <c r="C633" s="40" t="s">
        <v>735</v>
      </c>
      <c r="D633" s="41" t="s">
        <v>736</v>
      </c>
      <c r="E633" s="47">
        <v>701600</v>
      </c>
      <c r="F633" s="30" t="s">
        <v>25</v>
      </c>
    </row>
    <row r="634" spans="1:6" ht="14.45" customHeight="1" x14ac:dyDescent="0.2">
      <c r="A634" s="7">
        <v>622</v>
      </c>
      <c r="B634" s="43" t="s">
        <v>737</v>
      </c>
      <c r="C634" s="44" t="s">
        <v>735</v>
      </c>
      <c r="D634" s="9" t="s">
        <v>736</v>
      </c>
      <c r="E634" s="10">
        <v>701600</v>
      </c>
      <c r="F634" s="30" t="s">
        <v>25</v>
      </c>
    </row>
    <row r="635" spans="1:6" ht="14.45" customHeight="1" x14ac:dyDescent="0.2">
      <c r="A635" s="27">
        <v>623</v>
      </c>
      <c r="B635" s="34" t="s">
        <v>738</v>
      </c>
      <c r="C635" s="35" t="s">
        <v>735</v>
      </c>
      <c r="D635" s="30" t="s">
        <v>739</v>
      </c>
      <c r="E635" s="46">
        <v>755089</v>
      </c>
      <c r="F635" s="30" t="s">
        <v>25</v>
      </c>
    </row>
    <row r="636" spans="1:6" ht="14.45" customHeight="1" x14ac:dyDescent="0.2">
      <c r="A636" s="27">
        <v>624</v>
      </c>
      <c r="B636" s="34" t="s">
        <v>740</v>
      </c>
      <c r="C636" s="35" t="s">
        <v>735</v>
      </c>
      <c r="D636" s="30" t="s">
        <v>741</v>
      </c>
      <c r="E636" s="46">
        <v>1232309</v>
      </c>
      <c r="F636" s="30" t="s">
        <v>25</v>
      </c>
    </row>
    <row r="637" spans="1:6" ht="14.45" customHeight="1" x14ac:dyDescent="0.2">
      <c r="A637" s="27">
        <v>625</v>
      </c>
      <c r="B637" s="34" t="s">
        <v>742</v>
      </c>
      <c r="C637" s="35" t="s">
        <v>735</v>
      </c>
      <c r="D637" s="30" t="s">
        <v>743</v>
      </c>
      <c r="E637" s="46">
        <v>1232309</v>
      </c>
      <c r="F637" s="30" t="s">
        <v>25</v>
      </c>
    </row>
    <row r="638" spans="1:6" ht="14.45" customHeight="1" x14ac:dyDescent="0.2">
      <c r="A638" s="27">
        <v>626</v>
      </c>
      <c r="B638" s="34" t="s">
        <v>744</v>
      </c>
      <c r="C638" s="35" t="s">
        <v>735</v>
      </c>
      <c r="D638" s="30" t="s">
        <v>743</v>
      </c>
      <c r="E638" s="46">
        <v>1232309</v>
      </c>
      <c r="F638" s="30" t="s">
        <v>25</v>
      </c>
    </row>
    <row r="639" spans="1:6" ht="14.45" customHeight="1" x14ac:dyDescent="0.2">
      <c r="A639" s="27">
        <v>627</v>
      </c>
      <c r="B639" s="34" t="s">
        <v>745</v>
      </c>
      <c r="C639" s="35" t="s">
        <v>746</v>
      </c>
      <c r="D639" s="30" t="s">
        <v>747</v>
      </c>
      <c r="E639" s="46">
        <v>538900</v>
      </c>
      <c r="F639" s="30" t="s">
        <v>25</v>
      </c>
    </row>
    <row r="640" spans="1:6" ht="14.45" customHeight="1" x14ac:dyDescent="0.2">
      <c r="A640" s="27">
        <v>628</v>
      </c>
      <c r="B640" s="34" t="s">
        <v>748</v>
      </c>
      <c r="C640" s="35" t="s">
        <v>746</v>
      </c>
      <c r="D640" s="30" t="s">
        <v>749</v>
      </c>
      <c r="E640" s="46">
        <v>655000</v>
      </c>
      <c r="F640" s="30" t="s">
        <v>25</v>
      </c>
    </row>
    <row r="641" spans="1:6" ht="14.45" customHeight="1" x14ac:dyDescent="0.2">
      <c r="A641" s="27">
        <v>629</v>
      </c>
      <c r="B641" s="34" t="s">
        <v>750</v>
      </c>
      <c r="C641" s="35" t="s">
        <v>746</v>
      </c>
      <c r="D641" s="30" t="s">
        <v>749</v>
      </c>
      <c r="E641" s="46">
        <v>655000</v>
      </c>
      <c r="F641" s="30" t="s">
        <v>25</v>
      </c>
    </row>
    <row r="642" spans="1:6" ht="14.45" customHeight="1" x14ac:dyDescent="0.2">
      <c r="A642" s="27">
        <v>630</v>
      </c>
      <c r="B642" s="34" t="s">
        <v>751</v>
      </c>
      <c r="C642" s="35" t="s">
        <v>746</v>
      </c>
      <c r="D642" s="30" t="s">
        <v>749</v>
      </c>
      <c r="E642" s="46">
        <v>655000</v>
      </c>
      <c r="F642" s="30" t="s">
        <v>25</v>
      </c>
    </row>
    <row r="643" spans="1:6" ht="14.45" customHeight="1" x14ac:dyDescent="0.2">
      <c r="A643" s="27">
        <v>631</v>
      </c>
      <c r="B643" s="34" t="s">
        <v>752</v>
      </c>
      <c r="C643" s="35" t="s">
        <v>746</v>
      </c>
      <c r="D643" s="30" t="s">
        <v>749</v>
      </c>
      <c r="E643" s="46">
        <v>655000</v>
      </c>
      <c r="F643" s="30" t="s">
        <v>25</v>
      </c>
    </row>
    <row r="644" spans="1:6" ht="14.45" customHeight="1" x14ac:dyDescent="0.2">
      <c r="A644" s="27">
        <v>632</v>
      </c>
      <c r="B644" s="34" t="s">
        <v>753</v>
      </c>
      <c r="C644" s="35" t="s">
        <v>746</v>
      </c>
      <c r="D644" s="30" t="s">
        <v>749</v>
      </c>
      <c r="E644" s="46">
        <v>655000</v>
      </c>
      <c r="F644" s="30" t="s">
        <v>25</v>
      </c>
    </row>
    <row r="645" spans="1:6" ht="14.45" customHeight="1" x14ac:dyDescent="0.2">
      <c r="A645" s="27">
        <v>633</v>
      </c>
      <c r="B645" s="34" t="s">
        <v>754</v>
      </c>
      <c r="C645" s="35" t="s">
        <v>746</v>
      </c>
      <c r="D645" s="30" t="s">
        <v>755</v>
      </c>
      <c r="E645" s="46">
        <v>539518</v>
      </c>
      <c r="F645" s="30" t="s">
        <v>25</v>
      </c>
    </row>
    <row r="646" spans="1:6" ht="14.45" customHeight="1" x14ac:dyDescent="0.2">
      <c r="A646" s="27">
        <v>634</v>
      </c>
      <c r="B646" s="34" t="s">
        <v>756</v>
      </c>
      <c r="C646" s="35" t="s">
        <v>746</v>
      </c>
      <c r="D646" s="30" t="s">
        <v>757</v>
      </c>
      <c r="E646" s="46">
        <v>799000</v>
      </c>
      <c r="F646" s="30" t="s">
        <v>25</v>
      </c>
    </row>
    <row r="647" spans="1:6" ht="14.45" customHeight="1" x14ac:dyDescent="0.2">
      <c r="A647" s="27">
        <v>635</v>
      </c>
      <c r="B647" s="34">
        <v>100000596329</v>
      </c>
      <c r="C647" s="35" t="s">
        <v>746</v>
      </c>
      <c r="D647" s="30" t="s">
        <v>758</v>
      </c>
      <c r="E647" s="46">
        <v>631442</v>
      </c>
      <c r="F647" s="30" t="s">
        <v>25</v>
      </c>
    </row>
    <row r="648" spans="1:6" ht="14.45" customHeight="1" x14ac:dyDescent="0.2">
      <c r="A648" s="27">
        <v>636</v>
      </c>
      <c r="B648" s="34" t="s">
        <v>759</v>
      </c>
      <c r="C648" s="35" t="s">
        <v>746</v>
      </c>
      <c r="D648" s="30" t="s">
        <v>758</v>
      </c>
      <c r="E648" s="46">
        <v>631442</v>
      </c>
      <c r="F648" s="30" t="s">
        <v>25</v>
      </c>
    </row>
    <row r="649" spans="1:6" ht="14.45" customHeight="1" x14ac:dyDescent="0.2">
      <c r="A649" s="27">
        <v>637</v>
      </c>
      <c r="B649" s="34" t="s">
        <v>760</v>
      </c>
      <c r="C649" s="35" t="s">
        <v>746</v>
      </c>
      <c r="D649" s="30" t="s">
        <v>761</v>
      </c>
      <c r="E649" s="46">
        <v>48150</v>
      </c>
      <c r="F649" s="30" t="s">
        <v>25</v>
      </c>
    </row>
    <row r="650" spans="1:6" ht="14.45" customHeight="1" x14ac:dyDescent="0.2">
      <c r="A650" s="27">
        <v>638</v>
      </c>
      <c r="B650" s="34" t="s">
        <v>762</v>
      </c>
      <c r="C650" s="35" t="s">
        <v>746</v>
      </c>
      <c r="D650" s="30" t="s">
        <v>761</v>
      </c>
      <c r="E650" s="46">
        <v>48150</v>
      </c>
      <c r="F650" s="30" t="s">
        <v>25</v>
      </c>
    </row>
    <row r="651" spans="1:6" ht="14.45" customHeight="1" x14ac:dyDescent="0.2">
      <c r="A651" s="27">
        <v>639</v>
      </c>
      <c r="B651" s="34" t="s">
        <v>763</v>
      </c>
      <c r="C651" s="35" t="s">
        <v>746</v>
      </c>
      <c r="D651" s="30" t="s">
        <v>761</v>
      </c>
      <c r="E651" s="46">
        <v>48150</v>
      </c>
      <c r="F651" s="30" t="s">
        <v>25</v>
      </c>
    </row>
    <row r="652" spans="1:6" ht="14.45" customHeight="1" x14ac:dyDescent="0.2">
      <c r="A652" s="27">
        <v>640</v>
      </c>
      <c r="B652" s="34" t="s">
        <v>764</v>
      </c>
      <c r="C652" s="35" t="s">
        <v>746</v>
      </c>
      <c r="D652" s="30" t="s">
        <v>761</v>
      </c>
      <c r="E652" s="46">
        <v>48150</v>
      </c>
      <c r="F652" s="30" t="s">
        <v>25</v>
      </c>
    </row>
    <row r="653" spans="1:6" ht="14.45" customHeight="1" x14ac:dyDescent="0.2">
      <c r="A653" s="27">
        <v>641</v>
      </c>
      <c r="B653" s="34" t="s">
        <v>765</v>
      </c>
      <c r="C653" s="35" t="s">
        <v>746</v>
      </c>
      <c r="D653" s="30" t="s">
        <v>761</v>
      </c>
      <c r="E653" s="46">
        <v>48150</v>
      </c>
      <c r="F653" s="30" t="s">
        <v>25</v>
      </c>
    </row>
    <row r="654" spans="1:6" ht="14.45" customHeight="1" x14ac:dyDescent="0.2">
      <c r="A654" s="27">
        <v>642</v>
      </c>
      <c r="B654" s="34" t="s">
        <v>766</v>
      </c>
      <c r="C654" s="35" t="s">
        <v>746</v>
      </c>
      <c r="D654" s="30" t="s">
        <v>761</v>
      </c>
      <c r="E654" s="46">
        <v>48150</v>
      </c>
      <c r="F654" s="30" t="s">
        <v>25</v>
      </c>
    </row>
    <row r="655" spans="1:6" ht="14.45" customHeight="1" x14ac:dyDescent="0.2">
      <c r="A655" s="27">
        <v>643</v>
      </c>
      <c r="B655" s="34" t="s">
        <v>767</v>
      </c>
      <c r="C655" s="35" t="s">
        <v>746</v>
      </c>
      <c r="D655" s="30" t="s">
        <v>761</v>
      </c>
      <c r="E655" s="46">
        <v>48150</v>
      </c>
      <c r="F655" s="30" t="s">
        <v>25</v>
      </c>
    </row>
    <row r="656" spans="1:6" ht="14.45" customHeight="1" x14ac:dyDescent="0.2">
      <c r="A656" s="27">
        <v>644</v>
      </c>
      <c r="B656" s="34" t="s">
        <v>768</v>
      </c>
      <c r="C656" s="35" t="s">
        <v>746</v>
      </c>
      <c r="D656" s="30" t="s">
        <v>761</v>
      </c>
      <c r="E656" s="46">
        <v>48150</v>
      </c>
      <c r="F656" s="30" t="s">
        <v>25</v>
      </c>
    </row>
    <row r="657" spans="1:6" ht="14.45" customHeight="1" x14ac:dyDescent="0.2">
      <c r="A657" s="27">
        <v>645</v>
      </c>
      <c r="B657" s="34" t="s">
        <v>769</v>
      </c>
      <c r="C657" s="35" t="s">
        <v>746</v>
      </c>
      <c r="D657" s="30" t="s">
        <v>761</v>
      </c>
      <c r="E657" s="46">
        <v>48150</v>
      </c>
      <c r="F657" s="30" t="s">
        <v>25</v>
      </c>
    </row>
    <row r="658" spans="1:6" ht="14.45" customHeight="1" x14ac:dyDescent="0.2">
      <c r="A658" s="27">
        <v>646</v>
      </c>
      <c r="B658" s="34" t="s">
        <v>770</v>
      </c>
      <c r="C658" s="35" t="s">
        <v>746</v>
      </c>
      <c r="D658" s="30" t="s">
        <v>761</v>
      </c>
      <c r="E658" s="46">
        <v>48150</v>
      </c>
      <c r="F658" s="30" t="s">
        <v>25</v>
      </c>
    </row>
    <row r="659" spans="1:6" ht="14.45" customHeight="1" x14ac:dyDescent="0.2">
      <c r="A659" s="27">
        <v>647</v>
      </c>
      <c r="B659" s="34" t="s">
        <v>771</v>
      </c>
      <c r="C659" s="35" t="s">
        <v>746</v>
      </c>
      <c r="D659" s="30" t="s">
        <v>761</v>
      </c>
      <c r="E659" s="46">
        <v>48150</v>
      </c>
      <c r="F659" s="30" t="s">
        <v>25</v>
      </c>
    </row>
    <row r="660" spans="1:6" ht="14.45" customHeight="1" x14ac:dyDescent="0.2">
      <c r="A660" s="27">
        <v>648</v>
      </c>
      <c r="B660" s="34" t="s">
        <v>772</v>
      </c>
      <c r="C660" s="35" t="s">
        <v>746</v>
      </c>
      <c r="D660" s="30" t="s">
        <v>761</v>
      </c>
      <c r="E660" s="46">
        <v>48150</v>
      </c>
      <c r="F660" s="30" t="s">
        <v>25</v>
      </c>
    </row>
    <row r="661" spans="1:6" ht="14.45" customHeight="1" x14ac:dyDescent="0.2">
      <c r="A661" s="27">
        <v>649</v>
      </c>
      <c r="B661" s="34" t="s">
        <v>773</v>
      </c>
      <c r="C661" s="35" t="s">
        <v>746</v>
      </c>
      <c r="D661" s="30" t="s">
        <v>761</v>
      </c>
      <c r="E661" s="46">
        <v>48150</v>
      </c>
      <c r="F661" s="30" t="s">
        <v>25</v>
      </c>
    </row>
    <row r="662" spans="1:6" ht="14.45" customHeight="1" x14ac:dyDescent="0.2">
      <c r="A662" s="27">
        <v>650</v>
      </c>
      <c r="B662" s="34" t="s">
        <v>774</v>
      </c>
      <c r="C662" s="35" t="s">
        <v>746</v>
      </c>
      <c r="D662" s="30" t="s">
        <v>761</v>
      </c>
      <c r="E662" s="46">
        <v>48150</v>
      </c>
      <c r="F662" s="30" t="s">
        <v>25</v>
      </c>
    </row>
    <row r="663" spans="1:6" ht="14.45" customHeight="1" x14ac:dyDescent="0.2">
      <c r="A663" s="27">
        <v>651</v>
      </c>
      <c r="B663" s="34" t="s">
        <v>775</v>
      </c>
      <c r="C663" s="35" t="s">
        <v>746</v>
      </c>
      <c r="D663" s="30" t="s">
        <v>761</v>
      </c>
      <c r="E663" s="46">
        <v>48150</v>
      </c>
      <c r="F663" s="30" t="s">
        <v>25</v>
      </c>
    </row>
    <row r="664" spans="1:6" ht="14.45" customHeight="1" x14ac:dyDescent="0.2">
      <c r="A664" s="27">
        <v>652</v>
      </c>
      <c r="B664" s="34" t="s">
        <v>776</v>
      </c>
      <c r="C664" s="35" t="s">
        <v>746</v>
      </c>
      <c r="D664" s="30" t="s">
        <v>761</v>
      </c>
      <c r="E664" s="46">
        <v>48150</v>
      </c>
      <c r="F664" s="30" t="s">
        <v>25</v>
      </c>
    </row>
    <row r="665" spans="1:6" ht="14.45" customHeight="1" x14ac:dyDescent="0.2">
      <c r="A665" s="27">
        <v>653</v>
      </c>
      <c r="B665" s="34" t="s">
        <v>777</v>
      </c>
      <c r="C665" s="35" t="s">
        <v>746</v>
      </c>
      <c r="D665" s="30" t="s">
        <v>761</v>
      </c>
      <c r="E665" s="46">
        <v>48150</v>
      </c>
      <c r="F665" s="30" t="s">
        <v>25</v>
      </c>
    </row>
    <row r="666" spans="1:6" ht="14.45" customHeight="1" x14ac:dyDescent="0.2">
      <c r="A666" s="27">
        <v>654</v>
      </c>
      <c r="B666" s="34" t="s">
        <v>778</v>
      </c>
      <c r="C666" s="35" t="s">
        <v>746</v>
      </c>
      <c r="D666" s="30" t="s">
        <v>761</v>
      </c>
      <c r="E666" s="46">
        <v>48150</v>
      </c>
      <c r="F666" s="30" t="s">
        <v>25</v>
      </c>
    </row>
    <row r="667" spans="1:6" ht="14.45" customHeight="1" x14ac:dyDescent="0.2">
      <c r="A667" s="27">
        <v>655</v>
      </c>
      <c r="B667" s="34" t="s">
        <v>779</v>
      </c>
      <c r="C667" s="35" t="s">
        <v>746</v>
      </c>
      <c r="D667" s="30" t="s">
        <v>761</v>
      </c>
      <c r="E667" s="46">
        <v>48150</v>
      </c>
      <c r="F667" s="30" t="s">
        <v>25</v>
      </c>
    </row>
    <row r="668" spans="1:6" ht="14.45" customHeight="1" x14ac:dyDescent="0.2">
      <c r="A668" s="27">
        <v>656</v>
      </c>
      <c r="B668" s="34" t="s">
        <v>780</v>
      </c>
      <c r="C668" s="35" t="s">
        <v>746</v>
      </c>
      <c r="D668" s="30" t="s">
        <v>761</v>
      </c>
      <c r="E668" s="46">
        <v>48150</v>
      </c>
      <c r="F668" s="30" t="s">
        <v>25</v>
      </c>
    </row>
    <row r="669" spans="1:6" ht="14.45" customHeight="1" x14ac:dyDescent="0.2">
      <c r="A669" s="27">
        <v>657</v>
      </c>
      <c r="B669" s="34" t="s">
        <v>781</v>
      </c>
      <c r="C669" s="35" t="s">
        <v>746</v>
      </c>
      <c r="D669" s="30" t="s">
        <v>761</v>
      </c>
      <c r="E669" s="46">
        <v>48150</v>
      </c>
      <c r="F669" s="30" t="s">
        <v>25</v>
      </c>
    </row>
    <row r="670" spans="1:6" ht="14.45" customHeight="1" x14ac:dyDescent="0.2">
      <c r="A670" s="27">
        <v>658</v>
      </c>
      <c r="B670" s="34" t="s">
        <v>782</v>
      </c>
      <c r="C670" s="35" t="s">
        <v>746</v>
      </c>
      <c r="D670" s="30" t="s">
        <v>761</v>
      </c>
      <c r="E670" s="46">
        <v>48150</v>
      </c>
      <c r="F670" s="30" t="s">
        <v>25</v>
      </c>
    </row>
    <row r="671" spans="1:6" ht="14.45" customHeight="1" x14ac:dyDescent="0.2">
      <c r="A671" s="27">
        <v>659</v>
      </c>
      <c r="B671" s="34" t="s">
        <v>783</v>
      </c>
      <c r="C671" s="35" t="s">
        <v>746</v>
      </c>
      <c r="D671" s="30" t="s">
        <v>761</v>
      </c>
      <c r="E671" s="46">
        <v>48150</v>
      </c>
      <c r="F671" s="30" t="s">
        <v>25</v>
      </c>
    </row>
    <row r="672" spans="1:6" ht="14.45" customHeight="1" x14ac:dyDescent="0.2">
      <c r="A672" s="27">
        <v>660</v>
      </c>
      <c r="B672" s="34" t="s">
        <v>784</v>
      </c>
      <c r="C672" s="35" t="s">
        <v>746</v>
      </c>
      <c r="D672" s="30" t="s">
        <v>761</v>
      </c>
      <c r="E672" s="46">
        <v>48150</v>
      </c>
      <c r="F672" s="30" t="s">
        <v>25</v>
      </c>
    </row>
    <row r="673" spans="1:6" ht="14.45" customHeight="1" x14ac:dyDescent="0.2">
      <c r="A673" s="27">
        <v>661</v>
      </c>
      <c r="B673" s="34" t="s">
        <v>785</v>
      </c>
      <c r="C673" s="35" t="s">
        <v>746</v>
      </c>
      <c r="D673" s="30" t="s">
        <v>761</v>
      </c>
      <c r="E673" s="46">
        <v>48150</v>
      </c>
      <c r="F673" s="30" t="s">
        <v>25</v>
      </c>
    </row>
    <row r="674" spans="1:6" ht="14.45" customHeight="1" x14ac:dyDescent="0.2">
      <c r="A674" s="27">
        <v>662</v>
      </c>
      <c r="B674" s="34" t="s">
        <v>786</v>
      </c>
      <c r="C674" s="35" t="s">
        <v>746</v>
      </c>
      <c r="D674" s="30" t="s">
        <v>761</v>
      </c>
      <c r="E674" s="46">
        <v>48150</v>
      </c>
      <c r="F674" s="30" t="s">
        <v>25</v>
      </c>
    </row>
    <row r="675" spans="1:6" ht="14.45" customHeight="1" x14ac:dyDescent="0.2">
      <c r="A675" s="27">
        <v>663</v>
      </c>
      <c r="B675" s="34" t="s">
        <v>787</v>
      </c>
      <c r="C675" s="35" t="s">
        <v>746</v>
      </c>
      <c r="D675" s="30" t="s">
        <v>761</v>
      </c>
      <c r="E675" s="46">
        <v>48150</v>
      </c>
      <c r="F675" s="30" t="s">
        <v>25</v>
      </c>
    </row>
    <row r="676" spans="1:6" ht="14.45" customHeight="1" x14ac:dyDescent="0.2">
      <c r="A676" s="27">
        <v>664</v>
      </c>
      <c r="B676" s="34" t="s">
        <v>788</v>
      </c>
      <c r="C676" s="35" t="s">
        <v>746</v>
      </c>
      <c r="D676" s="30" t="s">
        <v>761</v>
      </c>
      <c r="E676" s="46">
        <v>48150</v>
      </c>
      <c r="F676" s="30" t="s">
        <v>25</v>
      </c>
    </row>
    <row r="677" spans="1:6" ht="14.45" customHeight="1" x14ac:dyDescent="0.2">
      <c r="A677" s="27">
        <v>665</v>
      </c>
      <c r="B677" s="34" t="s">
        <v>789</v>
      </c>
      <c r="C677" s="35" t="s">
        <v>746</v>
      </c>
      <c r="D677" s="30" t="s">
        <v>761</v>
      </c>
      <c r="E677" s="46">
        <v>48150</v>
      </c>
      <c r="F677" s="30" t="s">
        <v>25</v>
      </c>
    </row>
    <row r="678" spans="1:6" ht="14.45" customHeight="1" x14ac:dyDescent="0.2">
      <c r="A678" s="27">
        <v>666</v>
      </c>
      <c r="B678" s="34" t="s">
        <v>790</v>
      </c>
      <c r="C678" s="35" t="s">
        <v>746</v>
      </c>
      <c r="D678" s="30" t="s">
        <v>761</v>
      </c>
      <c r="E678" s="46">
        <v>48150</v>
      </c>
      <c r="F678" s="30" t="s">
        <v>25</v>
      </c>
    </row>
    <row r="679" spans="1:6" ht="14.45" customHeight="1" x14ac:dyDescent="0.2">
      <c r="A679" s="27">
        <v>667</v>
      </c>
      <c r="B679" s="34" t="s">
        <v>791</v>
      </c>
      <c r="C679" s="35" t="s">
        <v>746</v>
      </c>
      <c r="D679" s="30" t="s">
        <v>761</v>
      </c>
      <c r="E679" s="46">
        <v>48150</v>
      </c>
      <c r="F679" s="30" t="s">
        <v>25</v>
      </c>
    </row>
    <row r="680" spans="1:6" ht="14.45" customHeight="1" x14ac:dyDescent="0.2">
      <c r="A680" s="27">
        <v>668</v>
      </c>
      <c r="B680" s="34" t="s">
        <v>792</v>
      </c>
      <c r="C680" s="35" t="s">
        <v>746</v>
      </c>
      <c r="D680" s="30" t="s">
        <v>761</v>
      </c>
      <c r="E680" s="46">
        <v>48150</v>
      </c>
      <c r="F680" s="30" t="s">
        <v>25</v>
      </c>
    </row>
    <row r="681" spans="1:6" ht="14.45" customHeight="1" x14ac:dyDescent="0.2">
      <c r="A681" s="38">
        <v>669</v>
      </c>
      <c r="B681" s="39" t="s">
        <v>793</v>
      </c>
      <c r="C681" s="40" t="s">
        <v>746</v>
      </c>
      <c r="D681" s="41" t="s">
        <v>761</v>
      </c>
      <c r="E681" s="47">
        <v>48150</v>
      </c>
      <c r="F681" s="30" t="s">
        <v>25</v>
      </c>
    </row>
    <row r="682" spans="1:6" ht="14.45" customHeight="1" x14ac:dyDescent="0.2">
      <c r="A682" s="7">
        <v>670</v>
      </c>
      <c r="B682" s="43" t="s">
        <v>794</v>
      </c>
      <c r="C682" s="44" t="s">
        <v>746</v>
      </c>
      <c r="D682" s="9" t="s">
        <v>761</v>
      </c>
      <c r="E682" s="10">
        <v>48150</v>
      </c>
      <c r="F682" s="30" t="s">
        <v>25</v>
      </c>
    </row>
    <row r="683" spans="1:6" ht="14.45" customHeight="1" x14ac:dyDescent="0.2">
      <c r="A683" s="27">
        <v>671</v>
      </c>
      <c r="B683" s="34" t="s">
        <v>795</v>
      </c>
      <c r="C683" s="35" t="s">
        <v>746</v>
      </c>
      <c r="D683" s="30" t="s">
        <v>761</v>
      </c>
      <c r="E683" s="46">
        <v>48150</v>
      </c>
      <c r="F683" s="30" t="s">
        <v>25</v>
      </c>
    </row>
    <row r="684" spans="1:6" ht="14.45" customHeight="1" x14ac:dyDescent="0.2">
      <c r="A684" s="27">
        <v>672</v>
      </c>
      <c r="B684" s="34" t="s">
        <v>796</v>
      </c>
      <c r="C684" s="35" t="s">
        <v>746</v>
      </c>
      <c r="D684" s="30" t="s">
        <v>761</v>
      </c>
      <c r="E684" s="46">
        <v>48150</v>
      </c>
      <c r="F684" s="30" t="s">
        <v>25</v>
      </c>
    </row>
    <row r="685" spans="1:6" ht="14.45" customHeight="1" x14ac:dyDescent="0.2">
      <c r="A685" s="27">
        <v>673</v>
      </c>
      <c r="B685" s="34" t="s">
        <v>797</v>
      </c>
      <c r="C685" s="35" t="s">
        <v>746</v>
      </c>
      <c r="D685" s="30" t="s">
        <v>761</v>
      </c>
      <c r="E685" s="46">
        <v>48150</v>
      </c>
      <c r="F685" s="30" t="s">
        <v>25</v>
      </c>
    </row>
    <row r="686" spans="1:6" ht="14.45" customHeight="1" x14ac:dyDescent="0.2">
      <c r="A686" s="27">
        <v>674</v>
      </c>
      <c r="B686" s="34" t="s">
        <v>798</v>
      </c>
      <c r="C686" s="35" t="s">
        <v>746</v>
      </c>
      <c r="D686" s="30" t="s">
        <v>761</v>
      </c>
      <c r="E686" s="46">
        <v>48150</v>
      </c>
      <c r="F686" s="30" t="s">
        <v>25</v>
      </c>
    </row>
    <row r="687" spans="1:6" ht="14.45" customHeight="1" x14ac:dyDescent="0.2">
      <c r="A687" s="27">
        <v>675</v>
      </c>
      <c r="B687" s="34" t="s">
        <v>799</v>
      </c>
      <c r="C687" s="35" t="s">
        <v>746</v>
      </c>
      <c r="D687" s="30" t="s">
        <v>761</v>
      </c>
      <c r="E687" s="46">
        <v>48150</v>
      </c>
      <c r="F687" s="30" t="s">
        <v>25</v>
      </c>
    </row>
    <row r="688" spans="1:6" ht="14.45" customHeight="1" x14ac:dyDescent="0.2">
      <c r="A688" s="27">
        <v>676</v>
      </c>
      <c r="B688" s="34" t="s">
        <v>800</v>
      </c>
      <c r="C688" s="35" t="s">
        <v>746</v>
      </c>
      <c r="D688" s="30" t="s">
        <v>761</v>
      </c>
      <c r="E688" s="46">
        <v>48150</v>
      </c>
      <c r="F688" s="30" t="s">
        <v>25</v>
      </c>
    </row>
    <row r="689" spans="1:6" ht="14.45" customHeight="1" x14ac:dyDescent="0.2">
      <c r="A689" s="27">
        <v>677</v>
      </c>
      <c r="B689" s="34" t="s">
        <v>801</v>
      </c>
      <c r="C689" s="35" t="s">
        <v>746</v>
      </c>
      <c r="D689" s="30" t="s">
        <v>761</v>
      </c>
      <c r="E689" s="46">
        <v>48150</v>
      </c>
      <c r="F689" s="30" t="s">
        <v>25</v>
      </c>
    </row>
    <row r="690" spans="1:6" ht="14.45" customHeight="1" x14ac:dyDescent="0.2">
      <c r="A690" s="27">
        <v>678</v>
      </c>
      <c r="B690" s="34" t="s">
        <v>802</v>
      </c>
      <c r="C690" s="35" t="s">
        <v>746</v>
      </c>
      <c r="D690" s="30" t="s">
        <v>761</v>
      </c>
      <c r="E690" s="46">
        <v>48150</v>
      </c>
      <c r="F690" s="30" t="s">
        <v>25</v>
      </c>
    </row>
    <row r="691" spans="1:6" ht="14.45" customHeight="1" x14ac:dyDescent="0.2">
      <c r="A691" s="27">
        <v>679</v>
      </c>
      <c r="B691" s="34" t="s">
        <v>803</v>
      </c>
      <c r="C691" s="35" t="s">
        <v>746</v>
      </c>
      <c r="D691" s="30" t="s">
        <v>761</v>
      </c>
      <c r="E691" s="46">
        <v>48150</v>
      </c>
      <c r="F691" s="30" t="s">
        <v>25</v>
      </c>
    </row>
    <row r="692" spans="1:6" ht="14.45" customHeight="1" x14ac:dyDescent="0.2">
      <c r="A692" s="27">
        <v>680</v>
      </c>
      <c r="B692" s="34" t="s">
        <v>804</v>
      </c>
      <c r="C692" s="35" t="s">
        <v>746</v>
      </c>
      <c r="D692" s="30" t="s">
        <v>761</v>
      </c>
      <c r="E692" s="46">
        <v>48150</v>
      </c>
      <c r="F692" s="30" t="s">
        <v>25</v>
      </c>
    </row>
    <row r="693" spans="1:6" ht="14.45" customHeight="1" x14ac:dyDescent="0.2">
      <c r="A693" s="27">
        <v>681</v>
      </c>
      <c r="B693" s="34" t="s">
        <v>805</v>
      </c>
      <c r="C693" s="35" t="s">
        <v>746</v>
      </c>
      <c r="D693" s="30" t="s">
        <v>761</v>
      </c>
      <c r="E693" s="46">
        <v>48150</v>
      </c>
      <c r="F693" s="30" t="s">
        <v>25</v>
      </c>
    </row>
    <row r="694" spans="1:6" ht="14.45" customHeight="1" x14ac:dyDescent="0.2">
      <c r="A694" s="27">
        <v>682</v>
      </c>
      <c r="B694" s="34" t="s">
        <v>806</v>
      </c>
      <c r="C694" s="35" t="s">
        <v>746</v>
      </c>
      <c r="D694" s="30" t="s">
        <v>761</v>
      </c>
      <c r="E694" s="46">
        <v>48150</v>
      </c>
      <c r="F694" s="30" t="s">
        <v>25</v>
      </c>
    </row>
    <row r="695" spans="1:6" ht="14.45" customHeight="1" x14ac:dyDescent="0.2">
      <c r="A695" s="27">
        <v>683</v>
      </c>
      <c r="B695" s="34" t="s">
        <v>807</v>
      </c>
      <c r="C695" s="35" t="s">
        <v>746</v>
      </c>
      <c r="D695" s="30" t="s">
        <v>761</v>
      </c>
      <c r="E695" s="46">
        <v>48150</v>
      </c>
      <c r="F695" s="30" t="s">
        <v>25</v>
      </c>
    </row>
    <row r="696" spans="1:6" ht="14.45" customHeight="1" x14ac:dyDescent="0.2">
      <c r="A696" s="27">
        <v>684</v>
      </c>
      <c r="B696" s="34" t="s">
        <v>808</v>
      </c>
      <c r="C696" s="35" t="s">
        <v>746</v>
      </c>
      <c r="D696" s="30" t="s">
        <v>761</v>
      </c>
      <c r="E696" s="46">
        <v>48150</v>
      </c>
      <c r="F696" s="30" t="s">
        <v>25</v>
      </c>
    </row>
    <row r="697" spans="1:6" ht="14.45" customHeight="1" x14ac:dyDescent="0.2">
      <c r="A697" s="27">
        <v>685</v>
      </c>
      <c r="B697" s="34" t="s">
        <v>809</v>
      </c>
      <c r="C697" s="35" t="s">
        <v>746</v>
      </c>
      <c r="D697" s="30" t="s">
        <v>761</v>
      </c>
      <c r="E697" s="46">
        <v>48150</v>
      </c>
      <c r="F697" s="30" t="s">
        <v>25</v>
      </c>
    </row>
    <row r="698" spans="1:6" ht="14.45" customHeight="1" x14ac:dyDescent="0.2">
      <c r="A698" s="27">
        <v>686</v>
      </c>
      <c r="B698" s="34" t="s">
        <v>810</v>
      </c>
      <c r="C698" s="35" t="s">
        <v>746</v>
      </c>
      <c r="D698" s="30" t="s">
        <v>761</v>
      </c>
      <c r="E698" s="46">
        <v>48150</v>
      </c>
      <c r="F698" s="30" t="s">
        <v>25</v>
      </c>
    </row>
    <row r="699" spans="1:6" ht="14.45" customHeight="1" x14ac:dyDescent="0.2">
      <c r="A699" s="27">
        <v>687</v>
      </c>
      <c r="B699" s="34" t="s">
        <v>811</v>
      </c>
      <c r="C699" s="35" t="s">
        <v>746</v>
      </c>
      <c r="D699" s="30" t="s">
        <v>761</v>
      </c>
      <c r="E699" s="46">
        <v>48150</v>
      </c>
      <c r="F699" s="30" t="s">
        <v>25</v>
      </c>
    </row>
    <row r="700" spans="1:6" ht="14.45" customHeight="1" x14ac:dyDescent="0.2">
      <c r="A700" s="27">
        <v>688</v>
      </c>
      <c r="B700" s="34" t="s">
        <v>812</v>
      </c>
      <c r="C700" s="35" t="s">
        <v>746</v>
      </c>
      <c r="D700" s="30" t="s">
        <v>813</v>
      </c>
      <c r="E700" s="46">
        <v>44993</v>
      </c>
      <c r="F700" s="30" t="s">
        <v>25</v>
      </c>
    </row>
    <row r="701" spans="1:6" ht="14.45" customHeight="1" x14ac:dyDescent="0.2">
      <c r="A701" s="27">
        <v>689</v>
      </c>
      <c r="B701" s="34" t="s">
        <v>814</v>
      </c>
      <c r="C701" s="35" t="s">
        <v>746</v>
      </c>
      <c r="D701" s="30" t="s">
        <v>813</v>
      </c>
      <c r="E701" s="46">
        <v>44993</v>
      </c>
      <c r="F701" s="30" t="s">
        <v>25</v>
      </c>
    </row>
    <row r="702" spans="1:6" ht="14.45" customHeight="1" x14ac:dyDescent="0.2">
      <c r="A702" s="27">
        <v>690</v>
      </c>
      <c r="B702" s="34" t="s">
        <v>815</v>
      </c>
      <c r="C702" s="35" t="s">
        <v>746</v>
      </c>
      <c r="D702" s="30" t="s">
        <v>813</v>
      </c>
      <c r="E702" s="46">
        <v>44993</v>
      </c>
      <c r="F702" s="30" t="s">
        <v>25</v>
      </c>
    </row>
    <row r="703" spans="1:6" ht="14.45" customHeight="1" x14ac:dyDescent="0.2">
      <c r="A703" s="27">
        <v>691</v>
      </c>
      <c r="B703" s="34" t="s">
        <v>816</v>
      </c>
      <c r="C703" s="35" t="s">
        <v>746</v>
      </c>
      <c r="D703" s="30" t="s">
        <v>813</v>
      </c>
      <c r="E703" s="46">
        <v>44993</v>
      </c>
      <c r="F703" s="30" t="s">
        <v>25</v>
      </c>
    </row>
    <row r="704" spans="1:6" ht="14.45" customHeight="1" x14ac:dyDescent="0.2">
      <c r="A704" s="27">
        <v>692</v>
      </c>
      <c r="B704" s="34" t="s">
        <v>817</v>
      </c>
      <c r="C704" s="35" t="s">
        <v>746</v>
      </c>
      <c r="D704" s="30" t="s">
        <v>813</v>
      </c>
      <c r="E704" s="46">
        <v>44993</v>
      </c>
      <c r="F704" s="30" t="s">
        <v>25</v>
      </c>
    </row>
    <row r="705" spans="1:6" ht="14.45" customHeight="1" x14ac:dyDescent="0.2">
      <c r="A705" s="27">
        <v>693</v>
      </c>
      <c r="B705" s="34" t="s">
        <v>818</v>
      </c>
      <c r="C705" s="35" t="s">
        <v>746</v>
      </c>
      <c r="D705" s="30" t="s">
        <v>813</v>
      </c>
      <c r="E705" s="46">
        <v>44993</v>
      </c>
      <c r="F705" s="30" t="s">
        <v>25</v>
      </c>
    </row>
    <row r="706" spans="1:6" ht="14.45" customHeight="1" x14ac:dyDescent="0.2">
      <c r="A706" s="27">
        <v>694</v>
      </c>
      <c r="B706" s="34">
        <v>100000596416</v>
      </c>
      <c r="C706" s="35" t="s">
        <v>746</v>
      </c>
      <c r="D706" s="30" t="s">
        <v>819</v>
      </c>
      <c r="E706" s="46">
        <v>44993</v>
      </c>
      <c r="F706" s="30" t="s">
        <v>25</v>
      </c>
    </row>
    <row r="707" spans="1:6" ht="14.45" customHeight="1" x14ac:dyDescent="0.2">
      <c r="A707" s="27">
        <v>695</v>
      </c>
      <c r="B707" s="34" t="s">
        <v>820</v>
      </c>
      <c r="C707" s="35" t="s">
        <v>746</v>
      </c>
      <c r="D707" s="30" t="s">
        <v>821</v>
      </c>
      <c r="E707" s="46">
        <v>41100</v>
      </c>
      <c r="F707" s="30" t="s">
        <v>25</v>
      </c>
    </row>
    <row r="708" spans="1:6" ht="14.45" customHeight="1" x14ac:dyDescent="0.2">
      <c r="A708" s="27">
        <v>696</v>
      </c>
      <c r="B708" s="34" t="s">
        <v>822</v>
      </c>
      <c r="C708" s="35" t="s">
        <v>746</v>
      </c>
      <c r="D708" s="30" t="s">
        <v>821</v>
      </c>
      <c r="E708" s="46">
        <v>41100</v>
      </c>
      <c r="F708" s="30" t="s">
        <v>25</v>
      </c>
    </row>
    <row r="709" spans="1:6" ht="14.45" customHeight="1" x14ac:dyDescent="0.2">
      <c r="A709" s="27">
        <v>697</v>
      </c>
      <c r="B709" s="34" t="s">
        <v>823</v>
      </c>
      <c r="C709" s="35" t="s">
        <v>746</v>
      </c>
      <c r="D709" s="30" t="s">
        <v>821</v>
      </c>
      <c r="E709" s="46">
        <v>41100</v>
      </c>
      <c r="F709" s="30" t="s">
        <v>25</v>
      </c>
    </row>
    <row r="710" spans="1:6" ht="14.45" customHeight="1" x14ac:dyDescent="0.2">
      <c r="A710" s="27">
        <v>698</v>
      </c>
      <c r="B710" s="34" t="s">
        <v>824</v>
      </c>
      <c r="C710" s="35" t="s">
        <v>746</v>
      </c>
      <c r="D710" s="30" t="s">
        <v>821</v>
      </c>
      <c r="E710" s="46">
        <v>41100</v>
      </c>
      <c r="F710" s="30" t="s">
        <v>25</v>
      </c>
    </row>
    <row r="711" spans="1:6" ht="14.45" customHeight="1" x14ac:dyDescent="0.2">
      <c r="A711" s="27">
        <v>699</v>
      </c>
      <c r="B711" s="34" t="s">
        <v>825</v>
      </c>
      <c r="C711" s="35" t="s">
        <v>746</v>
      </c>
      <c r="D711" s="30" t="s">
        <v>821</v>
      </c>
      <c r="E711" s="46">
        <v>41100</v>
      </c>
      <c r="F711" s="30" t="s">
        <v>25</v>
      </c>
    </row>
    <row r="712" spans="1:6" ht="14.45" customHeight="1" x14ac:dyDescent="0.2">
      <c r="A712" s="27">
        <v>700</v>
      </c>
      <c r="B712" s="34" t="s">
        <v>826</v>
      </c>
      <c r="C712" s="35" t="s">
        <v>746</v>
      </c>
      <c r="D712" s="30" t="s">
        <v>821</v>
      </c>
      <c r="E712" s="46">
        <v>41100</v>
      </c>
      <c r="F712" s="30" t="s">
        <v>25</v>
      </c>
    </row>
    <row r="713" spans="1:6" ht="14.45" customHeight="1" x14ac:dyDescent="0.2">
      <c r="A713" s="27">
        <v>701</v>
      </c>
      <c r="B713" s="34" t="s">
        <v>827</v>
      </c>
      <c r="C713" s="35" t="s">
        <v>746</v>
      </c>
      <c r="D713" s="30" t="s">
        <v>821</v>
      </c>
      <c r="E713" s="46">
        <v>41100</v>
      </c>
      <c r="F713" s="30" t="s">
        <v>25</v>
      </c>
    </row>
    <row r="714" spans="1:6" ht="14.45" customHeight="1" x14ac:dyDescent="0.2">
      <c r="A714" s="27">
        <v>702</v>
      </c>
      <c r="B714" s="34" t="s">
        <v>828</v>
      </c>
      <c r="C714" s="35" t="s">
        <v>746</v>
      </c>
      <c r="D714" s="30" t="s">
        <v>821</v>
      </c>
      <c r="E714" s="46">
        <v>41100</v>
      </c>
      <c r="F714" s="30" t="s">
        <v>25</v>
      </c>
    </row>
    <row r="715" spans="1:6" ht="14.45" customHeight="1" x14ac:dyDescent="0.2">
      <c r="A715" s="27">
        <v>703</v>
      </c>
      <c r="B715" s="34" t="s">
        <v>829</v>
      </c>
      <c r="C715" s="35" t="s">
        <v>746</v>
      </c>
      <c r="D715" s="30" t="s">
        <v>821</v>
      </c>
      <c r="E715" s="46">
        <v>41100</v>
      </c>
      <c r="F715" s="30" t="s">
        <v>25</v>
      </c>
    </row>
    <row r="716" spans="1:6" ht="14.45" customHeight="1" x14ac:dyDescent="0.2">
      <c r="A716" s="27">
        <v>704</v>
      </c>
      <c r="B716" s="34" t="s">
        <v>830</v>
      </c>
      <c r="C716" s="35" t="s">
        <v>746</v>
      </c>
      <c r="D716" s="30" t="s">
        <v>821</v>
      </c>
      <c r="E716" s="46">
        <v>41100</v>
      </c>
      <c r="F716" s="30" t="s">
        <v>25</v>
      </c>
    </row>
    <row r="717" spans="1:6" ht="14.45" customHeight="1" x14ac:dyDescent="0.2">
      <c r="A717" s="27">
        <v>705</v>
      </c>
      <c r="B717" s="34" t="s">
        <v>831</v>
      </c>
      <c r="C717" s="35" t="s">
        <v>746</v>
      </c>
      <c r="D717" s="30" t="s">
        <v>832</v>
      </c>
      <c r="E717" s="46">
        <v>45154</v>
      </c>
      <c r="F717" s="30" t="s">
        <v>25</v>
      </c>
    </row>
    <row r="718" spans="1:6" ht="14.45" customHeight="1" x14ac:dyDescent="0.2">
      <c r="A718" s="27">
        <v>706</v>
      </c>
      <c r="B718" s="34" t="s">
        <v>833</v>
      </c>
      <c r="C718" s="35" t="s">
        <v>746</v>
      </c>
      <c r="D718" s="30" t="s">
        <v>832</v>
      </c>
      <c r="E718" s="46">
        <v>45154</v>
      </c>
      <c r="F718" s="30" t="s">
        <v>25</v>
      </c>
    </row>
    <row r="719" spans="1:6" ht="14.45" customHeight="1" x14ac:dyDescent="0.2">
      <c r="A719" s="27">
        <v>707</v>
      </c>
      <c r="B719" s="34" t="s">
        <v>834</v>
      </c>
      <c r="C719" s="35" t="s">
        <v>746</v>
      </c>
      <c r="D719" s="30" t="s">
        <v>832</v>
      </c>
      <c r="E719" s="46">
        <v>45154</v>
      </c>
      <c r="F719" s="30" t="s">
        <v>25</v>
      </c>
    </row>
    <row r="720" spans="1:6" ht="14.45" customHeight="1" x14ac:dyDescent="0.2">
      <c r="A720" s="27">
        <v>708</v>
      </c>
      <c r="B720" s="34" t="s">
        <v>835</v>
      </c>
      <c r="C720" s="35" t="s">
        <v>746</v>
      </c>
      <c r="D720" s="30" t="s">
        <v>832</v>
      </c>
      <c r="E720" s="46">
        <v>45154</v>
      </c>
      <c r="F720" s="30" t="s">
        <v>25</v>
      </c>
    </row>
    <row r="721" spans="1:6" ht="14.45" customHeight="1" x14ac:dyDescent="0.2">
      <c r="A721" s="27">
        <v>709</v>
      </c>
      <c r="B721" s="34" t="s">
        <v>836</v>
      </c>
      <c r="C721" s="35" t="s">
        <v>746</v>
      </c>
      <c r="D721" s="30" t="s">
        <v>832</v>
      </c>
      <c r="E721" s="46">
        <v>45154</v>
      </c>
      <c r="F721" s="30" t="s">
        <v>25</v>
      </c>
    </row>
    <row r="722" spans="1:6" ht="14.45" customHeight="1" x14ac:dyDescent="0.2">
      <c r="A722" s="27">
        <v>710</v>
      </c>
      <c r="B722" s="34" t="s">
        <v>837</v>
      </c>
      <c r="C722" s="35" t="s">
        <v>746</v>
      </c>
      <c r="D722" s="30" t="s">
        <v>832</v>
      </c>
      <c r="E722" s="46">
        <v>45154</v>
      </c>
      <c r="F722" s="30" t="s">
        <v>25</v>
      </c>
    </row>
    <row r="723" spans="1:6" ht="14.45" customHeight="1" x14ac:dyDescent="0.2">
      <c r="A723" s="27">
        <v>711</v>
      </c>
      <c r="B723" s="34" t="s">
        <v>838</v>
      </c>
      <c r="C723" s="35" t="s">
        <v>746</v>
      </c>
      <c r="D723" s="30" t="s">
        <v>832</v>
      </c>
      <c r="E723" s="46">
        <v>45154</v>
      </c>
      <c r="F723" s="30" t="s">
        <v>25</v>
      </c>
    </row>
    <row r="724" spans="1:6" ht="14.45" customHeight="1" x14ac:dyDescent="0.2">
      <c r="A724" s="27">
        <v>712</v>
      </c>
      <c r="B724" s="34" t="s">
        <v>839</v>
      </c>
      <c r="C724" s="35" t="s">
        <v>746</v>
      </c>
      <c r="D724" s="30" t="s">
        <v>832</v>
      </c>
      <c r="E724" s="46">
        <v>45154</v>
      </c>
      <c r="F724" s="30" t="s">
        <v>25</v>
      </c>
    </row>
    <row r="725" spans="1:6" ht="14.45" customHeight="1" x14ac:dyDescent="0.2">
      <c r="A725" s="27">
        <v>713</v>
      </c>
      <c r="B725" s="34" t="s">
        <v>840</v>
      </c>
      <c r="C725" s="35" t="s">
        <v>746</v>
      </c>
      <c r="D725" s="30" t="s">
        <v>832</v>
      </c>
      <c r="E725" s="46">
        <v>45154</v>
      </c>
      <c r="F725" s="30" t="s">
        <v>25</v>
      </c>
    </row>
    <row r="726" spans="1:6" ht="14.45" customHeight="1" x14ac:dyDescent="0.2">
      <c r="A726" s="27">
        <v>714</v>
      </c>
      <c r="B726" s="34" t="s">
        <v>841</v>
      </c>
      <c r="C726" s="35" t="s">
        <v>746</v>
      </c>
      <c r="D726" s="30" t="s">
        <v>832</v>
      </c>
      <c r="E726" s="46">
        <v>45154</v>
      </c>
      <c r="F726" s="30" t="s">
        <v>25</v>
      </c>
    </row>
    <row r="727" spans="1:6" ht="14.45" customHeight="1" x14ac:dyDescent="0.2">
      <c r="A727" s="27">
        <v>715</v>
      </c>
      <c r="B727" s="34" t="s">
        <v>842</v>
      </c>
      <c r="C727" s="35" t="s">
        <v>746</v>
      </c>
      <c r="D727" s="30" t="s">
        <v>832</v>
      </c>
      <c r="E727" s="46">
        <v>45154</v>
      </c>
      <c r="F727" s="30" t="s">
        <v>25</v>
      </c>
    </row>
    <row r="728" spans="1:6" ht="14.45" customHeight="1" x14ac:dyDescent="0.2">
      <c r="A728" s="27">
        <v>716</v>
      </c>
      <c r="B728" s="34" t="s">
        <v>843</v>
      </c>
      <c r="C728" s="35" t="s">
        <v>746</v>
      </c>
      <c r="D728" s="30" t="s">
        <v>832</v>
      </c>
      <c r="E728" s="46">
        <v>45154</v>
      </c>
      <c r="F728" s="30" t="s">
        <v>25</v>
      </c>
    </row>
    <row r="729" spans="1:6" ht="14.45" customHeight="1" x14ac:dyDescent="0.2">
      <c r="A729" s="38">
        <v>717</v>
      </c>
      <c r="B729" s="39" t="s">
        <v>844</v>
      </c>
      <c r="C729" s="40" t="s">
        <v>746</v>
      </c>
      <c r="D729" s="41" t="s">
        <v>832</v>
      </c>
      <c r="E729" s="47">
        <v>45154</v>
      </c>
      <c r="F729" s="30" t="s">
        <v>25</v>
      </c>
    </row>
    <row r="730" spans="1:6" ht="14.45" customHeight="1" x14ac:dyDescent="0.2">
      <c r="A730" s="7">
        <v>718</v>
      </c>
      <c r="B730" s="43" t="s">
        <v>845</v>
      </c>
      <c r="C730" s="44" t="s">
        <v>746</v>
      </c>
      <c r="D730" s="9" t="s">
        <v>832</v>
      </c>
      <c r="E730" s="10">
        <v>45154</v>
      </c>
      <c r="F730" s="30" t="s">
        <v>25</v>
      </c>
    </row>
    <row r="731" spans="1:6" ht="14.45" customHeight="1" x14ac:dyDescent="0.2">
      <c r="A731" s="27">
        <v>719</v>
      </c>
      <c r="B731" s="34" t="s">
        <v>846</v>
      </c>
      <c r="C731" s="35" t="s">
        <v>746</v>
      </c>
      <c r="D731" s="30" t="s">
        <v>832</v>
      </c>
      <c r="E731" s="46">
        <v>45154</v>
      </c>
      <c r="F731" s="30" t="s">
        <v>25</v>
      </c>
    </row>
    <row r="732" spans="1:6" ht="14.45" customHeight="1" x14ac:dyDescent="0.2">
      <c r="A732" s="27">
        <v>720</v>
      </c>
      <c r="B732" s="34" t="s">
        <v>847</v>
      </c>
      <c r="C732" s="35" t="s">
        <v>746</v>
      </c>
      <c r="D732" s="30" t="s">
        <v>832</v>
      </c>
      <c r="E732" s="46">
        <v>45154</v>
      </c>
      <c r="F732" s="30" t="s">
        <v>25</v>
      </c>
    </row>
    <row r="733" spans="1:6" ht="14.45" customHeight="1" x14ac:dyDescent="0.2">
      <c r="A733" s="27">
        <v>721</v>
      </c>
      <c r="B733" s="34" t="s">
        <v>848</v>
      </c>
      <c r="C733" s="35" t="s">
        <v>746</v>
      </c>
      <c r="D733" s="30" t="s">
        <v>832</v>
      </c>
      <c r="E733" s="46">
        <v>45154</v>
      </c>
      <c r="F733" s="30" t="s">
        <v>25</v>
      </c>
    </row>
    <row r="734" spans="1:6" ht="14.45" customHeight="1" x14ac:dyDescent="0.2">
      <c r="A734" s="27">
        <v>722</v>
      </c>
      <c r="B734" s="34" t="s">
        <v>849</v>
      </c>
      <c r="C734" s="35" t="s">
        <v>746</v>
      </c>
      <c r="D734" s="30" t="s">
        <v>832</v>
      </c>
      <c r="E734" s="46">
        <v>45154</v>
      </c>
      <c r="F734" s="30" t="s">
        <v>25</v>
      </c>
    </row>
    <row r="735" spans="1:6" ht="14.45" customHeight="1" x14ac:dyDescent="0.2">
      <c r="A735" s="27">
        <v>723</v>
      </c>
      <c r="B735" s="34" t="s">
        <v>850</v>
      </c>
      <c r="C735" s="35" t="s">
        <v>746</v>
      </c>
      <c r="D735" s="30" t="s">
        <v>832</v>
      </c>
      <c r="E735" s="46">
        <v>45154</v>
      </c>
      <c r="F735" s="30" t="s">
        <v>25</v>
      </c>
    </row>
    <row r="736" spans="1:6" ht="14.45" customHeight="1" x14ac:dyDescent="0.2">
      <c r="A736" s="27">
        <v>724</v>
      </c>
      <c r="B736" s="34" t="s">
        <v>851</v>
      </c>
      <c r="C736" s="35" t="s">
        <v>746</v>
      </c>
      <c r="D736" s="30" t="s">
        <v>832</v>
      </c>
      <c r="E736" s="46">
        <v>45154</v>
      </c>
      <c r="F736" s="30" t="s">
        <v>25</v>
      </c>
    </row>
    <row r="737" spans="1:6" ht="14.45" customHeight="1" x14ac:dyDescent="0.2">
      <c r="A737" s="27">
        <v>725</v>
      </c>
      <c r="B737" s="34" t="s">
        <v>852</v>
      </c>
      <c r="C737" s="35" t="s">
        <v>746</v>
      </c>
      <c r="D737" s="30" t="s">
        <v>832</v>
      </c>
      <c r="E737" s="46">
        <v>45154</v>
      </c>
      <c r="F737" s="30" t="s">
        <v>25</v>
      </c>
    </row>
    <row r="738" spans="1:6" ht="14.45" customHeight="1" x14ac:dyDescent="0.2">
      <c r="A738" s="27">
        <v>726</v>
      </c>
      <c r="B738" s="34" t="s">
        <v>853</v>
      </c>
      <c r="C738" s="35" t="s">
        <v>746</v>
      </c>
      <c r="D738" s="30" t="s">
        <v>832</v>
      </c>
      <c r="E738" s="46">
        <v>45154</v>
      </c>
      <c r="F738" s="30" t="s">
        <v>25</v>
      </c>
    </row>
    <row r="739" spans="1:6" ht="14.45" customHeight="1" x14ac:dyDescent="0.2">
      <c r="A739" s="27">
        <v>727</v>
      </c>
      <c r="B739" s="34" t="s">
        <v>854</v>
      </c>
      <c r="C739" s="35" t="s">
        <v>746</v>
      </c>
      <c r="D739" s="30" t="s">
        <v>832</v>
      </c>
      <c r="E739" s="46">
        <v>45154</v>
      </c>
      <c r="F739" s="30" t="s">
        <v>25</v>
      </c>
    </row>
    <row r="740" spans="1:6" ht="14.45" customHeight="1" x14ac:dyDescent="0.2">
      <c r="A740" s="27">
        <v>728</v>
      </c>
      <c r="B740" s="34" t="s">
        <v>855</v>
      </c>
      <c r="C740" s="35" t="s">
        <v>746</v>
      </c>
      <c r="D740" s="30" t="s">
        <v>832</v>
      </c>
      <c r="E740" s="46">
        <v>45154</v>
      </c>
      <c r="F740" s="30" t="s">
        <v>25</v>
      </c>
    </row>
    <row r="741" spans="1:6" ht="14.45" customHeight="1" x14ac:dyDescent="0.2">
      <c r="A741" s="27">
        <v>729</v>
      </c>
      <c r="B741" s="34" t="s">
        <v>856</v>
      </c>
      <c r="C741" s="35" t="s">
        <v>746</v>
      </c>
      <c r="D741" s="30" t="s">
        <v>832</v>
      </c>
      <c r="E741" s="46">
        <v>45154</v>
      </c>
      <c r="F741" s="30" t="s">
        <v>25</v>
      </c>
    </row>
    <row r="742" spans="1:6" ht="14.45" customHeight="1" x14ac:dyDescent="0.2">
      <c r="A742" s="27">
        <v>730</v>
      </c>
      <c r="B742" s="34" t="s">
        <v>857</v>
      </c>
      <c r="C742" s="35" t="s">
        <v>746</v>
      </c>
      <c r="D742" s="30" t="s">
        <v>832</v>
      </c>
      <c r="E742" s="46">
        <v>45154</v>
      </c>
      <c r="F742" s="30" t="s">
        <v>25</v>
      </c>
    </row>
    <row r="743" spans="1:6" ht="14.45" customHeight="1" x14ac:dyDescent="0.2">
      <c r="A743" s="27">
        <v>731</v>
      </c>
      <c r="B743" s="34" t="s">
        <v>858</v>
      </c>
      <c r="C743" s="35" t="s">
        <v>746</v>
      </c>
      <c r="D743" s="30" t="s">
        <v>832</v>
      </c>
      <c r="E743" s="46">
        <v>45154</v>
      </c>
      <c r="F743" s="30" t="s">
        <v>25</v>
      </c>
    </row>
    <row r="744" spans="1:6" ht="14.45" customHeight="1" x14ac:dyDescent="0.2">
      <c r="A744" s="27">
        <v>732</v>
      </c>
      <c r="B744" s="34" t="s">
        <v>859</v>
      </c>
      <c r="C744" s="35" t="s">
        <v>746</v>
      </c>
      <c r="D744" s="30" t="s">
        <v>832</v>
      </c>
      <c r="E744" s="46">
        <v>45154</v>
      </c>
      <c r="F744" s="30" t="s">
        <v>25</v>
      </c>
    </row>
    <row r="745" spans="1:6" ht="14.45" customHeight="1" x14ac:dyDescent="0.2">
      <c r="A745" s="27">
        <v>733</v>
      </c>
      <c r="B745" s="34" t="s">
        <v>860</v>
      </c>
      <c r="C745" s="35" t="s">
        <v>746</v>
      </c>
      <c r="D745" s="30" t="s">
        <v>832</v>
      </c>
      <c r="E745" s="46">
        <v>45154</v>
      </c>
      <c r="F745" s="30" t="s">
        <v>25</v>
      </c>
    </row>
    <row r="746" spans="1:6" ht="14.45" customHeight="1" x14ac:dyDescent="0.2">
      <c r="A746" s="27">
        <v>734</v>
      </c>
      <c r="B746" s="34" t="s">
        <v>861</v>
      </c>
      <c r="C746" s="35" t="s">
        <v>746</v>
      </c>
      <c r="D746" s="30" t="s">
        <v>832</v>
      </c>
      <c r="E746" s="46">
        <v>45154</v>
      </c>
      <c r="F746" s="30" t="s">
        <v>25</v>
      </c>
    </row>
    <row r="747" spans="1:6" ht="14.45" customHeight="1" x14ac:dyDescent="0.2">
      <c r="A747" s="27">
        <v>735</v>
      </c>
      <c r="B747" s="34" t="s">
        <v>862</v>
      </c>
      <c r="C747" s="35" t="s">
        <v>746</v>
      </c>
      <c r="D747" s="30" t="s">
        <v>832</v>
      </c>
      <c r="E747" s="46">
        <v>45154</v>
      </c>
      <c r="F747" s="30" t="s">
        <v>25</v>
      </c>
    </row>
    <row r="748" spans="1:6" ht="14.45" customHeight="1" x14ac:dyDescent="0.2">
      <c r="A748" s="27">
        <v>736</v>
      </c>
      <c r="B748" s="34" t="s">
        <v>863</v>
      </c>
      <c r="C748" s="35" t="s">
        <v>746</v>
      </c>
      <c r="D748" s="30" t="s">
        <v>832</v>
      </c>
      <c r="E748" s="46">
        <v>45154</v>
      </c>
      <c r="F748" s="30" t="s">
        <v>25</v>
      </c>
    </row>
    <row r="749" spans="1:6" ht="14.45" customHeight="1" x14ac:dyDescent="0.2">
      <c r="A749" s="27">
        <v>737</v>
      </c>
      <c r="B749" s="34" t="s">
        <v>864</v>
      </c>
      <c r="C749" s="35" t="s">
        <v>746</v>
      </c>
      <c r="D749" s="30" t="s">
        <v>832</v>
      </c>
      <c r="E749" s="46">
        <v>45154</v>
      </c>
      <c r="F749" s="30" t="s">
        <v>25</v>
      </c>
    </row>
    <row r="750" spans="1:6" ht="14.45" customHeight="1" x14ac:dyDescent="0.2">
      <c r="A750" s="27">
        <v>738</v>
      </c>
      <c r="B750" s="34" t="s">
        <v>865</v>
      </c>
      <c r="C750" s="35" t="s">
        <v>746</v>
      </c>
      <c r="D750" s="30" t="s">
        <v>832</v>
      </c>
      <c r="E750" s="46">
        <v>45154</v>
      </c>
      <c r="F750" s="30" t="s">
        <v>25</v>
      </c>
    </row>
    <row r="751" spans="1:6" ht="14.45" customHeight="1" x14ac:dyDescent="0.2">
      <c r="A751" s="27">
        <v>739</v>
      </c>
      <c r="B751" s="34" t="s">
        <v>866</v>
      </c>
      <c r="C751" s="35" t="s">
        <v>746</v>
      </c>
      <c r="D751" s="30" t="s">
        <v>832</v>
      </c>
      <c r="E751" s="46">
        <v>45154</v>
      </c>
      <c r="F751" s="30" t="s">
        <v>25</v>
      </c>
    </row>
    <row r="752" spans="1:6" ht="14.45" customHeight="1" x14ac:dyDescent="0.2">
      <c r="A752" s="27">
        <v>740</v>
      </c>
      <c r="B752" s="34" t="s">
        <v>867</v>
      </c>
      <c r="C752" s="35" t="s">
        <v>746</v>
      </c>
      <c r="D752" s="30" t="s">
        <v>832</v>
      </c>
      <c r="E752" s="46">
        <v>45154</v>
      </c>
      <c r="F752" s="30" t="s">
        <v>25</v>
      </c>
    </row>
    <row r="753" spans="1:6" ht="14.45" customHeight="1" x14ac:dyDescent="0.2">
      <c r="A753" s="27">
        <v>741</v>
      </c>
      <c r="B753" s="34" t="s">
        <v>868</v>
      </c>
      <c r="C753" s="35" t="s">
        <v>746</v>
      </c>
      <c r="D753" s="30" t="s">
        <v>832</v>
      </c>
      <c r="E753" s="46">
        <v>45154</v>
      </c>
      <c r="F753" s="30" t="s">
        <v>25</v>
      </c>
    </row>
    <row r="754" spans="1:6" ht="14.45" customHeight="1" x14ac:dyDescent="0.2">
      <c r="A754" s="27">
        <v>742</v>
      </c>
      <c r="B754" s="34" t="s">
        <v>869</v>
      </c>
      <c r="C754" s="35" t="s">
        <v>746</v>
      </c>
      <c r="D754" s="30" t="s">
        <v>832</v>
      </c>
      <c r="E754" s="46">
        <v>45154</v>
      </c>
      <c r="F754" s="30" t="s">
        <v>25</v>
      </c>
    </row>
    <row r="755" spans="1:6" ht="14.45" customHeight="1" x14ac:dyDescent="0.2">
      <c r="A755" s="27">
        <v>743</v>
      </c>
      <c r="B755" s="34" t="s">
        <v>870</v>
      </c>
      <c r="C755" s="35" t="s">
        <v>746</v>
      </c>
      <c r="D755" s="30" t="s">
        <v>832</v>
      </c>
      <c r="E755" s="46">
        <v>45154</v>
      </c>
      <c r="F755" s="30" t="s">
        <v>25</v>
      </c>
    </row>
    <row r="756" spans="1:6" ht="14.45" customHeight="1" x14ac:dyDescent="0.2">
      <c r="A756" s="27">
        <v>744</v>
      </c>
      <c r="B756" s="34" t="s">
        <v>871</v>
      </c>
      <c r="C756" s="35" t="s">
        <v>746</v>
      </c>
      <c r="D756" s="30" t="s">
        <v>832</v>
      </c>
      <c r="E756" s="46">
        <v>45154</v>
      </c>
      <c r="F756" s="30" t="s">
        <v>25</v>
      </c>
    </row>
    <row r="757" spans="1:6" ht="14.45" customHeight="1" x14ac:dyDescent="0.2">
      <c r="A757" s="27">
        <v>745</v>
      </c>
      <c r="B757" s="34" t="s">
        <v>872</v>
      </c>
      <c r="C757" s="35" t="s">
        <v>746</v>
      </c>
      <c r="D757" s="30" t="s">
        <v>832</v>
      </c>
      <c r="E757" s="46">
        <v>45154</v>
      </c>
      <c r="F757" s="30" t="s">
        <v>25</v>
      </c>
    </row>
    <row r="758" spans="1:6" ht="14.45" customHeight="1" x14ac:dyDescent="0.2">
      <c r="A758" s="27">
        <v>746</v>
      </c>
      <c r="B758" s="34" t="s">
        <v>873</v>
      </c>
      <c r="C758" s="35" t="s">
        <v>746</v>
      </c>
      <c r="D758" s="30" t="s">
        <v>832</v>
      </c>
      <c r="E758" s="46">
        <v>45154</v>
      </c>
      <c r="F758" s="30" t="s">
        <v>25</v>
      </c>
    </row>
    <row r="759" spans="1:6" ht="14.45" customHeight="1" x14ac:dyDescent="0.2">
      <c r="A759" s="27">
        <v>747</v>
      </c>
      <c r="B759" s="34" t="s">
        <v>874</v>
      </c>
      <c r="C759" s="35" t="s">
        <v>746</v>
      </c>
      <c r="D759" s="30" t="s">
        <v>832</v>
      </c>
      <c r="E759" s="46">
        <v>45154</v>
      </c>
      <c r="F759" s="30" t="s">
        <v>25</v>
      </c>
    </row>
    <row r="760" spans="1:6" ht="14.45" customHeight="1" x14ac:dyDescent="0.2">
      <c r="A760" s="27">
        <v>748</v>
      </c>
      <c r="B760" s="34" t="s">
        <v>875</v>
      </c>
      <c r="C760" s="35" t="s">
        <v>746</v>
      </c>
      <c r="D760" s="30" t="s">
        <v>832</v>
      </c>
      <c r="E760" s="46">
        <v>45154</v>
      </c>
      <c r="F760" s="30" t="s">
        <v>25</v>
      </c>
    </row>
    <row r="761" spans="1:6" ht="14.45" customHeight="1" x14ac:dyDescent="0.2">
      <c r="A761" s="27">
        <v>749</v>
      </c>
      <c r="B761" s="34" t="s">
        <v>876</v>
      </c>
      <c r="C761" s="35" t="s">
        <v>746</v>
      </c>
      <c r="D761" s="30" t="s">
        <v>832</v>
      </c>
      <c r="E761" s="46">
        <v>45154</v>
      </c>
      <c r="F761" s="30" t="s">
        <v>25</v>
      </c>
    </row>
    <row r="762" spans="1:6" ht="14.45" customHeight="1" x14ac:dyDescent="0.2">
      <c r="A762" s="27">
        <v>750</v>
      </c>
      <c r="B762" s="34" t="s">
        <v>877</v>
      </c>
      <c r="C762" s="35" t="s">
        <v>746</v>
      </c>
      <c r="D762" s="30" t="s">
        <v>832</v>
      </c>
      <c r="E762" s="46">
        <v>45154</v>
      </c>
      <c r="F762" s="30" t="s">
        <v>25</v>
      </c>
    </row>
    <row r="763" spans="1:6" ht="14.45" customHeight="1" x14ac:dyDescent="0.2">
      <c r="A763" s="27">
        <v>751</v>
      </c>
      <c r="B763" s="34" t="s">
        <v>878</v>
      </c>
      <c r="C763" s="35" t="s">
        <v>746</v>
      </c>
      <c r="D763" s="30" t="s">
        <v>832</v>
      </c>
      <c r="E763" s="46">
        <v>45154</v>
      </c>
      <c r="F763" s="30" t="s">
        <v>25</v>
      </c>
    </row>
    <row r="764" spans="1:6" ht="14.45" customHeight="1" x14ac:dyDescent="0.2">
      <c r="A764" s="27">
        <v>752</v>
      </c>
      <c r="B764" s="34" t="s">
        <v>879</v>
      </c>
      <c r="C764" s="35" t="s">
        <v>746</v>
      </c>
      <c r="D764" s="30" t="s">
        <v>832</v>
      </c>
      <c r="E764" s="46">
        <v>45154</v>
      </c>
      <c r="F764" s="30" t="s">
        <v>25</v>
      </c>
    </row>
    <row r="765" spans="1:6" ht="14.45" customHeight="1" x14ac:dyDescent="0.2">
      <c r="A765" s="27">
        <v>753</v>
      </c>
      <c r="B765" s="34" t="s">
        <v>880</v>
      </c>
      <c r="C765" s="35" t="s">
        <v>746</v>
      </c>
      <c r="D765" s="30" t="s">
        <v>832</v>
      </c>
      <c r="E765" s="46">
        <v>45154</v>
      </c>
      <c r="F765" s="30" t="s">
        <v>25</v>
      </c>
    </row>
    <row r="766" spans="1:6" ht="14.45" customHeight="1" x14ac:dyDescent="0.2">
      <c r="A766" s="27">
        <v>754</v>
      </c>
      <c r="B766" s="34" t="s">
        <v>881</v>
      </c>
      <c r="C766" s="35" t="s">
        <v>746</v>
      </c>
      <c r="D766" s="30" t="s">
        <v>832</v>
      </c>
      <c r="E766" s="46">
        <v>45154</v>
      </c>
      <c r="F766" s="30" t="s">
        <v>25</v>
      </c>
    </row>
    <row r="767" spans="1:6" ht="14.45" customHeight="1" x14ac:dyDescent="0.2">
      <c r="A767" s="27">
        <v>755</v>
      </c>
      <c r="B767" s="34" t="s">
        <v>882</v>
      </c>
      <c r="C767" s="35" t="s">
        <v>746</v>
      </c>
      <c r="D767" s="30" t="s">
        <v>832</v>
      </c>
      <c r="E767" s="46">
        <v>45154</v>
      </c>
      <c r="F767" s="30" t="s">
        <v>25</v>
      </c>
    </row>
    <row r="768" spans="1:6" ht="14.45" customHeight="1" x14ac:dyDescent="0.2">
      <c r="A768" s="27">
        <v>756</v>
      </c>
      <c r="B768" s="34" t="s">
        <v>883</v>
      </c>
      <c r="C768" s="35" t="s">
        <v>746</v>
      </c>
      <c r="D768" s="30" t="s">
        <v>832</v>
      </c>
      <c r="E768" s="46">
        <v>45154</v>
      </c>
      <c r="F768" s="30" t="s">
        <v>25</v>
      </c>
    </row>
    <row r="769" spans="1:6" ht="14.45" customHeight="1" x14ac:dyDescent="0.2">
      <c r="A769" s="27">
        <v>757</v>
      </c>
      <c r="B769" s="34" t="s">
        <v>884</v>
      </c>
      <c r="C769" s="35" t="s">
        <v>746</v>
      </c>
      <c r="D769" s="30" t="s">
        <v>832</v>
      </c>
      <c r="E769" s="46">
        <v>45154</v>
      </c>
      <c r="F769" s="30" t="s">
        <v>25</v>
      </c>
    </row>
    <row r="770" spans="1:6" ht="14.45" customHeight="1" x14ac:dyDescent="0.2">
      <c r="A770" s="27">
        <v>758</v>
      </c>
      <c r="B770" s="34" t="s">
        <v>885</v>
      </c>
      <c r="C770" s="35" t="s">
        <v>746</v>
      </c>
      <c r="D770" s="30" t="s">
        <v>832</v>
      </c>
      <c r="E770" s="46">
        <v>45154</v>
      </c>
      <c r="F770" s="30" t="s">
        <v>25</v>
      </c>
    </row>
    <row r="771" spans="1:6" ht="14.45" customHeight="1" x14ac:dyDescent="0.2">
      <c r="A771" s="27">
        <v>759</v>
      </c>
      <c r="B771" s="34" t="s">
        <v>886</v>
      </c>
      <c r="C771" s="35" t="s">
        <v>746</v>
      </c>
      <c r="D771" s="30" t="s">
        <v>832</v>
      </c>
      <c r="E771" s="46">
        <v>45154</v>
      </c>
      <c r="F771" s="30" t="s">
        <v>25</v>
      </c>
    </row>
    <row r="772" spans="1:6" ht="14.45" customHeight="1" x14ac:dyDescent="0.2">
      <c r="A772" s="27">
        <v>760</v>
      </c>
      <c r="B772" s="34" t="s">
        <v>887</v>
      </c>
      <c r="C772" s="35" t="s">
        <v>746</v>
      </c>
      <c r="D772" s="30" t="s">
        <v>888</v>
      </c>
      <c r="E772" s="46">
        <v>97360</v>
      </c>
      <c r="F772" s="30" t="s">
        <v>25</v>
      </c>
    </row>
    <row r="773" spans="1:6" ht="14.45" customHeight="1" x14ac:dyDescent="0.2">
      <c r="A773" s="27">
        <v>761</v>
      </c>
      <c r="B773" s="34" t="s">
        <v>889</v>
      </c>
      <c r="C773" s="35" t="s">
        <v>746</v>
      </c>
      <c r="D773" s="30" t="s">
        <v>888</v>
      </c>
      <c r="E773" s="46">
        <v>97360</v>
      </c>
      <c r="F773" s="30" t="s">
        <v>25</v>
      </c>
    </row>
    <row r="774" spans="1:6" ht="14.45" customHeight="1" x14ac:dyDescent="0.2">
      <c r="A774" s="27">
        <v>762</v>
      </c>
      <c r="B774" s="34" t="s">
        <v>890</v>
      </c>
      <c r="C774" s="35" t="s">
        <v>746</v>
      </c>
      <c r="D774" s="30" t="s">
        <v>888</v>
      </c>
      <c r="E774" s="46">
        <v>97360</v>
      </c>
      <c r="F774" s="30" t="s">
        <v>25</v>
      </c>
    </row>
    <row r="775" spans="1:6" ht="14.45" customHeight="1" x14ac:dyDescent="0.2">
      <c r="A775" s="27">
        <v>763</v>
      </c>
      <c r="B775" s="34" t="s">
        <v>891</v>
      </c>
      <c r="C775" s="35" t="s">
        <v>746</v>
      </c>
      <c r="D775" s="30" t="s">
        <v>888</v>
      </c>
      <c r="E775" s="46">
        <v>97360</v>
      </c>
      <c r="F775" s="30" t="s">
        <v>25</v>
      </c>
    </row>
    <row r="776" spans="1:6" ht="14.45" customHeight="1" x14ac:dyDescent="0.2">
      <c r="A776" s="27">
        <v>764</v>
      </c>
      <c r="B776" s="34" t="s">
        <v>892</v>
      </c>
      <c r="C776" s="35" t="s">
        <v>746</v>
      </c>
      <c r="D776" s="30" t="s">
        <v>893</v>
      </c>
      <c r="E776" s="46">
        <v>44993</v>
      </c>
      <c r="F776" s="30" t="s">
        <v>25</v>
      </c>
    </row>
    <row r="777" spans="1:6" ht="14.45" customHeight="1" x14ac:dyDescent="0.2">
      <c r="A777" s="38">
        <v>765</v>
      </c>
      <c r="B777" s="39" t="s">
        <v>894</v>
      </c>
      <c r="C777" s="40" t="s">
        <v>746</v>
      </c>
      <c r="D777" s="41" t="s">
        <v>893</v>
      </c>
      <c r="E777" s="47">
        <v>44993</v>
      </c>
      <c r="F777" s="30" t="s">
        <v>25</v>
      </c>
    </row>
    <row r="778" spans="1:6" ht="14.45" customHeight="1" x14ac:dyDescent="0.2">
      <c r="A778" s="7">
        <v>766</v>
      </c>
      <c r="B778" s="43" t="s">
        <v>895</v>
      </c>
      <c r="C778" s="44" t="s">
        <v>746</v>
      </c>
      <c r="D778" s="9" t="s">
        <v>893</v>
      </c>
      <c r="E778" s="10">
        <v>44993</v>
      </c>
      <c r="F778" s="30" t="s">
        <v>25</v>
      </c>
    </row>
    <row r="779" spans="1:6" ht="14.45" customHeight="1" x14ac:dyDescent="0.2">
      <c r="A779" s="27">
        <v>767</v>
      </c>
      <c r="B779" s="34" t="s">
        <v>896</v>
      </c>
      <c r="C779" s="35" t="s">
        <v>746</v>
      </c>
      <c r="D779" s="30" t="s">
        <v>893</v>
      </c>
      <c r="E779" s="46">
        <v>44993</v>
      </c>
      <c r="F779" s="30" t="s">
        <v>25</v>
      </c>
    </row>
    <row r="780" spans="1:6" ht="14.45" customHeight="1" x14ac:dyDescent="0.2">
      <c r="A780" s="27">
        <v>768</v>
      </c>
      <c r="B780" s="34" t="s">
        <v>897</v>
      </c>
      <c r="C780" s="35" t="s">
        <v>746</v>
      </c>
      <c r="D780" s="30" t="s">
        <v>893</v>
      </c>
      <c r="E780" s="46">
        <v>44993</v>
      </c>
      <c r="F780" s="30" t="s">
        <v>25</v>
      </c>
    </row>
    <row r="781" spans="1:6" ht="14.45" customHeight="1" x14ac:dyDescent="0.2">
      <c r="A781" s="27">
        <v>769</v>
      </c>
      <c r="B781" s="34" t="s">
        <v>898</v>
      </c>
      <c r="C781" s="35" t="s">
        <v>746</v>
      </c>
      <c r="D781" s="30" t="s">
        <v>893</v>
      </c>
      <c r="E781" s="46">
        <v>44993</v>
      </c>
      <c r="F781" s="30" t="s">
        <v>25</v>
      </c>
    </row>
    <row r="782" spans="1:6" ht="14.45" customHeight="1" x14ac:dyDescent="0.2">
      <c r="A782" s="27">
        <v>770</v>
      </c>
      <c r="B782" s="34" t="s">
        <v>899</v>
      </c>
      <c r="C782" s="35" t="s">
        <v>746</v>
      </c>
      <c r="D782" s="30" t="s">
        <v>893</v>
      </c>
      <c r="E782" s="46">
        <v>44993</v>
      </c>
      <c r="F782" s="30" t="s">
        <v>25</v>
      </c>
    </row>
    <row r="783" spans="1:6" ht="14.45" customHeight="1" x14ac:dyDescent="0.2">
      <c r="A783" s="27">
        <v>771</v>
      </c>
      <c r="B783" s="34" t="s">
        <v>900</v>
      </c>
      <c r="C783" s="35" t="s">
        <v>746</v>
      </c>
      <c r="D783" s="30" t="s">
        <v>893</v>
      </c>
      <c r="E783" s="46">
        <v>44993</v>
      </c>
      <c r="F783" s="30" t="s">
        <v>25</v>
      </c>
    </row>
    <row r="784" spans="1:6" ht="14.45" customHeight="1" x14ac:dyDescent="0.2">
      <c r="A784" s="27">
        <v>772</v>
      </c>
      <c r="B784" s="34" t="s">
        <v>901</v>
      </c>
      <c r="C784" s="35" t="s">
        <v>746</v>
      </c>
      <c r="D784" s="30" t="s">
        <v>893</v>
      </c>
      <c r="E784" s="46">
        <v>44993</v>
      </c>
      <c r="F784" s="30" t="s">
        <v>25</v>
      </c>
    </row>
    <row r="785" spans="1:6" ht="14.45" customHeight="1" x14ac:dyDescent="0.2">
      <c r="A785" s="27">
        <v>773</v>
      </c>
      <c r="B785" s="34" t="s">
        <v>902</v>
      </c>
      <c r="C785" s="35" t="s">
        <v>746</v>
      </c>
      <c r="D785" s="30" t="s">
        <v>893</v>
      </c>
      <c r="E785" s="46">
        <v>44993</v>
      </c>
      <c r="F785" s="30" t="s">
        <v>25</v>
      </c>
    </row>
    <row r="786" spans="1:6" ht="14.45" customHeight="1" x14ac:dyDescent="0.2">
      <c r="A786" s="27">
        <v>774</v>
      </c>
      <c r="B786" s="34" t="s">
        <v>903</v>
      </c>
      <c r="C786" s="35" t="s">
        <v>746</v>
      </c>
      <c r="D786" s="30" t="s">
        <v>893</v>
      </c>
      <c r="E786" s="46">
        <v>44993</v>
      </c>
      <c r="F786" s="30" t="s">
        <v>25</v>
      </c>
    </row>
    <row r="787" spans="1:6" ht="14.45" customHeight="1" x14ac:dyDescent="0.2">
      <c r="A787" s="27">
        <v>775</v>
      </c>
      <c r="B787" s="34" t="s">
        <v>904</v>
      </c>
      <c r="C787" s="35" t="s">
        <v>746</v>
      </c>
      <c r="D787" s="30" t="s">
        <v>893</v>
      </c>
      <c r="E787" s="46">
        <v>44993</v>
      </c>
      <c r="F787" s="30" t="s">
        <v>25</v>
      </c>
    </row>
    <row r="788" spans="1:6" ht="14.45" customHeight="1" x14ac:dyDescent="0.2">
      <c r="A788" s="27">
        <v>776</v>
      </c>
      <c r="B788" s="34" t="s">
        <v>905</v>
      </c>
      <c r="C788" s="35" t="s">
        <v>746</v>
      </c>
      <c r="D788" s="30" t="s">
        <v>893</v>
      </c>
      <c r="E788" s="46">
        <v>44993</v>
      </c>
      <c r="F788" s="30" t="s">
        <v>25</v>
      </c>
    </row>
    <row r="789" spans="1:6" ht="14.45" customHeight="1" x14ac:dyDescent="0.2">
      <c r="A789" s="27">
        <v>777</v>
      </c>
      <c r="B789" s="34" t="s">
        <v>906</v>
      </c>
      <c r="C789" s="35" t="s">
        <v>746</v>
      </c>
      <c r="D789" s="30" t="s">
        <v>893</v>
      </c>
      <c r="E789" s="46">
        <v>44993</v>
      </c>
      <c r="F789" s="30" t="s">
        <v>25</v>
      </c>
    </row>
    <row r="790" spans="1:6" ht="14.45" customHeight="1" x14ac:dyDescent="0.2">
      <c r="A790" s="27">
        <v>778</v>
      </c>
      <c r="B790" s="34" t="s">
        <v>907</v>
      </c>
      <c r="C790" s="35" t="s">
        <v>746</v>
      </c>
      <c r="D790" s="30" t="s">
        <v>893</v>
      </c>
      <c r="E790" s="46">
        <v>44993</v>
      </c>
      <c r="F790" s="30" t="s">
        <v>25</v>
      </c>
    </row>
    <row r="791" spans="1:6" ht="14.45" customHeight="1" x14ac:dyDescent="0.2">
      <c r="A791" s="27">
        <v>779</v>
      </c>
      <c r="B791" s="34" t="s">
        <v>908</v>
      </c>
      <c r="C791" s="35" t="s">
        <v>746</v>
      </c>
      <c r="D791" s="30" t="s">
        <v>893</v>
      </c>
      <c r="E791" s="46">
        <v>44993</v>
      </c>
      <c r="F791" s="30" t="s">
        <v>25</v>
      </c>
    </row>
    <row r="792" spans="1:6" ht="14.45" customHeight="1" x14ac:dyDescent="0.2">
      <c r="A792" s="27">
        <v>780</v>
      </c>
      <c r="B792" s="34" t="s">
        <v>909</v>
      </c>
      <c r="C792" s="35" t="s">
        <v>746</v>
      </c>
      <c r="D792" s="30" t="s">
        <v>893</v>
      </c>
      <c r="E792" s="46">
        <v>44993</v>
      </c>
      <c r="F792" s="30" t="s">
        <v>25</v>
      </c>
    </row>
    <row r="793" spans="1:6" ht="14.45" customHeight="1" x14ac:dyDescent="0.2">
      <c r="A793" s="27">
        <v>781</v>
      </c>
      <c r="B793" s="34" t="s">
        <v>910</v>
      </c>
      <c r="C793" s="35" t="s">
        <v>746</v>
      </c>
      <c r="D793" s="30" t="s">
        <v>911</v>
      </c>
      <c r="E793" s="46">
        <v>41100</v>
      </c>
      <c r="F793" s="30" t="s">
        <v>25</v>
      </c>
    </row>
    <row r="794" spans="1:6" ht="14.45" customHeight="1" x14ac:dyDescent="0.2">
      <c r="A794" s="27">
        <v>782</v>
      </c>
      <c r="B794" s="34" t="s">
        <v>912</v>
      </c>
      <c r="C794" s="35" t="s">
        <v>746</v>
      </c>
      <c r="D794" s="30" t="s">
        <v>913</v>
      </c>
      <c r="E794" s="46">
        <v>41100</v>
      </c>
      <c r="F794" s="30" t="s">
        <v>25</v>
      </c>
    </row>
    <row r="795" spans="1:6" ht="14.45" customHeight="1" x14ac:dyDescent="0.2">
      <c r="A795" s="27">
        <v>783</v>
      </c>
      <c r="B795" s="34" t="s">
        <v>914</v>
      </c>
      <c r="C795" s="35" t="s">
        <v>746</v>
      </c>
      <c r="D795" s="30" t="s">
        <v>913</v>
      </c>
      <c r="E795" s="46">
        <v>41100</v>
      </c>
      <c r="F795" s="30" t="s">
        <v>25</v>
      </c>
    </row>
    <row r="796" spans="1:6" ht="14.45" customHeight="1" x14ac:dyDescent="0.2">
      <c r="A796" s="27">
        <v>784</v>
      </c>
      <c r="B796" s="34" t="s">
        <v>915</v>
      </c>
      <c r="C796" s="35" t="s">
        <v>746</v>
      </c>
      <c r="D796" s="30" t="s">
        <v>913</v>
      </c>
      <c r="E796" s="46">
        <v>41100</v>
      </c>
      <c r="F796" s="30" t="s">
        <v>25</v>
      </c>
    </row>
    <row r="797" spans="1:6" ht="14.45" customHeight="1" x14ac:dyDescent="0.2">
      <c r="A797" s="27">
        <v>785</v>
      </c>
      <c r="B797" s="34" t="s">
        <v>916</v>
      </c>
      <c r="C797" s="35" t="s">
        <v>746</v>
      </c>
      <c r="D797" s="30" t="s">
        <v>913</v>
      </c>
      <c r="E797" s="46">
        <v>41100</v>
      </c>
      <c r="F797" s="30" t="s">
        <v>25</v>
      </c>
    </row>
    <row r="798" spans="1:6" ht="14.45" customHeight="1" x14ac:dyDescent="0.2">
      <c r="A798" s="27">
        <v>786</v>
      </c>
      <c r="B798" s="34" t="s">
        <v>917</v>
      </c>
      <c r="C798" s="35" t="s">
        <v>746</v>
      </c>
      <c r="D798" s="30" t="s">
        <v>913</v>
      </c>
      <c r="E798" s="46">
        <v>41100</v>
      </c>
      <c r="F798" s="30" t="s">
        <v>25</v>
      </c>
    </row>
    <row r="799" spans="1:6" ht="14.45" customHeight="1" x14ac:dyDescent="0.2">
      <c r="A799" s="27">
        <v>787</v>
      </c>
      <c r="B799" s="34" t="s">
        <v>918</v>
      </c>
      <c r="C799" s="35" t="s">
        <v>746</v>
      </c>
      <c r="D799" s="30" t="s">
        <v>913</v>
      </c>
      <c r="E799" s="46">
        <v>41100</v>
      </c>
      <c r="F799" s="30" t="s">
        <v>25</v>
      </c>
    </row>
    <row r="800" spans="1:6" ht="14.45" customHeight="1" x14ac:dyDescent="0.2">
      <c r="A800" s="27">
        <v>788</v>
      </c>
      <c r="B800" s="34" t="s">
        <v>919</v>
      </c>
      <c r="C800" s="35" t="s">
        <v>746</v>
      </c>
      <c r="D800" s="30" t="s">
        <v>913</v>
      </c>
      <c r="E800" s="46">
        <v>41100</v>
      </c>
      <c r="F800" s="30" t="s">
        <v>25</v>
      </c>
    </row>
    <row r="801" spans="1:6" ht="14.45" customHeight="1" x14ac:dyDescent="0.2">
      <c r="A801" s="27">
        <v>789</v>
      </c>
      <c r="B801" s="34" t="s">
        <v>920</v>
      </c>
      <c r="C801" s="35" t="s">
        <v>746</v>
      </c>
      <c r="D801" s="30" t="s">
        <v>913</v>
      </c>
      <c r="E801" s="46">
        <v>41100</v>
      </c>
      <c r="F801" s="30" t="s">
        <v>25</v>
      </c>
    </row>
    <row r="802" spans="1:6" ht="14.45" customHeight="1" x14ac:dyDescent="0.2">
      <c r="A802" s="27">
        <v>790</v>
      </c>
      <c r="B802" s="34" t="s">
        <v>921</v>
      </c>
      <c r="C802" s="35" t="s">
        <v>746</v>
      </c>
      <c r="D802" s="30" t="s">
        <v>913</v>
      </c>
      <c r="E802" s="46">
        <v>41100</v>
      </c>
      <c r="F802" s="30" t="s">
        <v>25</v>
      </c>
    </row>
    <row r="803" spans="1:6" ht="14.45" customHeight="1" x14ac:dyDescent="0.2">
      <c r="A803" s="27">
        <v>791</v>
      </c>
      <c r="B803" s="34" t="s">
        <v>922</v>
      </c>
      <c r="C803" s="35" t="s">
        <v>746</v>
      </c>
      <c r="D803" s="30" t="s">
        <v>913</v>
      </c>
      <c r="E803" s="46">
        <v>41100</v>
      </c>
      <c r="F803" s="30" t="s">
        <v>25</v>
      </c>
    </row>
    <row r="804" spans="1:6" ht="14.45" customHeight="1" x14ac:dyDescent="0.2">
      <c r="A804" s="27">
        <v>792</v>
      </c>
      <c r="B804" s="34" t="s">
        <v>923</v>
      </c>
      <c r="C804" s="35" t="s">
        <v>746</v>
      </c>
      <c r="D804" s="30" t="s">
        <v>913</v>
      </c>
      <c r="E804" s="46">
        <v>41100</v>
      </c>
      <c r="F804" s="30" t="s">
        <v>25</v>
      </c>
    </row>
    <row r="805" spans="1:6" ht="14.45" customHeight="1" x14ac:dyDescent="0.2">
      <c r="A805" s="27">
        <v>793</v>
      </c>
      <c r="B805" s="34" t="s">
        <v>924</v>
      </c>
      <c r="C805" s="35" t="s">
        <v>746</v>
      </c>
      <c r="D805" s="30" t="s">
        <v>913</v>
      </c>
      <c r="E805" s="46">
        <v>41100</v>
      </c>
      <c r="F805" s="30" t="s">
        <v>25</v>
      </c>
    </row>
    <row r="806" spans="1:6" ht="14.45" customHeight="1" x14ac:dyDescent="0.2">
      <c r="A806" s="27">
        <v>794</v>
      </c>
      <c r="B806" s="34" t="s">
        <v>925</v>
      </c>
      <c r="C806" s="35" t="s">
        <v>746</v>
      </c>
      <c r="D806" s="30" t="s">
        <v>913</v>
      </c>
      <c r="E806" s="46">
        <v>41100</v>
      </c>
      <c r="F806" s="30" t="s">
        <v>25</v>
      </c>
    </row>
    <row r="807" spans="1:6" ht="14.45" customHeight="1" x14ac:dyDescent="0.2">
      <c r="A807" s="27">
        <v>795</v>
      </c>
      <c r="B807" s="34" t="s">
        <v>926</v>
      </c>
      <c r="C807" s="35" t="s">
        <v>746</v>
      </c>
      <c r="D807" s="30" t="s">
        <v>913</v>
      </c>
      <c r="E807" s="46">
        <v>41100</v>
      </c>
      <c r="F807" s="30" t="s">
        <v>25</v>
      </c>
    </row>
    <row r="808" spans="1:6" ht="14.45" customHeight="1" x14ac:dyDescent="0.2">
      <c r="A808" s="27">
        <v>796</v>
      </c>
      <c r="B808" s="34" t="s">
        <v>927</v>
      </c>
      <c r="C808" s="35" t="s">
        <v>746</v>
      </c>
      <c r="D808" s="30" t="s">
        <v>913</v>
      </c>
      <c r="E808" s="46">
        <v>41100</v>
      </c>
      <c r="F808" s="30" t="s">
        <v>25</v>
      </c>
    </row>
    <row r="809" spans="1:6" ht="14.45" customHeight="1" x14ac:dyDescent="0.2">
      <c r="A809" s="27">
        <v>797</v>
      </c>
      <c r="B809" s="34" t="s">
        <v>928</v>
      </c>
      <c r="C809" s="35" t="s">
        <v>746</v>
      </c>
      <c r="D809" s="30" t="s">
        <v>913</v>
      </c>
      <c r="E809" s="46">
        <v>41100</v>
      </c>
      <c r="F809" s="30" t="s">
        <v>25</v>
      </c>
    </row>
    <row r="810" spans="1:6" ht="14.45" customHeight="1" x14ac:dyDescent="0.2">
      <c r="A810" s="27">
        <v>798</v>
      </c>
      <c r="B810" s="34" t="s">
        <v>929</v>
      </c>
      <c r="C810" s="35" t="s">
        <v>746</v>
      </c>
      <c r="D810" s="30" t="s">
        <v>913</v>
      </c>
      <c r="E810" s="46">
        <v>41100</v>
      </c>
      <c r="F810" s="30" t="s">
        <v>25</v>
      </c>
    </row>
    <row r="811" spans="1:6" ht="14.45" customHeight="1" x14ac:dyDescent="0.2">
      <c r="A811" s="27">
        <v>799</v>
      </c>
      <c r="B811" s="34" t="s">
        <v>930</v>
      </c>
      <c r="C811" s="35" t="s">
        <v>746</v>
      </c>
      <c r="D811" s="30" t="s">
        <v>913</v>
      </c>
      <c r="E811" s="46">
        <v>41100</v>
      </c>
      <c r="F811" s="30" t="s">
        <v>25</v>
      </c>
    </row>
    <row r="812" spans="1:6" ht="14.45" customHeight="1" x14ac:dyDescent="0.2">
      <c r="A812" s="27">
        <v>800</v>
      </c>
      <c r="B812" s="34" t="s">
        <v>931</v>
      </c>
      <c r="C812" s="35" t="s">
        <v>746</v>
      </c>
      <c r="D812" s="30" t="s">
        <v>913</v>
      </c>
      <c r="E812" s="46">
        <v>41100</v>
      </c>
      <c r="F812" s="30" t="s">
        <v>25</v>
      </c>
    </row>
    <row r="813" spans="1:6" ht="14.45" customHeight="1" x14ac:dyDescent="0.2">
      <c r="A813" s="27">
        <v>801</v>
      </c>
      <c r="B813" s="34" t="s">
        <v>932</v>
      </c>
      <c r="C813" s="35" t="s">
        <v>746</v>
      </c>
      <c r="D813" s="30" t="s">
        <v>913</v>
      </c>
      <c r="E813" s="46">
        <v>41100</v>
      </c>
      <c r="F813" s="30" t="s">
        <v>25</v>
      </c>
    </row>
    <row r="814" spans="1:6" ht="14.45" customHeight="1" x14ac:dyDescent="0.2">
      <c r="A814" s="27">
        <v>802</v>
      </c>
      <c r="B814" s="34" t="s">
        <v>933</v>
      </c>
      <c r="C814" s="35" t="s">
        <v>746</v>
      </c>
      <c r="D814" s="30" t="s">
        <v>913</v>
      </c>
      <c r="E814" s="46">
        <v>41100</v>
      </c>
      <c r="F814" s="30" t="s">
        <v>25</v>
      </c>
    </row>
    <row r="815" spans="1:6" ht="14.45" customHeight="1" x14ac:dyDescent="0.2">
      <c r="A815" s="27">
        <v>803</v>
      </c>
      <c r="B815" s="34" t="s">
        <v>934</v>
      </c>
      <c r="C815" s="35" t="s">
        <v>746</v>
      </c>
      <c r="D815" s="30" t="s">
        <v>913</v>
      </c>
      <c r="E815" s="46">
        <v>41100</v>
      </c>
      <c r="F815" s="30" t="s">
        <v>25</v>
      </c>
    </row>
    <row r="816" spans="1:6" ht="14.45" customHeight="1" x14ac:dyDescent="0.2">
      <c r="A816" s="27">
        <v>804</v>
      </c>
      <c r="B816" s="34" t="s">
        <v>935</v>
      </c>
      <c r="C816" s="35" t="s">
        <v>746</v>
      </c>
      <c r="D816" s="30" t="s">
        <v>913</v>
      </c>
      <c r="E816" s="46">
        <v>41100</v>
      </c>
      <c r="F816" s="30" t="s">
        <v>25</v>
      </c>
    </row>
    <row r="817" spans="1:7" ht="14.45" customHeight="1" x14ac:dyDescent="0.2">
      <c r="A817" s="27">
        <v>805</v>
      </c>
      <c r="B817" s="34" t="s">
        <v>936</v>
      </c>
      <c r="C817" s="35" t="s">
        <v>746</v>
      </c>
      <c r="D817" s="30" t="s">
        <v>913</v>
      </c>
      <c r="E817" s="46">
        <v>41100</v>
      </c>
      <c r="F817" s="30" t="s">
        <v>25</v>
      </c>
    </row>
    <row r="818" spans="1:7" ht="14.45" customHeight="1" x14ac:dyDescent="0.2">
      <c r="A818" s="27">
        <v>806</v>
      </c>
      <c r="B818" s="34" t="s">
        <v>937</v>
      </c>
      <c r="C818" s="35" t="s">
        <v>746</v>
      </c>
      <c r="D818" s="30" t="s">
        <v>913</v>
      </c>
      <c r="E818" s="46">
        <v>41100</v>
      </c>
      <c r="F818" s="30" t="s">
        <v>25</v>
      </c>
    </row>
    <row r="819" spans="1:7" ht="14.45" customHeight="1" x14ac:dyDescent="0.2">
      <c r="A819" s="27">
        <v>807</v>
      </c>
      <c r="B819" s="34" t="s">
        <v>938</v>
      </c>
      <c r="C819" s="35" t="s">
        <v>746</v>
      </c>
      <c r="D819" s="30" t="s">
        <v>913</v>
      </c>
      <c r="E819" s="46">
        <v>41100</v>
      </c>
      <c r="F819" s="30" t="s">
        <v>25</v>
      </c>
    </row>
    <row r="820" spans="1:7" ht="14.45" customHeight="1" x14ac:dyDescent="0.2">
      <c r="A820" s="27">
        <v>808</v>
      </c>
      <c r="B820" s="34" t="s">
        <v>939</v>
      </c>
      <c r="C820" s="35" t="s">
        <v>746</v>
      </c>
      <c r="D820" s="30" t="s">
        <v>913</v>
      </c>
      <c r="E820" s="46">
        <v>41100</v>
      </c>
      <c r="F820" s="30" t="s">
        <v>25</v>
      </c>
    </row>
    <row r="821" spans="1:7" ht="14.45" customHeight="1" x14ac:dyDescent="0.2">
      <c r="A821" s="27">
        <v>809</v>
      </c>
      <c r="B821" s="34" t="s">
        <v>940</v>
      </c>
      <c r="C821" s="35" t="s">
        <v>746</v>
      </c>
      <c r="D821" s="30" t="s">
        <v>913</v>
      </c>
      <c r="E821" s="46">
        <v>41100</v>
      </c>
      <c r="F821" s="30" t="s">
        <v>25</v>
      </c>
    </row>
    <row r="822" spans="1:7" ht="14.45" customHeight="1" x14ac:dyDescent="0.2">
      <c r="A822" s="27">
        <v>810</v>
      </c>
      <c r="B822" s="34" t="s">
        <v>941</v>
      </c>
      <c r="C822" s="35" t="s">
        <v>746</v>
      </c>
      <c r="D822" s="30" t="s">
        <v>913</v>
      </c>
      <c r="E822" s="46">
        <v>41100</v>
      </c>
      <c r="F822" s="30" t="s">
        <v>25</v>
      </c>
    </row>
    <row r="823" spans="1:7" ht="14.45" customHeight="1" x14ac:dyDescent="0.2">
      <c r="A823" s="27">
        <v>811</v>
      </c>
      <c r="B823" s="34" t="s">
        <v>942</v>
      </c>
      <c r="C823" s="35" t="s">
        <v>746</v>
      </c>
      <c r="D823" s="30" t="s">
        <v>913</v>
      </c>
      <c r="E823" s="46">
        <v>41100</v>
      </c>
      <c r="F823" s="30" t="s">
        <v>25</v>
      </c>
    </row>
    <row r="824" spans="1:7" ht="14.45" customHeight="1" x14ac:dyDescent="0.2">
      <c r="A824" s="27">
        <v>812</v>
      </c>
      <c r="B824" s="34" t="s">
        <v>943</v>
      </c>
      <c r="C824" s="35" t="s">
        <v>746</v>
      </c>
      <c r="D824" s="30" t="s">
        <v>913</v>
      </c>
      <c r="E824" s="46">
        <v>41100</v>
      </c>
      <c r="F824" s="30" t="s">
        <v>25</v>
      </c>
    </row>
    <row r="825" spans="1:7" ht="14.45" customHeight="1" x14ac:dyDescent="0.2">
      <c r="A825" s="38">
        <v>813</v>
      </c>
      <c r="B825" s="39" t="s">
        <v>944</v>
      </c>
      <c r="C825" s="40" t="s">
        <v>746</v>
      </c>
      <c r="D825" s="41" t="s">
        <v>913</v>
      </c>
      <c r="E825" s="47">
        <v>41100</v>
      </c>
      <c r="F825" s="30" t="s">
        <v>25</v>
      </c>
    </row>
    <row r="826" spans="1:7" ht="14.45" customHeight="1" x14ac:dyDescent="0.2">
      <c r="A826" s="7">
        <v>814</v>
      </c>
      <c r="B826" s="43" t="s">
        <v>945</v>
      </c>
      <c r="C826" s="44" t="s">
        <v>746</v>
      </c>
      <c r="D826" s="9" t="s">
        <v>913</v>
      </c>
      <c r="E826" s="10">
        <v>41100</v>
      </c>
      <c r="F826" s="30" t="s">
        <v>25</v>
      </c>
    </row>
    <row r="827" spans="1:7" ht="14.45" customHeight="1" x14ac:dyDescent="0.2">
      <c r="A827" s="12">
        <v>815</v>
      </c>
      <c r="B827" s="48" t="s">
        <v>946</v>
      </c>
      <c r="C827" s="49" t="s">
        <v>746</v>
      </c>
      <c r="D827" s="14" t="s">
        <v>947</v>
      </c>
      <c r="E827" s="15">
        <v>55528</v>
      </c>
      <c r="F827" s="16" t="s">
        <v>14</v>
      </c>
      <c r="G827" s="2">
        <v>1</v>
      </c>
    </row>
    <row r="828" spans="1:7" ht="14.45" customHeight="1" x14ac:dyDescent="0.2">
      <c r="A828" s="12">
        <v>816</v>
      </c>
      <c r="B828" s="48" t="s">
        <v>948</v>
      </c>
      <c r="C828" s="49" t="s">
        <v>746</v>
      </c>
      <c r="D828" s="14" t="s">
        <v>947</v>
      </c>
      <c r="E828" s="15">
        <v>55528</v>
      </c>
      <c r="F828" s="16" t="s">
        <v>14</v>
      </c>
      <c r="G828" s="2">
        <v>2</v>
      </c>
    </row>
    <row r="829" spans="1:7" ht="14.45" customHeight="1" x14ac:dyDescent="0.2">
      <c r="A829" s="12">
        <v>817</v>
      </c>
      <c r="B829" s="48" t="s">
        <v>949</v>
      </c>
      <c r="C829" s="49" t="s">
        <v>746</v>
      </c>
      <c r="D829" s="14" t="s">
        <v>947</v>
      </c>
      <c r="E829" s="15">
        <v>55528</v>
      </c>
      <c r="F829" s="16" t="s">
        <v>14</v>
      </c>
      <c r="G829" s="2">
        <v>3</v>
      </c>
    </row>
    <row r="830" spans="1:7" ht="14.45" customHeight="1" x14ac:dyDescent="0.2">
      <c r="A830" s="12">
        <v>818</v>
      </c>
      <c r="B830" s="48" t="s">
        <v>950</v>
      </c>
      <c r="C830" s="49" t="s">
        <v>746</v>
      </c>
      <c r="D830" s="14" t="s">
        <v>947</v>
      </c>
      <c r="E830" s="15">
        <v>55528</v>
      </c>
      <c r="F830" s="16" t="s">
        <v>14</v>
      </c>
      <c r="G830" s="2">
        <v>4</v>
      </c>
    </row>
    <row r="831" spans="1:7" ht="14.45" customHeight="1" x14ac:dyDescent="0.2">
      <c r="A831" s="12">
        <v>819</v>
      </c>
      <c r="B831" s="48" t="s">
        <v>951</v>
      </c>
      <c r="C831" s="49" t="s">
        <v>746</v>
      </c>
      <c r="D831" s="14" t="s">
        <v>947</v>
      </c>
      <c r="E831" s="15">
        <v>55528</v>
      </c>
      <c r="F831" s="16" t="s">
        <v>14</v>
      </c>
      <c r="G831" s="2">
        <v>5</v>
      </c>
    </row>
    <row r="832" spans="1:7" ht="14.45" customHeight="1" x14ac:dyDescent="0.2">
      <c r="A832" s="27">
        <v>820</v>
      </c>
      <c r="B832" s="34" t="s">
        <v>952</v>
      </c>
      <c r="C832" s="35" t="s">
        <v>746</v>
      </c>
      <c r="D832" s="30" t="s">
        <v>947</v>
      </c>
      <c r="E832" s="46">
        <v>55528</v>
      </c>
      <c r="F832" s="30" t="s">
        <v>25</v>
      </c>
    </row>
    <row r="833" spans="1:6" ht="14.45" customHeight="1" x14ac:dyDescent="0.2">
      <c r="A833" s="27">
        <v>821</v>
      </c>
      <c r="B833" s="34" t="s">
        <v>953</v>
      </c>
      <c r="C833" s="35" t="s">
        <v>746</v>
      </c>
      <c r="D833" s="30" t="s">
        <v>947</v>
      </c>
      <c r="E833" s="46">
        <v>55528</v>
      </c>
      <c r="F833" s="30" t="s">
        <v>25</v>
      </c>
    </row>
    <row r="834" spans="1:6" ht="14.45" customHeight="1" x14ac:dyDescent="0.2">
      <c r="A834" s="27">
        <v>822</v>
      </c>
      <c r="B834" s="34" t="s">
        <v>954</v>
      </c>
      <c r="C834" s="35" t="s">
        <v>746</v>
      </c>
      <c r="D834" s="30" t="s">
        <v>947</v>
      </c>
      <c r="E834" s="46">
        <v>55528</v>
      </c>
      <c r="F834" s="30" t="s">
        <v>25</v>
      </c>
    </row>
    <row r="835" spans="1:6" ht="14.45" customHeight="1" x14ac:dyDescent="0.2">
      <c r="A835" s="27">
        <v>823</v>
      </c>
      <c r="B835" s="34" t="s">
        <v>955</v>
      </c>
      <c r="C835" s="35" t="s">
        <v>746</v>
      </c>
      <c r="D835" s="30" t="s">
        <v>947</v>
      </c>
      <c r="E835" s="46">
        <v>55528</v>
      </c>
      <c r="F835" s="30" t="s">
        <v>25</v>
      </c>
    </row>
    <row r="836" spans="1:6" ht="14.45" customHeight="1" x14ac:dyDescent="0.2">
      <c r="A836" s="27">
        <v>824</v>
      </c>
      <c r="B836" s="34" t="s">
        <v>956</v>
      </c>
      <c r="C836" s="35" t="s">
        <v>746</v>
      </c>
      <c r="D836" s="30" t="s">
        <v>947</v>
      </c>
      <c r="E836" s="46">
        <v>55528</v>
      </c>
      <c r="F836" s="30" t="s">
        <v>25</v>
      </c>
    </row>
    <row r="837" spans="1:6" ht="14.45" customHeight="1" x14ac:dyDescent="0.2">
      <c r="A837" s="27">
        <v>825</v>
      </c>
      <c r="B837" s="34" t="s">
        <v>957</v>
      </c>
      <c r="C837" s="35" t="s">
        <v>746</v>
      </c>
      <c r="D837" s="30" t="s">
        <v>947</v>
      </c>
      <c r="E837" s="46">
        <v>55528</v>
      </c>
      <c r="F837" s="30" t="s">
        <v>25</v>
      </c>
    </row>
    <row r="838" spans="1:6" ht="14.45" customHeight="1" x14ac:dyDescent="0.2">
      <c r="A838" s="27">
        <v>826</v>
      </c>
      <c r="B838" s="34" t="s">
        <v>958</v>
      </c>
      <c r="C838" s="35" t="s">
        <v>746</v>
      </c>
      <c r="D838" s="30" t="s">
        <v>947</v>
      </c>
      <c r="E838" s="46">
        <v>55528</v>
      </c>
      <c r="F838" s="30" t="s">
        <v>25</v>
      </c>
    </row>
    <row r="839" spans="1:6" ht="14.45" customHeight="1" x14ac:dyDescent="0.2">
      <c r="A839" s="27">
        <v>827</v>
      </c>
      <c r="B839" s="34" t="s">
        <v>959</v>
      </c>
      <c r="C839" s="35" t="s">
        <v>746</v>
      </c>
      <c r="D839" s="30" t="s">
        <v>947</v>
      </c>
      <c r="E839" s="46">
        <v>55528</v>
      </c>
      <c r="F839" s="30" t="s">
        <v>25</v>
      </c>
    </row>
    <row r="840" spans="1:6" ht="14.45" customHeight="1" x14ac:dyDescent="0.2">
      <c r="A840" s="27">
        <v>828</v>
      </c>
      <c r="B840" s="34" t="s">
        <v>960</v>
      </c>
      <c r="C840" s="35" t="s">
        <v>746</v>
      </c>
      <c r="D840" s="30" t="s">
        <v>947</v>
      </c>
      <c r="E840" s="46">
        <v>55528</v>
      </c>
      <c r="F840" s="30" t="s">
        <v>25</v>
      </c>
    </row>
    <row r="841" spans="1:6" ht="14.45" customHeight="1" x14ac:dyDescent="0.2">
      <c r="A841" s="27">
        <v>829</v>
      </c>
      <c r="B841" s="34" t="s">
        <v>961</v>
      </c>
      <c r="C841" s="35" t="s">
        <v>746</v>
      </c>
      <c r="D841" s="30" t="s">
        <v>947</v>
      </c>
      <c r="E841" s="46">
        <v>55528</v>
      </c>
      <c r="F841" s="30" t="s">
        <v>25</v>
      </c>
    </row>
    <row r="842" spans="1:6" ht="14.45" customHeight="1" x14ac:dyDescent="0.2">
      <c r="A842" s="27">
        <v>830</v>
      </c>
      <c r="B842" s="34" t="s">
        <v>962</v>
      </c>
      <c r="C842" s="35" t="s">
        <v>746</v>
      </c>
      <c r="D842" s="30" t="s">
        <v>947</v>
      </c>
      <c r="E842" s="46">
        <v>55528</v>
      </c>
      <c r="F842" s="30" t="s">
        <v>25</v>
      </c>
    </row>
    <row r="843" spans="1:6" ht="14.45" customHeight="1" x14ac:dyDescent="0.2">
      <c r="A843" s="27">
        <v>831</v>
      </c>
      <c r="B843" s="34" t="s">
        <v>963</v>
      </c>
      <c r="C843" s="35" t="s">
        <v>746</v>
      </c>
      <c r="D843" s="30" t="s">
        <v>947</v>
      </c>
      <c r="E843" s="46">
        <v>55528</v>
      </c>
      <c r="F843" s="30" t="s">
        <v>25</v>
      </c>
    </row>
    <row r="844" spans="1:6" ht="14.45" customHeight="1" x14ac:dyDescent="0.2">
      <c r="A844" s="27">
        <v>832</v>
      </c>
      <c r="B844" s="34" t="s">
        <v>964</v>
      </c>
      <c r="C844" s="35" t="s">
        <v>746</v>
      </c>
      <c r="D844" s="30" t="s">
        <v>947</v>
      </c>
      <c r="E844" s="46">
        <v>55528</v>
      </c>
      <c r="F844" s="30" t="s">
        <v>25</v>
      </c>
    </row>
    <row r="845" spans="1:6" ht="14.45" customHeight="1" x14ac:dyDescent="0.2">
      <c r="A845" s="27">
        <v>833</v>
      </c>
      <c r="B845" s="34" t="s">
        <v>965</v>
      </c>
      <c r="C845" s="35" t="s">
        <v>746</v>
      </c>
      <c r="D845" s="30" t="s">
        <v>947</v>
      </c>
      <c r="E845" s="46">
        <v>55528</v>
      </c>
      <c r="F845" s="30" t="s">
        <v>25</v>
      </c>
    </row>
    <row r="846" spans="1:6" ht="14.45" customHeight="1" x14ac:dyDescent="0.2">
      <c r="A846" s="27">
        <v>834</v>
      </c>
      <c r="B846" s="34" t="s">
        <v>966</v>
      </c>
      <c r="C846" s="35" t="s">
        <v>746</v>
      </c>
      <c r="D846" s="30" t="s">
        <v>947</v>
      </c>
      <c r="E846" s="46">
        <v>55528</v>
      </c>
      <c r="F846" s="30" t="s">
        <v>25</v>
      </c>
    </row>
    <row r="847" spans="1:6" ht="14.45" customHeight="1" x14ac:dyDescent="0.2">
      <c r="A847" s="27">
        <v>835</v>
      </c>
      <c r="B847" s="34" t="s">
        <v>967</v>
      </c>
      <c r="C847" s="35" t="s">
        <v>746</v>
      </c>
      <c r="D847" s="30" t="s">
        <v>947</v>
      </c>
      <c r="E847" s="46">
        <v>55528</v>
      </c>
      <c r="F847" s="30" t="s">
        <v>25</v>
      </c>
    </row>
    <row r="848" spans="1:6" ht="14.45" customHeight="1" x14ac:dyDescent="0.2">
      <c r="A848" s="27">
        <v>836</v>
      </c>
      <c r="B848" s="34" t="s">
        <v>968</v>
      </c>
      <c r="C848" s="35" t="s">
        <v>746</v>
      </c>
      <c r="D848" s="30" t="s">
        <v>947</v>
      </c>
      <c r="E848" s="46">
        <v>55528</v>
      </c>
      <c r="F848" s="30" t="s">
        <v>25</v>
      </c>
    </row>
    <row r="849" spans="1:6" ht="14.45" customHeight="1" x14ac:dyDescent="0.2">
      <c r="A849" s="27">
        <v>837</v>
      </c>
      <c r="B849" s="34" t="s">
        <v>969</v>
      </c>
      <c r="C849" s="35" t="s">
        <v>746</v>
      </c>
      <c r="D849" s="30" t="s">
        <v>947</v>
      </c>
      <c r="E849" s="46">
        <v>55528</v>
      </c>
      <c r="F849" s="30" t="s">
        <v>25</v>
      </c>
    </row>
    <row r="850" spans="1:6" ht="14.45" customHeight="1" x14ac:dyDescent="0.2">
      <c r="A850" s="27">
        <v>838</v>
      </c>
      <c r="B850" s="34" t="s">
        <v>970</v>
      </c>
      <c r="C850" s="35" t="s">
        <v>746</v>
      </c>
      <c r="D850" s="30" t="s">
        <v>947</v>
      </c>
      <c r="E850" s="46">
        <v>55528</v>
      </c>
      <c r="F850" s="30" t="s">
        <v>25</v>
      </c>
    </row>
    <row r="851" spans="1:6" ht="14.45" customHeight="1" x14ac:dyDescent="0.2">
      <c r="A851" s="27">
        <v>839</v>
      </c>
      <c r="B851" s="34" t="s">
        <v>971</v>
      </c>
      <c r="C851" s="35" t="s">
        <v>746</v>
      </c>
      <c r="D851" s="30" t="s">
        <v>947</v>
      </c>
      <c r="E851" s="46">
        <v>55528</v>
      </c>
      <c r="F851" s="30" t="s">
        <v>25</v>
      </c>
    </row>
    <row r="852" spans="1:6" ht="14.45" customHeight="1" x14ac:dyDescent="0.2">
      <c r="A852" s="27">
        <v>840</v>
      </c>
      <c r="B852" s="34" t="s">
        <v>972</v>
      </c>
      <c r="C852" s="35" t="s">
        <v>746</v>
      </c>
      <c r="D852" s="30" t="s">
        <v>947</v>
      </c>
      <c r="E852" s="46">
        <v>55528</v>
      </c>
      <c r="F852" s="30" t="s">
        <v>25</v>
      </c>
    </row>
    <row r="853" spans="1:6" ht="14.45" customHeight="1" x14ac:dyDescent="0.2">
      <c r="A853" s="27">
        <v>841</v>
      </c>
      <c r="B853" s="34" t="s">
        <v>973</v>
      </c>
      <c r="C853" s="35" t="s">
        <v>746</v>
      </c>
      <c r="D853" s="30" t="s">
        <v>947</v>
      </c>
      <c r="E853" s="46">
        <v>55528</v>
      </c>
      <c r="F853" s="30" t="s">
        <v>25</v>
      </c>
    </row>
    <row r="854" spans="1:6" ht="14.45" customHeight="1" x14ac:dyDescent="0.2">
      <c r="A854" s="27">
        <v>842</v>
      </c>
      <c r="B854" s="34" t="s">
        <v>974</v>
      </c>
      <c r="C854" s="35" t="s">
        <v>746</v>
      </c>
      <c r="D854" s="30" t="s">
        <v>947</v>
      </c>
      <c r="E854" s="46">
        <v>55528</v>
      </c>
      <c r="F854" s="30" t="s">
        <v>25</v>
      </c>
    </row>
    <row r="855" spans="1:6" ht="14.45" customHeight="1" x14ac:dyDescent="0.2">
      <c r="A855" s="27">
        <v>843</v>
      </c>
      <c r="B855" s="34" t="s">
        <v>975</v>
      </c>
      <c r="C855" s="35" t="s">
        <v>746</v>
      </c>
      <c r="D855" s="30" t="s">
        <v>947</v>
      </c>
      <c r="E855" s="46">
        <v>55528</v>
      </c>
      <c r="F855" s="30" t="s">
        <v>25</v>
      </c>
    </row>
    <row r="856" spans="1:6" ht="14.45" customHeight="1" x14ac:dyDescent="0.2">
      <c r="A856" s="27">
        <v>844</v>
      </c>
      <c r="B856" s="34" t="s">
        <v>976</v>
      </c>
      <c r="C856" s="35" t="s">
        <v>746</v>
      </c>
      <c r="D856" s="30" t="s">
        <v>947</v>
      </c>
      <c r="E856" s="46">
        <v>55528</v>
      </c>
      <c r="F856" s="30" t="s">
        <v>25</v>
      </c>
    </row>
    <row r="857" spans="1:6" ht="14.45" customHeight="1" x14ac:dyDescent="0.2">
      <c r="A857" s="27">
        <v>845</v>
      </c>
      <c r="B857" s="34" t="s">
        <v>977</v>
      </c>
      <c r="C857" s="35" t="s">
        <v>746</v>
      </c>
      <c r="D857" s="30" t="s">
        <v>947</v>
      </c>
      <c r="E857" s="46">
        <v>55528</v>
      </c>
      <c r="F857" s="30" t="s">
        <v>25</v>
      </c>
    </row>
    <row r="858" spans="1:6" ht="14.45" customHeight="1" x14ac:dyDescent="0.2">
      <c r="A858" s="27">
        <v>846</v>
      </c>
      <c r="B858" s="34" t="s">
        <v>978</v>
      </c>
      <c r="C858" s="35" t="s">
        <v>746</v>
      </c>
      <c r="D858" s="30" t="s">
        <v>947</v>
      </c>
      <c r="E858" s="46">
        <v>55528</v>
      </c>
      <c r="F858" s="30" t="s">
        <v>25</v>
      </c>
    </row>
    <row r="859" spans="1:6" ht="14.45" customHeight="1" x14ac:dyDescent="0.2">
      <c r="A859" s="27">
        <v>847</v>
      </c>
      <c r="B859" s="34" t="s">
        <v>979</v>
      </c>
      <c r="C859" s="35" t="s">
        <v>746</v>
      </c>
      <c r="D859" s="30" t="s">
        <v>947</v>
      </c>
      <c r="E859" s="46">
        <v>55528</v>
      </c>
      <c r="F859" s="30" t="s">
        <v>25</v>
      </c>
    </row>
    <row r="860" spans="1:6" ht="14.45" customHeight="1" x14ac:dyDescent="0.2">
      <c r="A860" s="27">
        <v>848</v>
      </c>
      <c r="B860" s="34" t="s">
        <v>980</v>
      </c>
      <c r="C860" s="35" t="s">
        <v>746</v>
      </c>
      <c r="D860" s="30" t="s">
        <v>947</v>
      </c>
      <c r="E860" s="46">
        <v>55528</v>
      </c>
      <c r="F860" s="30" t="s">
        <v>25</v>
      </c>
    </row>
    <row r="861" spans="1:6" ht="14.45" customHeight="1" x14ac:dyDescent="0.2">
      <c r="A861" s="27">
        <v>849</v>
      </c>
      <c r="B861" s="34" t="s">
        <v>981</v>
      </c>
      <c r="C861" s="35" t="s">
        <v>746</v>
      </c>
      <c r="D861" s="30" t="s">
        <v>947</v>
      </c>
      <c r="E861" s="46">
        <v>55528</v>
      </c>
      <c r="F861" s="30" t="s">
        <v>25</v>
      </c>
    </row>
    <row r="862" spans="1:6" ht="14.45" customHeight="1" x14ac:dyDescent="0.2">
      <c r="A862" s="27">
        <v>850</v>
      </c>
      <c r="B862" s="34" t="s">
        <v>982</v>
      </c>
      <c r="C862" s="35" t="s">
        <v>746</v>
      </c>
      <c r="D862" s="30" t="s">
        <v>947</v>
      </c>
      <c r="E862" s="46">
        <v>55528</v>
      </c>
      <c r="F862" s="30" t="s">
        <v>25</v>
      </c>
    </row>
    <row r="863" spans="1:6" ht="14.45" customHeight="1" x14ac:dyDescent="0.2">
      <c r="A863" s="27">
        <v>851</v>
      </c>
      <c r="B863" s="34" t="s">
        <v>983</v>
      </c>
      <c r="C863" s="35" t="s">
        <v>746</v>
      </c>
      <c r="D863" s="30" t="s">
        <v>947</v>
      </c>
      <c r="E863" s="46">
        <v>55528</v>
      </c>
      <c r="F863" s="30" t="s">
        <v>25</v>
      </c>
    </row>
    <row r="864" spans="1:6" ht="14.45" customHeight="1" x14ac:dyDescent="0.2">
      <c r="A864" s="27">
        <v>852</v>
      </c>
      <c r="B864" s="34" t="s">
        <v>984</v>
      </c>
      <c r="C864" s="35" t="s">
        <v>746</v>
      </c>
      <c r="D864" s="30" t="s">
        <v>947</v>
      </c>
      <c r="E864" s="46">
        <v>55528</v>
      </c>
      <c r="F864" s="30" t="s">
        <v>25</v>
      </c>
    </row>
    <row r="865" spans="1:6" ht="14.45" customHeight="1" x14ac:dyDescent="0.2">
      <c r="A865" s="27">
        <v>853</v>
      </c>
      <c r="B865" s="34" t="s">
        <v>985</v>
      </c>
      <c r="C865" s="35" t="s">
        <v>746</v>
      </c>
      <c r="D865" s="30" t="s">
        <v>947</v>
      </c>
      <c r="E865" s="46">
        <v>55528</v>
      </c>
      <c r="F865" s="30" t="s">
        <v>25</v>
      </c>
    </row>
    <row r="866" spans="1:6" ht="14.45" customHeight="1" x14ac:dyDescent="0.2">
      <c r="A866" s="27">
        <v>854</v>
      </c>
      <c r="B866" s="34" t="s">
        <v>986</v>
      </c>
      <c r="C866" s="35" t="s">
        <v>746</v>
      </c>
      <c r="D866" s="30" t="s">
        <v>947</v>
      </c>
      <c r="E866" s="46">
        <v>55528</v>
      </c>
      <c r="F866" s="30" t="s">
        <v>25</v>
      </c>
    </row>
    <row r="867" spans="1:6" ht="14.45" customHeight="1" x14ac:dyDescent="0.2">
      <c r="A867" s="27">
        <v>855</v>
      </c>
      <c r="B867" s="34" t="s">
        <v>987</v>
      </c>
      <c r="C867" s="35" t="s">
        <v>746</v>
      </c>
      <c r="D867" s="30" t="s">
        <v>947</v>
      </c>
      <c r="E867" s="46">
        <v>55528</v>
      </c>
      <c r="F867" s="30" t="s">
        <v>25</v>
      </c>
    </row>
    <row r="868" spans="1:6" ht="14.45" customHeight="1" x14ac:dyDescent="0.2">
      <c r="A868" s="27">
        <v>856</v>
      </c>
      <c r="B868" s="34" t="s">
        <v>988</v>
      </c>
      <c r="C868" s="35" t="s">
        <v>746</v>
      </c>
      <c r="D868" s="30" t="s">
        <v>947</v>
      </c>
      <c r="E868" s="46">
        <v>55528</v>
      </c>
      <c r="F868" s="30" t="s">
        <v>25</v>
      </c>
    </row>
    <row r="869" spans="1:6" ht="14.45" customHeight="1" x14ac:dyDescent="0.2">
      <c r="A869" s="27">
        <v>857</v>
      </c>
      <c r="B869" s="34" t="s">
        <v>989</v>
      </c>
      <c r="C869" s="35" t="s">
        <v>746</v>
      </c>
      <c r="D869" s="30" t="s">
        <v>947</v>
      </c>
      <c r="E869" s="46">
        <v>55528</v>
      </c>
      <c r="F869" s="30" t="s">
        <v>25</v>
      </c>
    </row>
    <row r="870" spans="1:6" ht="14.45" customHeight="1" x14ac:dyDescent="0.2">
      <c r="A870" s="27">
        <v>858</v>
      </c>
      <c r="B870" s="34" t="s">
        <v>990</v>
      </c>
      <c r="C870" s="35" t="s">
        <v>746</v>
      </c>
      <c r="D870" s="30" t="s">
        <v>947</v>
      </c>
      <c r="E870" s="46">
        <v>55528</v>
      </c>
      <c r="F870" s="30" t="s">
        <v>25</v>
      </c>
    </row>
    <row r="871" spans="1:6" ht="14.45" customHeight="1" x14ac:dyDescent="0.2">
      <c r="A871" s="27">
        <v>859</v>
      </c>
      <c r="B871" s="34" t="s">
        <v>991</v>
      </c>
      <c r="C871" s="35" t="s">
        <v>746</v>
      </c>
      <c r="D871" s="30" t="s">
        <v>947</v>
      </c>
      <c r="E871" s="46">
        <v>55528</v>
      </c>
      <c r="F871" s="30" t="s">
        <v>25</v>
      </c>
    </row>
    <row r="872" spans="1:6" ht="14.45" customHeight="1" x14ac:dyDescent="0.2">
      <c r="A872" s="27">
        <v>860</v>
      </c>
      <c r="B872" s="34" t="s">
        <v>992</v>
      </c>
      <c r="C872" s="35" t="s">
        <v>746</v>
      </c>
      <c r="D872" s="30" t="s">
        <v>947</v>
      </c>
      <c r="E872" s="46">
        <v>55528</v>
      </c>
      <c r="F872" s="30" t="s">
        <v>25</v>
      </c>
    </row>
    <row r="873" spans="1:6" ht="14.45" customHeight="1" x14ac:dyDescent="0.2">
      <c r="A873" s="38">
        <v>861</v>
      </c>
      <c r="B873" s="39" t="s">
        <v>993</v>
      </c>
      <c r="C873" s="40" t="s">
        <v>746</v>
      </c>
      <c r="D873" s="41" t="s">
        <v>947</v>
      </c>
      <c r="E873" s="47">
        <v>55528</v>
      </c>
      <c r="F873" s="30" t="s">
        <v>25</v>
      </c>
    </row>
    <row r="874" spans="1:6" ht="14.45" customHeight="1" x14ac:dyDescent="0.2">
      <c r="A874" s="7">
        <v>862</v>
      </c>
      <c r="B874" s="43" t="s">
        <v>994</v>
      </c>
      <c r="C874" s="44" t="s">
        <v>746</v>
      </c>
      <c r="D874" s="9" t="s">
        <v>947</v>
      </c>
      <c r="E874" s="10">
        <v>55528</v>
      </c>
      <c r="F874" s="30" t="s">
        <v>25</v>
      </c>
    </row>
    <row r="875" spans="1:6" ht="14.45" customHeight="1" x14ac:dyDescent="0.2">
      <c r="A875" s="27">
        <v>863</v>
      </c>
      <c r="B875" s="34" t="s">
        <v>995</v>
      </c>
      <c r="C875" s="35" t="s">
        <v>746</v>
      </c>
      <c r="D875" s="30" t="s">
        <v>996</v>
      </c>
      <c r="E875" s="46">
        <v>55528</v>
      </c>
      <c r="F875" s="30" t="s">
        <v>25</v>
      </c>
    </row>
    <row r="876" spans="1:6" ht="14.45" customHeight="1" x14ac:dyDescent="0.2">
      <c r="A876" s="27">
        <v>864</v>
      </c>
      <c r="B876" s="34" t="s">
        <v>997</v>
      </c>
      <c r="C876" s="35" t="s">
        <v>746</v>
      </c>
      <c r="D876" s="30" t="s">
        <v>996</v>
      </c>
      <c r="E876" s="46">
        <v>55528</v>
      </c>
      <c r="F876" s="30" t="s">
        <v>25</v>
      </c>
    </row>
    <row r="877" spans="1:6" ht="14.45" customHeight="1" x14ac:dyDescent="0.2">
      <c r="A877" s="27">
        <v>865</v>
      </c>
      <c r="B877" s="34" t="s">
        <v>998</v>
      </c>
      <c r="C877" s="35" t="s">
        <v>746</v>
      </c>
      <c r="D877" s="30" t="s">
        <v>996</v>
      </c>
      <c r="E877" s="46">
        <v>55528</v>
      </c>
      <c r="F877" s="30" t="s">
        <v>25</v>
      </c>
    </row>
    <row r="878" spans="1:6" ht="14.45" customHeight="1" x14ac:dyDescent="0.2">
      <c r="A878" s="27">
        <v>866</v>
      </c>
      <c r="B878" s="34" t="s">
        <v>999</v>
      </c>
      <c r="C878" s="35" t="s">
        <v>746</v>
      </c>
      <c r="D878" s="30" t="s">
        <v>996</v>
      </c>
      <c r="E878" s="46">
        <v>55528</v>
      </c>
      <c r="F878" s="30" t="s">
        <v>25</v>
      </c>
    </row>
    <row r="879" spans="1:6" ht="14.45" customHeight="1" x14ac:dyDescent="0.2">
      <c r="A879" s="27">
        <v>867</v>
      </c>
      <c r="B879" s="34" t="s">
        <v>1000</v>
      </c>
      <c r="C879" s="35" t="s">
        <v>746</v>
      </c>
      <c r="D879" s="30" t="s">
        <v>1001</v>
      </c>
      <c r="E879" s="46">
        <v>55528</v>
      </c>
      <c r="F879" s="30" t="s">
        <v>25</v>
      </c>
    </row>
    <row r="880" spans="1:6" ht="14.45" customHeight="1" x14ac:dyDescent="0.2">
      <c r="A880" s="27">
        <v>868</v>
      </c>
      <c r="B880" s="34" t="s">
        <v>1002</v>
      </c>
      <c r="C880" s="35" t="s">
        <v>746</v>
      </c>
      <c r="D880" s="30" t="s">
        <v>1001</v>
      </c>
      <c r="E880" s="46">
        <v>55528</v>
      </c>
      <c r="F880" s="30" t="s">
        <v>25</v>
      </c>
    </row>
    <row r="881" spans="1:6" ht="14.45" customHeight="1" x14ac:dyDescent="0.2">
      <c r="A881" s="27">
        <v>869</v>
      </c>
      <c r="B881" s="34" t="s">
        <v>1003</v>
      </c>
      <c r="C881" s="35" t="s">
        <v>746</v>
      </c>
      <c r="D881" s="30" t="s">
        <v>1004</v>
      </c>
      <c r="E881" s="46">
        <v>71000</v>
      </c>
      <c r="F881" s="30" t="s">
        <v>25</v>
      </c>
    </row>
    <row r="882" spans="1:6" ht="14.45" customHeight="1" x14ac:dyDescent="0.2">
      <c r="A882" s="27">
        <v>870</v>
      </c>
      <c r="B882" s="34" t="s">
        <v>1005</v>
      </c>
      <c r="C882" s="35" t="s">
        <v>746</v>
      </c>
      <c r="D882" s="30" t="s">
        <v>1004</v>
      </c>
      <c r="E882" s="46">
        <v>71000</v>
      </c>
      <c r="F882" s="30" t="s">
        <v>25</v>
      </c>
    </row>
    <row r="883" spans="1:6" ht="14.45" customHeight="1" x14ac:dyDescent="0.2">
      <c r="A883" s="27">
        <v>871</v>
      </c>
      <c r="B883" s="34" t="s">
        <v>1006</v>
      </c>
      <c r="C883" s="35" t="s">
        <v>746</v>
      </c>
      <c r="D883" s="30" t="s">
        <v>1004</v>
      </c>
      <c r="E883" s="46">
        <v>62607</v>
      </c>
      <c r="F883" s="41" t="s">
        <v>25</v>
      </c>
    </row>
    <row r="884" spans="1:6" ht="14.45" customHeight="1" x14ac:dyDescent="0.2">
      <c r="A884" s="50"/>
      <c r="B884" s="20" t="s">
        <v>1007</v>
      </c>
      <c r="C884" s="21"/>
      <c r="D884" s="22"/>
      <c r="E884" s="23">
        <f>SUM(E16:E883)</f>
        <v>125533432.5</v>
      </c>
    </row>
    <row r="885" spans="1:6" ht="14.45" customHeight="1" x14ac:dyDescent="0.2">
      <c r="A885" s="51"/>
      <c r="B885" s="52" t="s">
        <v>1008</v>
      </c>
      <c r="C885" s="51"/>
      <c r="D885" s="11"/>
      <c r="E885" s="53"/>
      <c r="F885" s="11"/>
    </row>
    <row r="886" spans="1:6" ht="14.45" customHeight="1" x14ac:dyDescent="0.2">
      <c r="A886" s="7">
        <v>872</v>
      </c>
      <c r="B886" s="54">
        <v>100000560557</v>
      </c>
      <c r="C886" s="55" t="s">
        <v>735</v>
      </c>
      <c r="D886" s="9" t="s">
        <v>1009</v>
      </c>
      <c r="E886" s="56">
        <v>119572.5</v>
      </c>
      <c r="F886" s="9" t="s">
        <v>25</v>
      </c>
    </row>
    <row r="887" spans="1:6" ht="14.45" customHeight="1" x14ac:dyDescent="0.2">
      <c r="A887" s="27">
        <v>873</v>
      </c>
      <c r="B887" s="28">
        <v>100000560558</v>
      </c>
      <c r="C887" s="57" t="s">
        <v>735</v>
      </c>
      <c r="D887" s="32" t="s">
        <v>1009</v>
      </c>
      <c r="E887" s="33">
        <v>119572.5</v>
      </c>
      <c r="F887" s="30" t="s">
        <v>25</v>
      </c>
    </row>
    <row r="888" spans="1:6" ht="14.45" customHeight="1" x14ac:dyDescent="0.2">
      <c r="A888" s="27">
        <v>874</v>
      </c>
      <c r="B888" s="34">
        <v>100000560559</v>
      </c>
      <c r="C888" s="35" t="s">
        <v>735</v>
      </c>
      <c r="D888" s="30" t="s">
        <v>1009</v>
      </c>
      <c r="E888" s="36">
        <v>119572.5</v>
      </c>
      <c r="F888" s="30" t="s">
        <v>25</v>
      </c>
    </row>
    <row r="889" spans="1:6" ht="14.45" customHeight="1" x14ac:dyDescent="0.2">
      <c r="A889" s="27">
        <v>875</v>
      </c>
      <c r="B889" s="34">
        <v>100000560560</v>
      </c>
      <c r="C889" s="35" t="s">
        <v>735</v>
      </c>
      <c r="D889" s="30" t="s">
        <v>1009</v>
      </c>
      <c r="E889" s="36">
        <v>119572.5</v>
      </c>
      <c r="F889" s="30" t="s">
        <v>25</v>
      </c>
    </row>
    <row r="890" spans="1:6" ht="14.45" customHeight="1" x14ac:dyDescent="0.2">
      <c r="A890" s="27">
        <v>876</v>
      </c>
      <c r="B890" s="34">
        <v>100000560561</v>
      </c>
      <c r="C890" s="35" t="s">
        <v>735</v>
      </c>
      <c r="D890" s="30" t="s">
        <v>1009</v>
      </c>
      <c r="E890" s="36">
        <v>119572.5</v>
      </c>
      <c r="F890" s="30" t="s">
        <v>25</v>
      </c>
    </row>
    <row r="891" spans="1:6" ht="14.45" customHeight="1" x14ac:dyDescent="0.2">
      <c r="A891" s="27">
        <v>877</v>
      </c>
      <c r="B891" s="34">
        <v>100000560562</v>
      </c>
      <c r="C891" s="35" t="s">
        <v>735</v>
      </c>
      <c r="D891" s="30" t="s">
        <v>1009</v>
      </c>
      <c r="E891" s="36">
        <v>119572.5</v>
      </c>
      <c r="F891" s="30" t="s">
        <v>25</v>
      </c>
    </row>
    <row r="892" spans="1:6" ht="14.45" customHeight="1" x14ac:dyDescent="0.2">
      <c r="A892" s="27">
        <v>878</v>
      </c>
      <c r="B892" s="34">
        <v>100000560563</v>
      </c>
      <c r="C892" s="35" t="s">
        <v>735</v>
      </c>
      <c r="D892" s="30" t="s">
        <v>1009</v>
      </c>
      <c r="E892" s="36">
        <v>119572.5</v>
      </c>
      <c r="F892" s="30" t="s">
        <v>25</v>
      </c>
    </row>
    <row r="893" spans="1:6" ht="14.45" customHeight="1" x14ac:dyDescent="0.2">
      <c r="A893" s="27">
        <v>879</v>
      </c>
      <c r="B893" s="34">
        <v>100000560564</v>
      </c>
      <c r="C893" s="35" t="s">
        <v>735</v>
      </c>
      <c r="D893" s="30" t="s">
        <v>1009</v>
      </c>
      <c r="E893" s="36">
        <v>119572.5</v>
      </c>
      <c r="F893" s="30" t="s">
        <v>25</v>
      </c>
    </row>
    <row r="894" spans="1:6" ht="14.45" customHeight="1" x14ac:dyDescent="0.2">
      <c r="A894" s="27">
        <v>880</v>
      </c>
      <c r="B894" s="34">
        <v>100000560565</v>
      </c>
      <c r="C894" s="35" t="s">
        <v>735</v>
      </c>
      <c r="D894" s="30" t="s">
        <v>1009</v>
      </c>
      <c r="E894" s="36">
        <v>119572.5</v>
      </c>
      <c r="F894" s="30" t="s">
        <v>25</v>
      </c>
    </row>
    <row r="895" spans="1:6" ht="14.45" customHeight="1" x14ac:dyDescent="0.2">
      <c r="A895" s="27">
        <v>881</v>
      </c>
      <c r="B895" s="34">
        <v>100000560566</v>
      </c>
      <c r="C895" s="35" t="s">
        <v>735</v>
      </c>
      <c r="D895" s="30" t="s">
        <v>1009</v>
      </c>
      <c r="E895" s="36">
        <v>119572.5</v>
      </c>
      <c r="F895" s="30" t="s">
        <v>25</v>
      </c>
    </row>
    <row r="896" spans="1:6" ht="14.45" customHeight="1" x14ac:dyDescent="0.2">
      <c r="A896" s="27">
        <v>882</v>
      </c>
      <c r="B896" s="34">
        <v>100000560567</v>
      </c>
      <c r="C896" s="35" t="s">
        <v>735</v>
      </c>
      <c r="D896" s="30" t="s">
        <v>1009</v>
      </c>
      <c r="E896" s="36">
        <v>119572.5</v>
      </c>
      <c r="F896" s="30" t="s">
        <v>25</v>
      </c>
    </row>
    <row r="897" spans="1:6" ht="14.45" customHeight="1" x14ac:dyDescent="0.2">
      <c r="A897" s="27">
        <v>883</v>
      </c>
      <c r="B897" s="34">
        <v>100000560568</v>
      </c>
      <c r="C897" s="35" t="s">
        <v>735</v>
      </c>
      <c r="D897" s="30" t="s">
        <v>1009</v>
      </c>
      <c r="E897" s="36">
        <v>119572.5</v>
      </c>
      <c r="F897" s="30" t="s">
        <v>25</v>
      </c>
    </row>
    <row r="898" spans="1:6" ht="14.45" customHeight="1" x14ac:dyDescent="0.2">
      <c r="A898" s="27">
        <v>884</v>
      </c>
      <c r="B898" s="34">
        <v>100000560569</v>
      </c>
      <c r="C898" s="35" t="s">
        <v>735</v>
      </c>
      <c r="D898" s="30" t="s">
        <v>1009</v>
      </c>
      <c r="E898" s="36">
        <v>119572.5</v>
      </c>
      <c r="F898" s="30" t="s">
        <v>25</v>
      </c>
    </row>
    <row r="899" spans="1:6" ht="14.45" customHeight="1" x14ac:dyDescent="0.2">
      <c r="A899" s="27">
        <v>885</v>
      </c>
      <c r="B899" s="34">
        <v>100000560570</v>
      </c>
      <c r="C899" s="35" t="s">
        <v>735</v>
      </c>
      <c r="D899" s="30" t="s">
        <v>1009</v>
      </c>
      <c r="E899" s="36">
        <v>119572.5</v>
      </c>
      <c r="F899" s="30" t="s">
        <v>25</v>
      </c>
    </row>
    <row r="900" spans="1:6" ht="14.45" customHeight="1" x14ac:dyDescent="0.2">
      <c r="A900" s="27">
        <v>886</v>
      </c>
      <c r="B900" s="34">
        <v>100000560571</v>
      </c>
      <c r="C900" s="35" t="s">
        <v>735</v>
      </c>
      <c r="D900" s="30" t="s">
        <v>1009</v>
      </c>
      <c r="E900" s="36">
        <v>119572.5</v>
      </c>
      <c r="F900" s="30" t="s">
        <v>25</v>
      </c>
    </row>
    <row r="901" spans="1:6" ht="14.45" customHeight="1" x14ac:dyDescent="0.2">
      <c r="A901" s="27">
        <v>887</v>
      </c>
      <c r="B901" s="34">
        <v>100000560572</v>
      </c>
      <c r="C901" s="35" t="s">
        <v>735</v>
      </c>
      <c r="D901" s="30" t="s">
        <v>1009</v>
      </c>
      <c r="E901" s="36">
        <v>119572.5</v>
      </c>
      <c r="F901" s="30" t="s">
        <v>25</v>
      </c>
    </row>
    <row r="902" spans="1:6" ht="14.45" customHeight="1" x14ac:dyDescent="0.2">
      <c r="A902" s="27">
        <v>888</v>
      </c>
      <c r="B902" s="34">
        <v>100000560573</v>
      </c>
      <c r="C902" s="35" t="s">
        <v>735</v>
      </c>
      <c r="D902" s="30" t="s">
        <v>1009</v>
      </c>
      <c r="E902" s="36">
        <v>119572.5</v>
      </c>
      <c r="F902" s="30" t="s">
        <v>25</v>
      </c>
    </row>
    <row r="903" spans="1:6" ht="14.45" customHeight="1" x14ac:dyDescent="0.2">
      <c r="A903" s="27">
        <v>889</v>
      </c>
      <c r="B903" s="34">
        <v>100000560574</v>
      </c>
      <c r="C903" s="35" t="s">
        <v>735</v>
      </c>
      <c r="D903" s="30" t="s">
        <v>1009</v>
      </c>
      <c r="E903" s="36">
        <v>119572.5</v>
      </c>
      <c r="F903" s="30" t="s">
        <v>25</v>
      </c>
    </row>
    <row r="904" spans="1:6" ht="14.45" customHeight="1" x14ac:dyDescent="0.2">
      <c r="A904" s="27">
        <v>890</v>
      </c>
      <c r="B904" s="34">
        <v>100000560575</v>
      </c>
      <c r="C904" s="35" t="s">
        <v>735</v>
      </c>
      <c r="D904" s="30" t="s">
        <v>1009</v>
      </c>
      <c r="E904" s="36">
        <v>119572.5</v>
      </c>
      <c r="F904" s="30" t="s">
        <v>25</v>
      </c>
    </row>
    <row r="905" spans="1:6" ht="14.45" customHeight="1" x14ac:dyDescent="0.2">
      <c r="A905" s="27">
        <v>891</v>
      </c>
      <c r="B905" s="34">
        <v>100000560576</v>
      </c>
      <c r="C905" s="35" t="s">
        <v>735</v>
      </c>
      <c r="D905" s="30" t="s">
        <v>1009</v>
      </c>
      <c r="E905" s="36">
        <v>119572.5</v>
      </c>
      <c r="F905" s="30" t="s">
        <v>25</v>
      </c>
    </row>
    <row r="906" spans="1:6" ht="14.45" customHeight="1" x14ac:dyDescent="0.2">
      <c r="A906" s="27">
        <v>892</v>
      </c>
      <c r="B906" s="34">
        <v>100000560577</v>
      </c>
      <c r="C906" s="35" t="s">
        <v>735</v>
      </c>
      <c r="D906" s="30" t="s">
        <v>1009</v>
      </c>
      <c r="E906" s="36">
        <v>119572.5</v>
      </c>
      <c r="F906" s="30" t="s">
        <v>25</v>
      </c>
    </row>
    <row r="907" spans="1:6" ht="14.45" customHeight="1" x14ac:dyDescent="0.2">
      <c r="A907" s="27">
        <v>893</v>
      </c>
      <c r="B907" s="34">
        <v>100000560578</v>
      </c>
      <c r="C907" s="35" t="s">
        <v>735</v>
      </c>
      <c r="D907" s="30" t="s">
        <v>1009</v>
      </c>
      <c r="E907" s="36">
        <v>119572.5</v>
      </c>
      <c r="F907" s="30" t="s">
        <v>25</v>
      </c>
    </row>
    <row r="908" spans="1:6" ht="14.45" customHeight="1" x14ac:dyDescent="0.2">
      <c r="A908" s="27">
        <v>894</v>
      </c>
      <c r="B908" s="34">
        <v>100000560579</v>
      </c>
      <c r="C908" s="35" t="s">
        <v>735</v>
      </c>
      <c r="D908" s="30" t="s">
        <v>1009</v>
      </c>
      <c r="E908" s="36">
        <v>119572.5</v>
      </c>
      <c r="F908" s="30" t="s">
        <v>25</v>
      </c>
    </row>
    <row r="909" spans="1:6" ht="14.45" customHeight="1" x14ac:dyDescent="0.2">
      <c r="A909" s="27">
        <v>895</v>
      </c>
      <c r="B909" s="34">
        <v>100000560580</v>
      </c>
      <c r="C909" s="35" t="s">
        <v>735</v>
      </c>
      <c r="D909" s="30" t="s">
        <v>1009</v>
      </c>
      <c r="E909" s="36">
        <v>119572.5</v>
      </c>
      <c r="F909" s="30" t="s">
        <v>25</v>
      </c>
    </row>
    <row r="910" spans="1:6" ht="14.45" customHeight="1" x14ac:dyDescent="0.2">
      <c r="A910" s="27">
        <v>896</v>
      </c>
      <c r="B910" s="34">
        <v>100000560581</v>
      </c>
      <c r="C910" s="35" t="s">
        <v>735</v>
      </c>
      <c r="D910" s="30" t="s">
        <v>1009</v>
      </c>
      <c r="E910" s="36">
        <v>119572.5</v>
      </c>
      <c r="F910" s="30" t="s">
        <v>25</v>
      </c>
    </row>
    <row r="911" spans="1:6" ht="14.45" customHeight="1" x14ac:dyDescent="0.2">
      <c r="A911" s="27">
        <v>897</v>
      </c>
      <c r="B911" s="34">
        <v>100000560582</v>
      </c>
      <c r="C911" s="35" t="s">
        <v>735</v>
      </c>
      <c r="D911" s="30" t="s">
        <v>1009</v>
      </c>
      <c r="E911" s="36">
        <v>119572.5</v>
      </c>
      <c r="F911" s="30" t="s">
        <v>25</v>
      </c>
    </row>
    <row r="912" spans="1:6" ht="14.45" customHeight="1" x14ac:dyDescent="0.2">
      <c r="A912" s="27">
        <v>898</v>
      </c>
      <c r="B912" s="34">
        <v>100000560583</v>
      </c>
      <c r="C912" s="35" t="s">
        <v>735</v>
      </c>
      <c r="D912" s="30" t="s">
        <v>1009</v>
      </c>
      <c r="E912" s="36">
        <v>119572.5</v>
      </c>
      <c r="F912" s="30" t="s">
        <v>25</v>
      </c>
    </row>
    <row r="913" spans="1:6" ht="14.45" customHeight="1" x14ac:dyDescent="0.2">
      <c r="A913" s="27">
        <v>899</v>
      </c>
      <c r="B913" s="34">
        <v>100000560584</v>
      </c>
      <c r="C913" s="35" t="s">
        <v>735</v>
      </c>
      <c r="D913" s="30" t="s">
        <v>1009</v>
      </c>
      <c r="E913" s="36">
        <v>119572.5</v>
      </c>
      <c r="F913" s="30" t="s">
        <v>25</v>
      </c>
    </row>
    <row r="914" spans="1:6" ht="14.45" customHeight="1" x14ac:dyDescent="0.2">
      <c r="A914" s="27">
        <v>900</v>
      </c>
      <c r="B914" s="34">
        <v>100000560585</v>
      </c>
      <c r="C914" s="35" t="s">
        <v>735</v>
      </c>
      <c r="D914" s="30" t="s">
        <v>1009</v>
      </c>
      <c r="E914" s="36">
        <v>119572.5</v>
      </c>
      <c r="F914" s="30" t="s">
        <v>25</v>
      </c>
    </row>
    <row r="915" spans="1:6" ht="14.45" customHeight="1" x14ac:dyDescent="0.2">
      <c r="A915" s="27">
        <v>901</v>
      </c>
      <c r="B915" s="34">
        <v>100000560586</v>
      </c>
      <c r="C915" s="35" t="s">
        <v>735</v>
      </c>
      <c r="D915" s="30" t="s">
        <v>1009</v>
      </c>
      <c r="E915" s="36">
        <v>119572.5</v>
      </c>
      <c r="F915" s="30" t="s">
        <v>25</v>
      </c>
    </row>
    <row r="916" spans="1:6" ht="14.45" customHeight="1" x14ac:dyDescent="0.2">
      <c r="A916" s="27">
        <v>902</v>
      </c>
      <c r="B916" s="34">
        <v>100000560587</v>
      </c>
      <c r="C916" s="35" t="s">
        <v>735</v>
      </c>
      <c r="D916" s="30" t="s">
        <v>1009</v>
      </c>
      <c r="E916" s="36">
        <v>119572.5</v>
      </c>
      <c r="F916" s="30" t="s">
        <v>25</v>
      </c>
    </row>
    <row r="917" spans="1:6" ht="14.45" customHeight="1" x14ac:dyDescent="0.2">
      <c r="A917" s="27">
        <v>903</v>
      </c>
      <c r="B917" s="34">
        <v>100000560588</v>
      </c>
      <c r="C917" s="35" t="s">
        <v>735</v>
      </c>
      <c r="D917" s="30" t="s">
        <v>1009</v>
      </c>
      <c r="E917" s="36">
        <v>119572.5</v>
      </c>
      <c r="F917" s="30" t="s">
        <v>25</v>
      </c>
    </row>
    <row r="918" spans="1:6" ht="14.45" customHeight="1" x14ac:dyDescent="0.2">
      <c r="A918" s="27">
        <v>904</v>
      </c>
      <c r="B918" s="34">
        <v>100000560589</v>
      </c>
      <c r="C918" s="35" t="s">
        <v>735</v>
      </c>
      <c r="D918" s="30" t="s">
        <v>1009</v>
      </c>
      <c r="E918" s="36">
        <v>119572.5</v>
      </c>
      <c r="F918" s="30" t="s">
        <v>25</v>
      </c>
    </row>
    <row r="919" spans="1:6" ht="14.45" customHeight="1" x14ac:dyDescent="0.2">
      <c r="A919" s="27">
        <v>905</v>
      </c>
      <c r="B919" s="34">
        <v>100000560590</v>
      </c>
      <c r="C919" s="35" t="s">
        <v>735</v>
      </c>
      <c r="D919" s="30" t="s">
        <v>1009</v>
      </c>
      <c r="E919" s="36">
        <v>119572.5</v>
      </c>
      <c r="F919" s="30" t="s">
        <v>25</v>
      </c>
    </row>
    <row r="920" spans="1:6" ht="14.45" customHeight="1" x14ac:dyDescent="0.2">
      <c r="A920" s="27">
        <v>906</v>
      </c>
      <c r="B920" s="34">
        <v>100000560591</v>
      </c>
      <c r="C920" s="35" t="s">
        <v>735</v>
      </c>
      <c r="D920" s="30" t="s">
        <v>1009</v>
      </c>
      <c r="E920" s="36">
        <v>119572.5</v>
      </c>
      <c r="F920" s="30" t="s">
        <v>25</v>
      </c>
    </row>
    <row r="921" spans="1:6" ht="14.45" customHeight="1" x14ac:dyDescent="0.2">
      <c r="A921" s="38">
        <v>907</v>
      </c>
      <c r="B921" s="39">
        <v>100000560592</v>
      </c>
      <c r="C921" s="40" t="s">
        <v>735</v>
      </c>
      <c r="D921" s="41" t="s">
        <v>1009</v>
      </c>
      <c r="E921" s="42">
        <v>119572.5</v>
      </c>
      <c r="F921" s="30" t="s">
        <v>25</v>
      </c>
    </row>
    <row r="922" spans="1:6" ht="14.45" customHeight="1" x14ac:dyDescent="0.2">
      <c r="A922" s="7">
        <v>908</v>
      </c>
      <c r="B922" s="43">
        <v>100000560593</v>
      </c>
      <c r="C922" s="44" t="s">
        <v>735</v>
      </c>
      <c r="D922" s="9" t="s">
        <v>1009</v>
      </c>
      <c r="E922" s="45">
        <v>119572.5</v>
      </c>
      <c r="F922" s="30" t="s">
        <v>25</v>
      </c>
    </row>
    <row r="923" spans="1:6" ht="14.45" customHeight="1" x14ac:dyDescent="0.2">
      <c r="A923" s="27">
        <v>909</v>
      </c>
      <c r="B923" s="34">
        <v>100000560594</v>
      </c>
      <c r="C923" s="35" t="s">
        <v>735</v>
      </c>
      <c r="D923" s="30" t="s">
        <v>1009</v>
      </c>
      <c r="E923" s="36">
        <v>119572.5</v>
      </c>
      <c r="F923" s="30" t="s">
        <v>25</v>
      </c>
    </row>
    <row r="924" spans="1:6" ht="14.45" customHeight="1" x14ac:dyDescent="0.2">
      <c r="A924" s="27">
        <v>910</v>
      </c>
      <c r="B924" s="34">
        <v>100000560595</v>
      </c>
      <c r="C924" s="35" t="s">
        <v>735</v>
      </c>
      <c r="D924" s="30" t="s">
        <v>1009</v>
      </c>
      <c r="E924" s="36">
        <v>119572.5</v>
      </c>
      <c r="F924" s="30" t="s">
        <v>25</v>
      </c>
    </row>
    <row r="925" spans="1:6" ht="14.45" customHeight="1" x14ac:dyDescent="0.2">
      <c r="A925" s="27">
        <v>911</v>
      </c>
      <c r="B925" s="34">
        <v>100000560596</v>
      </c>
      <c r="C925" s="35" t="s">
        <v>735</v>
      </c>
      <c r="D925" s="30" t="s">
        <v>1009</v>
      </c>
      <c r="E925" s="36">
        <v>119572.5</v>
      </c>
      <c r="F925" s="30" t="s">
        <v>25</v>
      </c>
    </row>
    <row r="926" spans="1:6" ht="14.45" customHeight="1" x14ac:dyDescent="0.2">
      <c r="A926" s="27">
        <v>912</v>
      </c>
      <c r="B926" s="34">
        <v>100000560597</v>
      </c>
      <c r="C926" s="35" t="s">
        <v>735</v>
      </c>
      <c r="D926" s="30" t="s">
        <v>1009</v>
      </c>
      <c r="E926" s="36">
        <v>119572.5</v>
      </c>
      <c r="F926" s="30" t="s">
        <v>25</v>
      </c>
    </row>
    <row r="927" spans="1:6" ht="14.45" customHeight="1" x14ac:dyDescent="0.2">
      <c r="A927" s="27">
        <v>913</v>
      </c>
      <c r="B927" s="34">
        <v>100000560598</v>
      </c>
      <c r="C927" s="35" t="s">
        <v>735</v>
      </c>
      <c r="D927" s="30" t="s">
        <v>1009</v>
      </c>
      <c r="E927" s="36">
        <v>119572.5</v>
      </c>
      <c r="F927" s="30" t="s">
        <v>25</v>
      </c>
    </row>
    <row r="928" spans="1:6" ht="14.45" customHeight="1" x14ac:dyDescent="0.2">
      <c r="A928" s="27">
        <v>914</v>
      </c>
      <c r="B928" s="34">
        <v>100000560599</v>
      </c>
      <c r="C928" s="35" t="s">
        <v>735</v>
      </c>
      <c r="D928" s="30" t="s">
        <v>1009</v>
      </c>
      <c r="E928" s="36">
        <v>119572.5</v>
      </c>
      <c r="F928" s="30" t="s">
        <v>25</v>
      </c>
    </row>
    <row r="929" spans="1:6" ht="14.45" customHeight="1" x14ac:dyDescent="0.2">
      <c r="A929" s="27">
        <v>915</v>
      </c>
      <c r="B929" s="34">
        <v>100000560600</v>
      </c>
      <c r="C929" s="35" t="s">
        <v>735</v>
      </c>
      <c r="D929" s="30" t="s">
        <v>1009</v>
      </c>
      <c r="E929" s="36">
        <v>119572.5</v>
      </c>
      <c r="F929" s="30" t="s">
        <v>25</v>
      </c>
    </row>
    <row r="930" spans="1:6" ht="14.45" customHeight="1" x14ac:dyDescent="0.2">
      <c r="A930" s="27">
        <v>916</v>
      </c>
      <c r="B930" s="34">
        <v>100000560601</v>
      </c>
      <c r="C930" s="35" t="s">
        <v>735</v>
      </c>
      <c r="D930" s="30" t="s">
        <v>1009</v>
      </c>
      <c r="E930" s="36">
        <v>119572.5</v>
      </c>
      <c r="F930" s="30" t="s">
        <v>25</v>
      </c>
    </row>
    <row r="931" spans="1:6" ht="14.45" customHeight="1" x14ac:dyDescent="0.2">
      <c r="A931" s="27">
        <v>917</v>
      </c>
      <c r="B931" s="34">
        <v>100000560602</v>
      </c>
      <c r="C931" s="35" t="s">
        <v>735</v>
      </c>
      <c r="D931" s="30" t="s">
        <v>1009</v>
      </c>
      <c r="E931" s="36">
        <v>119572.5</v>
      </c>
      <c r="F931" s="30" t="s">
        <v>25</v>
      </c>
    </row>
    <row r="932" spans="1:6" ht="14.45" customHeight="1" x14ac:dyDescent="0.2">
      <c r="A932" s="27">
        <v>918</v>
      </c>
      <c r="B932" s="34">
        <v>100000560603</v>
      </c>
      <c r="C932" s="35" t="s">
        <v>735</v>
      </c>
      <c r="D932" s="30" t="s">
        <v>1009</v>
      </c>
      <c r="E932" s="36">
        <v>119572.5</v>
      </c>
      <c r="F932" s="30" t="s">
        <v>25</v>
      </c>
    </row>
    <row r="933" spans="1:6" ht="14.45" customHeight="1" x14ac:dyDescent="0.2">
      <c r="A933" s="27">
        <v>919</v>
      </c>
      <c r="B933" s="34">
        <v>100000560604</v>
      </c>
      <c r="C933" s="35" t="s">
        <v>735</v>
      </c>
      <c r="D933" s="30" t="s">
        <v>1009</v>
      </c>
      <c r="E933" s="36">
        <v>119572.5</v>
      </c>
      <c r="F933" s="30" t="s">
        <v>25</v>
      </c>
    </row>
    <row r="934" spans="1:6" ht="14.45" customHeight="1" x14ac:dyDescent="0.2">
      <c r="A934" s="27">
        <v>920</v>
      </c>
      <c r="B934" s="34">
        <v>100000560605</v>
      </c>
      <c r="C934" s="35" t="s">
        <v>735</v>
      </c>
      <c r="D934" s="30" t="s">
        <v>1009</v>
      </c>
      <c r="E934" s="36">
        <v>119572.5</v>
      </c>
      <c r="F934" s="30" t="s">
        <v>25</v>
      </c>
    </row>
    <row r="935" spans="1:6" ht="14.45" customHeight="1" x14ac:dyDescent="0.2">
      <c r="A935" s="27">
        <v>921</v>
      </c>
      <c r="B935" s="34">
        <v>100000560606</v>
      </c>
      <c r="C935" s="35" t="s">
        <v>735</v>
      </c>
      <c r="D935" s="30" t="s">
        <v>1009</v>
      </c>
      <c r="E935" s="36">
        <v>119572.5</v>
      </c>
      <c r="F935" s="30" t="s">
        <v>25</v>
      </c>
    </row>
    <row r="936" spans="1:6" ht="14.45" customHeight="1" x14ac:dyDescent="0.2">
      <c r="A936" s="27">
        <v>922</v>
      </c>
      <c r="B936" s="34">
        <v>100000560607</v>
      </c>
      <c r="C936" s="35" t="s">
        <v>735</v>
      </c>
      <c r="D936" s="30" t="s">
        <v>1009</v>
      </c>
      <c r="E936" s="36">
        <v>119572.5</v>
      </c>
      <c r="F936" s="30" t="s">
        <v>25</v>
      </c>
    </row>
    <row r="937" spans="1:6" ht="14.45" customHeight="1" x14ac:dyDescent="0.2">
      <c r="A937" s="27">
        <v>923</v>
      </c>
      <c r="B937" s="34">
        <v>100000560608</v>
      </c>
      <c r="C937" s="35" t="s">
        <v>735</v>
      </c>
      <c r="D937" s="30" t="s">
        <v>1009</v>
      </c>
      <c r="E937" s="36">
        <v>119572.5</v>
      </c>
      <c r="F937" s="30" t="s">
        <v>25</v>
      </c>
    </row>
    <row r="938" spans="1:6" ht="14.45" customHeight="1" x14ac:dyDescent="0.2">
      <c r="A938" s="27">
        <v>924</v>
      </c>
      <c r="B938" s="34">
        <v>100000560609</v>
      </c>
      <c r="C938" s="35" t="s">
        <v>735</v>
      </c>
      <c r="D938" s="30" t="s">
        <v>1009</v>
      </c>
      <c r="E938" s="36">
        <v>119572.5</v>
      </c>
      <c r="F938" s="30" t="s">
        <v>25</v>
      </c>
    </row>
    <row r="939" spans="1:6" ht="14.45" customHeight="1" x14ac:dyDescent="0.2">
      <c r="A939" s="27">
        <v>925</v>
      </c>
      <c r="B939" s="34">
        <v>100000560610</v>
      </c>
      <c r="C939" s="35" t="s">
        <v>735</v>
      </c>
      <c r="D939" s="30" t="s">
        <v>1009</v>
      </c>
      <c r="E939" s="36">
        <v>119572.5</v>
      </c>
      <c r="F939" s="30" t="s">
        <v>25</v>
      </c>
    </row>
    <row r="940" spans="1:6" ht="14.45" customHeight="1" x14ac:dyDescent="0.2">
      <c r="A940" s="27">
        <v>926</v>
      </c>
      <c r="B940" s="34">
        <v>100000560611</v>
      </c>
      <c r="C940" s="35" t="s">
        <v>735</v>
      </c>
      <c r="D940" s="30" t="s">
        <v>1009</v>
      </c>
      <c r="E940" s="36">
        <v>119572.5</v>
      </c>
      <c r="F940" s="30" t="s">
        <v>25</v>
      </c>
    </row>
    <row r="941" spans="1:6" ht="14.45" customHeight="1" x14ac:dyDescent="0.2">
      <c r="A941" s="27">
        <v>927</v>
      </c>
      <c r="B941" s="34">
        <v>100000560612</v>
      </c>
      <c r="C941" s="35" t="s">
        <v>735</v>
      </c>
      <c r="D941" s="30" t="s">
        <v>1009</v>
      </c>
      <c r="E941" s="36">
        <v>119572.5</v>
      </c>
      <c r="F941" s="30" t="s">
        <v>25</v>
      </c>
    </row>
    <row r="942" spans="1:6" ht="14.45" customHeight="1" x14ac:dyDescent="0.2">
      <c r="A942" s="27">
        <v>928</v>
      </c>
      <c r="B942" s="34">
        <v>100000560613</v>
      </c>
      <c r="C942" s="35" t="s">
        <v>735</v>
      </c>
      <c r="D942" s="30" t="s">
        <v>1009</v>
      </c>
      <c r="E942" s="36">
        <v>119572.5</v>
      </c>
      <c r="F942" s="30" t="s">
        <v>25</v>
      </c>
    </row>
    <row r="943" spans="1:6" ht="14.45" customHeight="1" x14ac:dyDescent="0.2">
      <c r="A943" s="27">
        <v>929</v>
      </c>
      <c r="B943" s="34">
        <v>100000560614</v>
      </c>
      <c r="C943" s="35" t="s">
        <v>735</v>
      </c>
      <c r="D943" s="30" t="s">
        <v>1009</v>
      </c>
      <c r="E943" s="36">
        <v>119572.5</v>
      </c>
      <c r="F943" s="30" t="s">
        <v>25</v>
      </c>
    </row>
    <row r="944" spans="1:6" ht="14.45" customHeight="1" x14ac:dyDescent="0.2">
      <c r="A944" s="27">
        <v>930</v>
      </c>
      <c r="B944" s="34">
        <v>100000560615</v>
      </c>
      <c r="C944" s="35" t="s">
        <v>735</v>
      </c>
      <c r="D944" s="30" t="s">
        <v>1009</v>
      </c>
      <c r="E944" s="36">
        <v>119572.5</v>
      </c>
      <c r="F944" s="30" t="s">
        <v>25</v>
      </c>
    </row>
    <row r="945" spans="1:6" ht="14.45" customHeight="1" x14ac:dyDescent="0.2">
      <c r="A945" s="27">
        <v>931</v>
      </c>
      <c r="B945" s="34">
        <v>100000560616</v>
      </c>
      <c r="C945" s="35" t="s">
        <v>735</v>
      </c>
      <c r="D945" s="30" t="s">
        <v>1009</v>
      </c>
      <c r="E945" s="36">
        <v>119572.5</v>
      </c>
      <c r="F945" s="30" t="s">
        <v>25</v>
      </c>
    </row>
    <row r="946" spans="1:6" ht="14.45" customHeight="1" x14ac:dyDescent="0.2">
      <c r="A946" s="27">
        <v>932</v>
      </c>
      <c r="B946" s="34">
        <v>100000560617</v>
      </c>
      <c r="C946" s="35" t="s">
        <v>735</v>
      </c>
      <c r="D946" s="30" t="s">
        <v>1009</v>
      </c>
      <c r="E946" s="36">
        <v>119572.5</v>
      </c>
      <c r="F946" s="30" t="s">
        <v>25</v>
      </c>
    </row>
    <row r="947" spans="1:6" ht="14.45" customHeight="1" x14ac:dyDescent="0.2">
      <c r="A947" s="27">
        <v>933</v>
      </c>
      <c r="B947" s="34">
        <v>100000560618</v>
      </c>
      <c r="C947" s="35" t="s">
        <v>735</v>
      </c>
      <c r="D947" s="30" t="s">
        <v>1009</v>
      </c>
      <c r="E947" s="36">
        <v>119572.5</v>
      </c>
      <c r="F947" s="30" t="s">
        <v>25</v>
      </c>
    </row>
    <row r="948" spans="1:6" ht="14.45" customHeight="1" x14ac:dyDescent="0.2">
      <c r="A948" s="27">
        <v>934</v>
      </c>
      <c r="B948" s="34">
        <v>100000560619</v>
      </c>
      <c r="C948" s="35" t="s">
        <v>735</v>
      </c>
      <c r="D948" s="30" t="s">
        <v>1009</v>
      </c>
      <c r="E948" s="36">
        <v>119572.5</v>
      </c>
      <c r="F948" s="30" t="s">
        <v>25</v>
      </c>
    </row>
    <row r="949" spans="1:6" ht="14.45" customHeight="1" x14ac:dyDescent="0.2">
      <c r="A949" s="27">
        <v>935</v>
      </c>
      <c r="B949" s="34">
        <v>100000560620</v>
      </c>
      <c r="C949" s="35" t="s">
        <v>735</v>
      </c>
      <c r="D949" s="30" t="s">
        <v>1009</v>
      </c>
      <c r="E949" s="36">
        <v>119572.5</v>
      </c>
      <c r="F949" s="30" t="s">
        <v>25</v>
      </c>
    </row>
    <row r="950" spans="1:6" ht="14.45" customHeight="1" x14ac:dyDescent="0.2">
      <c r="A950" s="27">
        <v>936</v>
      </c>
      <c r="B950" s="34">
        <v>100000560621</v>
      </c>
      <c r="C950" s="35" t="s">
        <v>735</v>
      </c>
      <c r="D950" s="30" t="s">
        <v>1009</v>
      </c>
      <c r="E950" s="36">
        <v>119572.5</v>
      </c>
      <c r="F950" s="30" t="s">
        <v>25</v>
      </c>
    </row>
    <row r="951" spans="1:6" ht="14.45" customHeight="1" x14ac:dyDescent="0.2">
      <c r="A951" s="27">
        <v>937</v>
      </c>
      <c r="B951" s="34">
        <v>100000560622</v>
      </c>
      <c r="C951" s="35" t="s">
        <v>735</v>
      </c>
      <c r="D951" s="30" t="s">
        <v>1009</v>
      </c>
      <c r="E951" s="36">
        <v>119572.5</v>
      </c>
      <c r="F951" s="30" t="s">
        <v>25</v>
      </c>
    </row>
    <row r="952" spans="1:6" ht="14.45" customHeight="1" x14ac:dyDescent="0.2">
      <c r="A952" s="27">
        <v>938</v>
      </c>
      <c r="B952" s="34">
        <v>100000560623</v>
      </c>
      <c r="C952" s="35" t="s">
        <v>735</v>
      </c>
      <c r="D952" s="30" t="s">
        <v>1009</v>
      </c>
      <c r="E952" s="36">
        <v>119572.5</v>
      </c>
      <c r="F952" s="30" t="s">
        <v>25</v>
      </c>
    </row>
    <row r="953" spans="1:6" ht="14.45" customHeight="1" x14ac:dyDescent="0.2">
      <c r="A953" s="27">
        <v>939</v>
      </c>
      <c r="B953" s="34">
        <v>100000560624</v>
      </c>
      <c r="C953" s="35" t="s">
        <v>735</v>
      </c>
      <c r="D953" s="30" t="s">
        <v>1009</v>
      </c>
      <c r="E953" s="36">
        <v>119572.5</v>
      </c>
      <c r="F953" s="30" t="s">
        <v>25</v>
      </c>
    </row>
    <row r="954" spans="1:6" ht="14.45" customHeight="1" x14ac:dyDescent="0.2">
      <c r="A954" s="27">
        <v>940</v>
      </c>
      <c r="B954" s="34">
        <v>100000560625</v>
      </c>
      <c r="C954" s="35" t="s">
        <v>735</v>
      </c>
      <c r="D954" s="30" t="s">
        <v>1009</v>
      </c>
      <c r="E954" s="36">
        <v>119572.5</v>
      </c>
      <c r="F954" s="30" t="s">
        <v>25</v>
      </c>
    </row>
    <row r="955" spans="1:6" ht="14.45" customHeight="1" x14ac:dyDescent="0.2">
      <c r="A955" s="27">
        <v>941</v>
      </c>
      <c r="B955" s="34">
        <v>100000560626</v>
      </c>
      <c r="C955" s="35" t="s">
        <v>735</v>
      </c>
      <c r="D955" s="30" t="s">
        <v>1009</v>
      </c>
      <c r="E955" s="36">
        <v>119572.5</v>
      </c>
      <c r="F955" s="30" t="s">
        <v>25</v>
      </c>
    </row>
    <row r="956" spans="1:6" ht="14.45" customHeight="1" x14ac:dyDescent="0.2">
      <c r="A956" s="27">
        <v>942</v>
      </c>
      <c r="B956" s="34">
        <v>100000560627</v>
      </c>
      <c r="C956" s="35" t="s">
        <v>735</v>
      </c>
      <c r="D956" s="30" t="s">
        <v>1009</v>
      </c>
      <c r="E956" s="36">
        <v>119572.5</v>
      </c>
      <c r="F956" s="30" t="s">
        <v>25</v>
      </c>
    </row>
    <row r="957" spans="1:6" ht="14.45" customHeight="1" x14ac:dyDescent="0.2">
      <c r="A957" s="27">
        <v>943</v>
      </c>
      <c r="B957" s="34">
        <v>100000560628</v>
      </c>
      <c r="C957" s="35" t="s">
        <v>735</v>
      </c>
      <c r="D957" s="30" t="s">
        <v>1009</v>
      </c>
      <c r="E957" s="36">
        <v>119572.5</v>
      </c>
      <c r="F957" s="30" t="s">
        <v>25</v>
      </c>
    </row>
    <row r="958" spans="1:6" ht="14.45" customHeight="1" x14ac:dyDescent="0.2">
      <c r="A958" s="27">
        <v>944</v>
      </c>
      <c r="B958" s="34">
        <v>100000560629</v>
      </c>
      <c r="C958" s="35" t="s">
        <v>735</v>
      </c>
      <c r="D958" s="30" t="s">
        <v>1009</v>
      </c>
      <c r="E958" s="36">
        <v>119572.5</v>
      </c>
      <c r="F958" s="30" t="s">
        <v>25</v>
      </c>
    </row>
    <row r="959" spans="1:6" ht="14.45" customHeight="1" x14ac:dyDescent="0.2">
      <c r="A959" s="27">
        <v>945</v>
      </c>
      <c r="B959" s="34">
        <v>100000560630</v>
      </c>
      <c r="C959" s="35" t="s">
        <v>735</v>
      </c>
      <c r="D959" s="30" t="s">
        <v>1009</v>
      </c>
      <c r="E959" s="36">
        <v>119572.5</v>
      </c>
      <c r="F959" s="30" t="s">
        <v>25</v>
      </c>
    </row>
    <row r="960" spans="1:6" ht="14.45" customHeight="1" x14ac:dyDescent="0.2">
      <c r="A960" s="27">
        <v>946</v>
      </c>
      <c r="B960" s="34">
        <v>100000560631</v>
      </c>
      <c r="C960" s="35" t="s">
        <v>735</v>
      </c>
      <c r="D960" s="30" t="s">
        <v>1009</v>
      </c>
      <c r="E960" s="36">
        <v>119572.5</v>
      </c>
      <c r="F960" s="30" t="s">
        <v>25</v>
      </c>
    </row>
    <row r="961" spans="1:6" ht="14.45" customHeight="1" x14ac:dyDescent="0.2">
      <c r="A961" s="27">
        <v>947</v>
      </c>
      <c r="B961" s="34">
        <v>100000560632</v>
      </c>
      <c r="C961" s="35" t="s">
        <v>735</v>
      </c>
      <c r="D961" s="30" t="s">
        <v>1009</v>
      </c>
      <c r="E961" s="36">
        <v>119572.5</v>
      </c>
      <c r="F961" s="30" t="s">
        <v>25</v>
      </c>
    </row>
    <row r="962" spans="1:6" ht="14.45" customHeight="1" x14ac:dyDescent="0.2">
      <c r="A962" s="27">
        <v>948</v>
      </c>
      <c r="B962" s="34">
        <v>100000560633</v>
      </c>
      <c r="C962" s="35" t="s">
        <v>735</v>
      </c>
      <c r="D962" s="30" t="s">
        <v>1009</v>
      </c>
      <c r="E962" s="36">
        <v>119572.5</v>
      </c>
      <c r="F962" s="30" t="s">
        <v>25</v>
      </c>
    </row>
    <row r="963" spans="1:6" ht="14.45" customHeight="1" x14ac:dyDescent="0.2">
      <c r="A963" s="27">
        <v>949</v>
      </c>
      <c r="B963" s="34">
        <v>100000560634</v>
      </c>
      <c r="C963" s="35" t="s">
        <v>735</v>
      </c>
      <c r="D963" s="30" t="s">
        <v>1009</v>
      </c>
      <c r="E963" s="36">
        <v>119572.5</v>
      </c>
      <c r="F963" s="30" t="s">
        <v>25</v>
      </c>
    </row>
    <row r="964" spans="1:6" ht="14.45" customHeight="1" x14ac:dyDescent="0.2">
      <c r="A964" s="27">
        <v>950</v>
      </c>
      <c r="B964" s="34">
        <v>100000560635</v>
      </c>
      <c r="C964" s="35" t="s">
        <v>735</v>
      </c>
      <c r="D964" s="30" t="s">
        <v>1009</v>
      </c>
      <c r="E964" s="36">
        <v>119572.5</v>
      </c>
      <c r="F964" s="30" t="s">
        <v>25</v>
      </c>
    </row>
    <row r="965" spans="1:6" ht="14.45" customHeight="1" x14ac:dyDescent="0.2">
      <c r="A965" s="27">
        <v>951</v>
      </c>
      <c r="B965" s="34">
        <v>100000560636</v>
      </c>
      <c r="C965" s="35" t="s">
        <v>735</v>
      </c>
      <c r="D965" s="30" t="s">
        <v>1009</v>
      </c>
      <c r="E965" s="36">
        <v>119572.5</v>
      </c>
      <c r="F965" s="30" t="s">
        <v>25</v>
      </c>
    </row>
    <row r="966" spans="1:6" ht="14.45" customHeight="1" x14ac:dyDescent="0.2">
      <c r="A966" s="27">
        <v>952</v>
      </c>
      <c r="B966" s="34">
        <v>100000560637</v>
      </c>
      <c r="C966" s="35" t="s">
        <v>735</v>
      </c>
      <c r="D966" s="30" t="s">
        <v>1009</v>
      </c>
      <c r="E966" s="36">
        <v>119572.5</v>
      </c>
      <c r="F966" s="30" t="s">
        <v>25</v>
      </c>
    </row>
    <row r="967" spans="1:6" ht="14.45" customHeight="1" x14ac:dyDescent="0.2">
      <c r="A967" s="27">
        <v>953</v>
      </c>
      <c r="B967" s="34">
        <v>100000560638</v>
      </c>
      <c r="C967" s="35" t="s">
        <v>735</v>
      </c>
      <c r="D967" s="30" t="s">
        <v>1009</v>
      </c>
      <c r="E967" s="36">
        <v>119572.5</v>
      </c>
      <c r="F967" s="30" t="s">
        <v>25</v>
      </c>
    </row>
    <row r="968" spans="1:6" ht="14.45" customHeight="1" x14ac:dyDescent="0.2">
      <c r="A968" s="27">
        <v>954</v>
      </c>
      <c r="B968" s="34">
        <v>100000560639</v>
      </c>
      <c r="C968" s="35" t="s">
        <v>735</v>
      </c>
      <c r="D968" s="30" t="s">
        <v>1009</v>
      </c>
      <c r="E968" s="36">
        <v>119572.5</v>
      </c>
      <c r="F968" s="30" t="s">
        <v>25</v>
      </c>
    </row>
    <row r="969" spans="1:6" ht="14.45" customHeight="1" x14ac:dyDescent="0.2">
      <c r="A969" s="38">
        <v>955</v>
      </c>
      <c r="B969" s="39">
        <v>100000560640</v>
      </c>
      <c r="C969" s="40" t="s">
        <v>735</v>
      </c>
      <c r="D969" s="41" t="s">
        <v>1009</v>
      </c>
      <c r="E969" s="42">
        <v>119572.5</v>
      </c>
      <c r="F969" s="30" t="s">
        <v>25</v>
      </c>
    </row>
    <row r="970" spans="1:6" ht="14.45" customHeight="1" x14ac:dyDescent="0.2">
      <c r="A970" s="7">
        <v>956</v>
      </c>
      <c r="B970" s="43">
        <v>100000560641</v>
      </c>
      <c r="C970" s="44" t="s">
        <v>735</v>
      </c>
      <c r="D970" s="9" t="s">
        <v>1009</v>
      </c>
      <c r="E970" s="45">
        <v>119572.5</v>
      </c>
      <c r="F970" s="30" t="s">
        <v>25</v>
      </c>
    </row>
    <row r="971" spans="1:6" ht="14.45" customHeight="1" x14ac:dyDescent="0.2">
      <c r="A971" s="27">
        <v>957</v>
      </c>
      <c r="B971" s="34">
        <v>100000560642</v>
      </c>
      <c r="C971" s="35" t="s">
        <v>735</v>
      </c>
      <c r="D971" s="30" t="s">
        <v>1009</v>
      </c>
      <c r="E971" s="36">
        <v>119572.5</v>
      </c>
      <c r="F971" s="30" t="s">
        <v>25</v>
      </c>
    </row>
    <row r="972" spans="1:6" ht="14.45" customHeight="1" x14ac:dyDescent="0.2">
      <c r="A972" s="27">
        <v>958</v>
      </c>
      <c r="B972" s="34">
        <v>100000560643</v>
      </c>
      <c r="C972" s="35" t="s">
        <v>735</v>
      </c>
      <c r="D972" s="30" t="s">
        <v>1009</v>
      </c>
      <c r="E972" s="36">
        <v>119572.5</v>
      </c>
      <c r="F972" s="30" t="s">
        <v>25</v>
      </c>
    </row>
    <row r="973" spans="1:6" ht="14.45" customHeight="1" x14ac:dyDescent="0.2">
      <c r="A973" s="27">
        <v>959</v>
      </c>
      <c r="B973" s="34">
        <v>100000560644</v>
      </c>
      <c r="C973" s="35" t="s">
        <v>735</v>
      </c>
      <c r="D973" s="30" t="s">
        <v>1009</v>
      </c>
      <c r="E973" s="36">
        <v>119572.5</v>
      </c>
      <c r="F973" s="30" t="s">
        <v>25</v>
      </c>
    </row>
    <row r="974" spans="1:6" ht="14.45" customHeight="1" x14ac:dyDescent="0.2">
      <c r="A974" s="27">
        <v>960</v>
      </c>
      <c r="B974" s="34">
        <v>100000560645</v>
      </c>
      <c r="C974" s="35" t="s">
        <v>735</v>
      </c>
      <c r="D974" s="30" t="s">
        <v>1009</v>
      </c>
      <c r="E974" s="36">
        <v>119572.5</v>
      </c>
      <c r="F974" s="30" t="s">
        <v>25</v>
      </c>
    </row>
    <row r="975" spans="1:6" ht="14.45" customHeight="1" x14ac:dyDescent="0.2">
      <c r="A975" s="27">
        <v>961</v>
      </c>
      <c r="B975" s="34">
        <v>100000560646</v>
      </c>
      <c r="C975" s="35" t="s">
        <v>735</v>
      </c>
      <c r="D975" s="30" t="s">
        <v>1009</v>
      </c>
      <c r="E975" s="36">
        <v>119572.5</v>
      </c>
      <c r="F975" s="30" t="s">
        <v>25</v>
      </c>
    </row>
    <row r="976" spans="1:6" ht="14.45" customHeight="1" x14ac:dyDescent="0.2">
      <c r="A976" s="27">
        <v>962</v>
      </c>
      <c r="B976" s="34">
        <v>100000560647</v>
      </c>
      <c r="C976" s="35" t="s">
        <v>735</v>
      </c>
      <c r="D976" s="30" t="s">
        <v>1009</v>
      </c>
      <c r="E976" s="36">
        <v>119572.5</v>
      </c>
      <c r="F976" s="30" t="s">
        <v>25</v>
      </c>
    </row>
    <row r="977" spans="1:6" ht="14.45" customHeight="1" x14ac:dyDescent="0.2">
      <c r="A977" s="27">
        <v>963</v>
      </c>
      <c r="B977" s="34">
        <v>100000560648</v>
      </c>
      <c r="C977" s="35" t="s">
        <v>735</v>
      </c>
      <c r="D977" s="30" t="s">
        <v>1009</v>
      </c>
      <c r="E977" s="36">
        <v>119572.5</v>
      </c>
      <c r="F977" s="30" t="s">
        <v>25</v>
      </c>
    </row>
    <row r="978" spans="1:6" ht="14.45" customHeight="1" x14ac:dyDescent="0.2">
      <c r="A978" s="27">
        <v>964</v>
      </c>
      <c r="B978" s="34">
        <v>100000560649</v>
      </c>
      <c r="C978" s="35" t="s">
        <v>735</v>
      </c>
      <c r="D978" s="30" t="s">
        <v>1009</v>
      </c>
      <c r="E978" s="36">
        <v>119572.5</v>
      </c>
      <c r="F978" s="30" t="s">
        <v>25</v>
      </c>
    </row>
    <row r="979" spans="1:6" ht="14.45" customHeight="1" x14ac:dyDescent="0.2">
      <c r="A979" s="27">
        <v>965</v>
      </c>
      <c r="B979" s="34">
        <v>100000560650</v>
      </c>
      <c r="C979" s="35" t="s">
        <v>735</v>
      </c>
      <c r="D979" s="30" t="s">
        <v>1009</v>
      </c>
      <c r="E979" s="36">
        <v>119572.5</v>
      </c>
      <c r="F979" s="30" t="s">
        <v>25</v>
      </c>
    </row>
    <row r="980" spans="1:6" ht="14.45" customHeight="1" x14ac:dyDescent="0.2">
      <c r="A980" s="27">
        <v>966</v>
      </c>
      <c r="B980" s="34">
        <v>100000560651</v>
      </c>
      <c r="C980" s="35" t="s">
        <v>735</v>
      </c>
      <c r="D980" s="30" t="s">
        <v>1009</v>
      </c>
      <c r="E980" s="36">
        <v>119572.5</v>
      </c>
      <c r="F980" s="30" t="s">
        <v>25</v>
      </c>
    </row>
    <row r="981" spans="1:6" ht="14.45" customHeight="1" x14ac:dyDescent="0.2">
      <c r="A981" s="27">
        <v>967</v>
      </c>
      <c r="B981" s="34">
        <v>100000560652</v>
      </c>
      <c r="C981" s="35" t="s">
        <v>735</v>
      </c>
      <c r="D981" s="30" t="s">
        <v>1009</v>
      </c>
      <c r="E981" s="36">
        <v>119572.5</v>
      </c>
      <c r="F981" s="30" t="s">
        <v>25</v>
      </c>
    </row>
    <row r="982" spans="1:6" ht="14.45" customHeight="1" x14ac:dyDescent="0.2">
      <c r="A982" s="27">
        <v>968</v>
      </c>
      <c r="B982" s="34">
        <v>100000560653</v>
      </c>
      <c r="C982" s="35" t="s">
        <v>735</v>
      </c>
      <c r="D982" s="30" t="s">
        <v>1009</v>
      </c>
      <c r="E982" s="36">
        <v>119572.5</v>
      </c>
      <c r="F982" s="30" t="s">
        <v>25</v>
      </c>
    </row>
    <row r="983" spans="1:6" ht="14.45" customHeight="1" x14ac:dyDescent="0.2">
      <c r="A983" s="27">
        <v>969</v>
      </c>
      <c r="B983" s="34">
        <v>100000560654</v>
      </c>
      <c r="C983" s="35" t="s">
        <v>735</v>
      </c>
      <c r="D983" s="30" t="s">
        <v>1009</v>
      </c>
      <c r="E983" s="36">
        <v>119572.5</v>
      </c>
      <c r="F983" s="30" t="s">
        <v>25</v>
      </c>
    </row>
    <row r="984" spans="1:6" ht="14.45" customHeight="1" x14ac:dyDescent="0.2">
      <c r="A984" s="27">
        <v>970</v>
      </c>
      <c r="B984" s="34">
        <v>100000560655</v>
      </c>
      <c r="C984" s="35" t="s">
        <v>735</v>
      </c>
      <c r="D984" s="30" t="s">
        <v>1009</v>
      </c>
      <c r="E984" s="36">
        <v>119572.5</v>
      </c>
      <c r="F984" s="30" t="s">
        <v>25</v>
      </c>
    </row>
    <row r="985" spans="1:6" ht="14.45" customHeight="1" x14ac:dyDescent="0.2">
      <c r="A985" s="27">
        <v>971</v>
      </c>
      <c r="B985" s="34">
        <v>100000560656</v>
      </c>
      <c r="C985" s="35" t="s">
        <v>735</v>
      </c>
      <c r="D985" s="30" t="s">
        <v>1009</v>
      </c>
      <c r="E985" s="36">
        <v>119572.5</v>
      </c>
      <c r="F985" s="30" t="s">
        <v>25</v>
      </c>
    </row>
    <row r="986" spans="1:6" ht="14.45" customHeight="1" x14ac:dyDescent="0.2">
      <c r="A986" s="27">
        <v>972</v>
      </c>
      <c r="B986" s="34">
        <v>100000560657</v>
      </c>
      <c r="C986" s="35" t="s">
        <v>735</v>
      </c>
      <c r="D986" s="30" t="s">
        <v>1009</v>
      </c>
      <c r="E986" s="36">
        <v>119572.5</v>
      </c>
      <c r="F986" s="30" t="s">
        <v>25</v>
      </c>
    </row>
    <row r="987" spans="1:6" ht="14.45" customHeight="1" x14ac:dyDescent="0.2">
      <c r="A987" s="27">
        <v>973</v>
      </c>
      <c r="B987" s="34">
        <v>100000560658</v>
      </c>
      <c r="C987" s="35" t="s">
        <v>735</v>
      </c>
      <c r="D987" s="30" t="s">
        <v>1009</v>
      </c>
      <c r="E987" s="36">
        <v>119572.5</v>
      </c>
      <c r="F987" s="30" t="s">
        <v>25</v>
      </c>
    </row>
    <row r="988" spans="1:6" ht="14.45" customHeight="1" x14ac:dyDescent="0.2">
      <c r="A988" s="27">
        <v>974</v>
      </c>
      <c r="B988" s="34">
        <v>100000560659</v>
      </c>
      <c r="C988" s="35" t="s">
        <v>735</v>
      </c>
      <c r="D988" s="30" t="s">
        <v>1009</v>
      </c>
      <c r="E988" s="36">
        <v>119572.5</v>
      </c>
      <c r="F988" s="30" t="s">
        <v>25</v>
      </c>
    </row>
    <row r="989" spans="1:6" ht="14.45" customHeight="1" x14ac:dyDescent="0.2">
      <c r="A989" s="27">
        <v>975</v>
      </c>
      <c r="B989" s="34">
        <v>100000560660</v>
      </c>
      <c r="C989" s="35" t="s">
        <v>735</v>
      </c>
      <c r="D989" s="30" t="s">
        <v>1009</v>
      </c>
      <c r="E989" s="36">
        <v>119572.5</v>
      </c>
      <c r="F989" s="30" t="s">
        <v>25</v>
      </c>
    </row>
    <row r="990" spans="1:6" ht="14.45" customHeight="1" x14ac:dyDescent="0.2">
      <c r="A990" s="27">
        <v>976</v>
      </c>
      <c r="B990" s="34">
        <v>100000560661</v>
      </c>
      <c r="C990" s="35" t="s">
        <v>735</v>
      </c>
      <c r="D990" s="30" t="s">
        <v>1009</v>
      </c>
      <c r="E990" s="36">
        <v>119572.5</v>
      </c>
      <c r="F990" s="30" t="s">
        <v>25</v>
      </c>
    </row>
    <row r="991" spans="1:6" ht="14.45" customHeight="1" x14ac:dyDescent="0.2">
      <c r="A991" s="27">
        <v>977</v>
      </c>
      <c r="B991" s="34">
        <v>100000560662</v>
      </c>
      <c r="C991" s="35" t="s">
        <v>735</v>
      </c>
      <c r="D991" s="30" t="s">
        <v>1009</v>
      </c>
      <c r="E991" s="36">
        <v>119572.5</v>
      </c>
      <c r="F991" s="30" t="s">
        <v>25</v>
      </c>
    </row>
    <row r="992" spans="1:6" ht="14.45" customHeight="1" x14ac:dyDescent="0.2">
      <c r="A992" s="27">
        <v>978</v>
      </c>
      <c r="B992" s="34">
        <v>100000560663</v>
      </c>
      <c r="C992" s="35" t="s">
        <v>735</v>
      </c>
      <c r="D992" s="30" t="s">
        <v>1009</v>
      </c>
      <c r="E992" s="36">
        <v>119572.5</v>
      </c>
      <c r="F992" s="30" t="s">
        <v>25</v>
      </c>
    </row>
    <row r="993" spans="1:6" ht="14.45" customHeight="1" x14ac:dyDescent="0.2">
      <c r="A993" s="27">
        <v>979</v>
      </c>
      <c r="B993" s="34">
        <v>100000560664</v>
      </c>
      <c r="C993" s="35" t="s">
        <v>735</v>
      </c>
      <c r="D993" s="30" t="s">
        <v>1009</v>
      </c>
      <c r="E993" s="36">
        <v>119572.5</v>
      </c>
      <c r="F993" s="30" t="s">
        <v>25</v>
      </c>
    </row>
    <row r="994" spans="1:6" ht="14.45" customHeight="1" x14ac:dyDescent="0.2">
      <c r="A994" s="27">
        <v>980</v>
      </c>
      <c r="B994" s="34">
        <v>100000560665</v>
      </c>
      <c r="C994" s="35" t="s">
        <v>735</v>
      </c>
      <c r="D994" s="30" t="s">
        <v>1009</v>
      </c>
      <c r="E994" s="36">
        <v>119572.5</v>
      </c>
      <c r="F994" s="30" t="s">
        <v>25</v>
      </c>
    </row>
    <row r="995" spans="1:6" ht="14.45" customHeight="1" x14ac:dyDescent="0.2">
      <c r="A995" s="27">
        <v>981</v>
      </c>
      <c r="B995" s="34">
        <v>100000560666</v>
      </c>
      <c r="C995" s="35" t="s">
        <v>735</v>
      </c>
      <c r="D995" s="30" t="s">
        <v>1009</v>
      </c>
      <c r="E995" s="36">
        <v>119572.5</v>
      </c>
      <c r="F995" s="30" t="s">
        <v>25</v>
      </c>
    </row>
    <row r="996" spans="1:6" ht="14.45" customHeight="1" x14ac:dyDescent="0.2">
      <c r="A996" s="27">
        <v>982</v>
      </c>
      <c r="B996" s="34">
        <v>100000560667</v>
      </c>
      <c r="C996" s="35" t="s">
        <v>735</v>
      </c>
      <c r="D996" s="30" t="s">
        <v>1009</v>
      </c>
      <c r="E996" s="36">
        <v>119572.5</v>
      </c>
      <c r="F996" s="30" t="s">
        <v>25</v>
      </c>
    </row>
    <row r="997" spans="1:6" ht="14.45" customHeight="1" x14ac:dyDescent="0.2">
      <c r="A997" s="27">
        <v>983</v>
      </c>
      <c r="B997" s="34">
        <v>100000560668</v>
      </c>
      <c r="C997" s="35" t="s">
        <v>735</v>
      </c>
      <c r="D997" s="30" t="s">
        <v>1009</v>
      </c>
      <c r="E997" s="36">
        <v>119572.5</v>
      </c>
      <c r="F997" s="30" t="s">
        <v>25</v>
      </c>
    </row>
    <row r="998" spans="1:6" ht="14.45" customHeight="1" x14ac:dyDescent="0.2">
      <c r="A998" s="27">
        <v>984</v>
      </c>
      <c r="B998" s="34">
        <v>100000560669</v>
      </c>
      <c r="C998" s="35" t="s">
        <v>735</v>
      </c>
      <c r="D998" s="30" t="s">
        <v>1009</v>
      </c>
      <c r="E998" s="36">
        <v>119572.5</v>
      </c>
      <c r="F998" s="30" t="s">
        <v>25</v>
      </c>
    </row>
    <row r="999" spans="1:6" ht="14.45" customHeight="1" x14ac:dyDescent="0.2">
      <c r="A999" s="27">
        <v>985</v>
      </c>
      <c r="B999" s="34">
        <v>100000560670</v>
      </c>
      <c r="C999" s="35" t="s">
        <v>735</v>
      </c>
      <c r="D999" s="30" t="s">
        <v>1009</v>
      </c>
      <c r="E999" s="36">
        <v>119572.5</v>
      </c>
      <c r="F999" s="30" t="s">
        <v>25</v>
      </c>
    </row>
    <row r="1000" spans="1:6" ht="14.45" customHeight="1" x14ac:dyDescent="0.2">
      <c r="A1000" s="27">
        <v>986</v>
      </c>
      <c r="B1000" s="34">
        <v>100000560671</v>
      </c>
      <c r="C1000" s="35" t="s">
        <v>735</v>
      </c>
      <c r="D1000" s="30" t="s">
        <v>1009</v>
      </c>
      <c r="E1000" s="36">
        <v>119572.5</v>
      </c>
      <c r="F1000" s="30" t="s">
        <v>25</v>
      </c>
    </row>
    <row r="1001" spans="1:6" ht="14.45" customHeight="1" x14ac:dyDescent="0.2">
      <c r="A1001" s="27">
        <v>987</v>
      </c>
      <c r="B1001" s="34">
        <v>100000560672</v>
      </c>
      <c r="C1001" s="35" t="s">
        <v>735</v>
      </c>
      <c r="D1001" s="30" t="s">
        <v>1009</v>
      </c>
      <c r="E1001" s="36">
        <v>119572.5</v>
      </c>
      <c r="F1001" s="30" t="s">
        <v>25</v>
      </c>
    </row>
    <row r="1002" spans="1:6" ht="14.45" customHeight="1" x14ac:dyDescent="0.2">
      <c r="A1002" s="27">
        <v>988</v>
      </c>
      <c r="B1002" s="34">
        <v>100000560673</v>
      </c>
      <c r="C1002" s="35" t="s">
        <v>735</v>
      </c>
      <c r="D1002" s="30" t="s">
        <v>1009</v>
      </c>
      <c r="E1002" s="36">
        <v>119572.5</v>
      </c>
      <c r="F1002" s="30" t="s">
        <v>25</v>
      </c>
    </row>
    <row r="1003" spans="1:6" ht="14.45" customHeight="1" x14ac:dyDescent="0.2">
      <c r="A1003" s="27">
        <v>989</v>
      </c>
      <c r="B1003" s="34">
        <v>100000560674</v>
      </c>
      <c r="C1003" s="35" t="s">
        <v>735</v>
      </c>
      <c r="D1003" s="30" t="s">
        <v>1009</v>
      </c>
      <c r="E1003" s="36">
        <v>119572.5</v>
      </c>
      <c r="F1003" s="30" t="s">
        <v>25</v>
      </c>
    </row>
    <row r="1004" spans="1:6" ht="14.45" customHeight="1" x14ac:dyDescent="0.2">
      <c r="A1004" s="27">
        <v>990</v>
      </c>
      <c r="B1004" s="34">
        <v>100000560675</v>
      </c>
      <c r="C1004" s="35" t="s">
        <v>735</v>
      </c>
      <c r="D1004" s="30" t="s">
        <v>1009</v>
      </c>
      <c r="E1004" s="36">
        <v>119572.5</v>
      </c>
      <c r="F1004" s="30" t="s">
        <v>25</v>
      </c>
    </row>
    <row r="1005" spans="1:6" ht="14.45" customHeight="1" x14ac:dyDescent="0.2">
      <c r="A1005" s="27">
        <v>991</v>
      </c>
      <c r="B1005" s="34">
        <v>100000560676</v>
      </c>
      <c r="C1005" s="35" t="s">
        <v>735</v>
      </c>
      <c r="D1005" s="30" t="s">
        <v>1009</v>
      </c>
      <c r="E1005" s="36">
        <v>119572.5</v>
      </c>
      <c r="F1005" s="30" t="s">
        <v>25</v>
      </c>
    </row>
    <row r="1006" spans="1:6" ht="14.45" customHeight="1" x14ac:dyDescent="0.2">
      <c r="A1006" s="27">
        <v>992</v>
      </c>
      <c r="B1006" s="34">
        <v>100000560677</v>
      </c>
      <c r="C1006" s="35" t="s">
        <v>735</v>
      </c>
      <c r="D1006" s="30" t="s">
        <v>1009</v>
      </c>
      <c r="E1006" s="36">
        <v>119572.5</v>
      </c>
      <c r="F1006" s="30" t="s">
        <v>25</v>
      </c>
    </row>
    <row r="1007" spans="1:6" ht="14.45" customHeight="1" x14ac:dyDescent="0.2">
      <c r="A1007" s="27">
        <v>993</v>
      </c>
      <c r="B1007" s="34">
        <v>100000560678</v>
      </c>
      <c r="C1007" s="35" t="s">
        <v>735</v>
      </c>
      <c r="D1007" s="30" t="s">
        <v>1009</v>
      </c>
      <c r="E1007" s="36">
        <v>119572.5</v>
      </c>
      <c r="F1007" s="30" t="s">
        <v>25</v>
      </c>
    </row>
    <row r="1008" spans="1:6" ht="14.45" customHeight="1" x14ac:dyDescent="0.2">
      <c r="A1008" s="27">
        <v>994</v>
      </c>
      <c r="B1008" s="34">
        <v>100000560679</v>
      </c>
      <c r="C1008" s="35" t="s">
        <v>735</v>
      </c>
      <c r="D1008" s="30" t="s">
        <v>1009</v>
      </c>
      <c r="E1008" s="36">
        <v>119572.5</v>
      </c>
      <c r="F1008" s="30" t="s">
        <v>25</v>
      </c>
    </row>
    <row r="1009" spans="1:6" ht="14.45" customHeight="1" x14ac:dyDescent="0.2">
      <c r="A1009" s="27">
        <v>995</v>
      </c>
      <c r="B1009" s="34">
        <v>100000560680</v>
      </c>
      <c r="C1009" s="35" t="s">
        <v>735</v>
      </c>
      <c r="D1009" s="30" t="s">
        <v>1009</v>
      </c>
      <c r="E1009" s="36">
        <v>119572.5</v>
      </c>
      <c r="F1009" s="30" t="s">
        <v>25</v>
      </c>
    </row>
    <row r="1010" spans="1:6" ht="14.45" customHeight="1" x14ac:dyDescent="0.2">
      <c r="A1010" s="27">
        <v>996</v>
      </c>
      <c r="B1010" s="34">
        <v>100000560681</v>
      </c>
      <c r="C1010" s="35" t="s">
        <v>735</v>
      </c>
      <c r="D1010" s="30" t="s">
        <v>1009</v>
      </c>
      <c r="E1010" s="36">
        <v>119572.5</v>
      </c>
      <c r="F1010" s="30" t="s">
        <v>25</v>
      </c>
    </row>
    <row r="1011" spans="1:6" ht="14.45" customHeight="1" x14ac:dyDescent="0.2">
      <c r="A1011" s="27">
        <v>997</v>
      </c>
      <c r="B1011" s="34">
        <v>100000560682</v>
      </c>
      <c r="C1011" s="35" t="s">
        <v>735</v>
      </c>
      <c r="D1011" s="30" t="s">
        <v>1009</v>
      </c>
      <c r="E1011" s="36">
        <v>119572.5</v>
      </c>
      <c r="F1011" s="30" t="s">
        <v>25</v>
      </c>
    </row>
    <row r="1012" spans="1:6" ht="14.45" customHeight="1" x14ac:dyDescent="0.2">
      <c r="A1012" s="27">
        <v>998</v>
      </c>
      <c r="B1012" s="34">
        <v>100000560683</v>
      </c>
      <c r="C1012" s="35" t="s">
        <v>735</v>
      </c>
      <c r="D1012" s="30" t="s">
        <v>1009</v>
      </c>
      <c r="E1012" s="36">
        <v>119572.5</v>
      </c>
      <c r="F1012" s="30" t="s">
        <v>25</v>
      </c>
    </row>
    <row r="1013" spans="1:6" ht="14.45" customHeight="1" x14ac:dyDescent="0.2">
      <c r="A1013" s="27">
        <v>999</v>
      </c>
      <c r="B1013" s="34">
        <v>100000560684</v>
      </c>
      <c r="C1013" s="35" t="s">
        <v>735</v>
      </c>
      <c r="D1013" s="30" t="s">
        <v>1009</v>
      </c>
      <c r="E1013" s="36">
        <v>119572.5</v>
      </c>
      <c r="F1013" s="30" t="s">
        <v>25</v>
      </c>
    </row>
    <row r="1014" spans="1:6" ht="14.45" customHeight="1" x14ac:dyDescent="0.2">
      <c r="A1014" s="27">
        <v>1000</v>
      </c>
      <c r="B1014" s="34">
        <v>100000560685</v>
      </c>
      <c r="C1014" s="35" t="s">
        <v>735</v>
      </c>
      <c r="D1014" s="30" t="s">
        <v>1009</v>
      </c>
      <c r="E1014" s="36">
        <v>119572.5</v>
      </c>
      <c r="F1014" s="30" t="s">
        <v>25</v>
      </c>
    </row>
    <row r="1015" spans="1:6" ht="14.45" customHeight="1" x14ac:dyDescent="0.2">
      <c r="A1015" s="27">
        <v>1001</v>
      </c>
      <c r="B1015" s="34">
        <v>100000560686</v>
      </c>
      <c r="C1015" s="35" t="s">
        <v>735</v>
      </c>
      <c r="D1015" s="30" t="s">
        <v>1009</v>
      </c>
      <c r="E1015" s="36">
        <v>119572.5</v>
      </c>
      <c r="F1015" s="30" t="s">
        <v>25</v>
      </c>
    </row>
    <row r="1016" spans="1:6" ht="14.45" customHeight="1" x14ac:dyDescent="0.2">
      <c r="A1016" s="27">
        <v>1002</v>
      </c>
      <c r="B1016" s="34">
        <v>100000560687</v>
      </c>
      <c r="C1016" s="35" t="s">
        <v>735</v>
      </c>
      <c r="D1016" s="30" t="s">
        <v>1009</v>
      </c>
      <c r="E1016" s="36">
        <v>119572.5</v>
      </c>
      <c r="F1016" s="30" t="s">
        <v>25</v>
      </c>
    </row>
    <row r="1017" spans="1:6" ht="14.45" customHeight="1" x14ac:dyDescent="0.2">
      <c r="A1017" s="38">
        <v>1003</v>
      </c>
      <c r="B1017" s="39">
        <v>100000560688</v>
      </c>
      <c r="C1017" s="40" t="s">
        <v>735</v>
      </c>
      <c r="D1017" s="41" t="s">
        <v>1009</v>
      </c>
      <c r="E1017" s="42">
        <v>119572.5</v>
      </c>
      <c r="F1017" s="30" t="s">
        <v>25</v>
      </c>
    </row>
    <row r="1018" spans="1:6" ht="14.45" customHeight="1" x14ac:dyDescent="0.2">
      <c r="A1018" s="7">
        <v>1004</v>
      </c>
      <c r="B1018" s="43">
        <v>100000560689</v>
      </c>
      <c r="C1018" s="44" t="s">
        <v>735</v>
      </c>
      <c r="D1018" s="9" t="s">
        <v>1009</v>
      </c>
      <c r="E1018" s="45">
        <v>119572.5</v>
      </c>
      <c r="F1018" s="30" t="s">
        <v>25</v>
      </c>
    </row>
    <row r="1019" spans="1:6" ht="14.45" customHeight="1" x14ac:dyDescent="0.2">
      <c r="A1019" s="27">
        <v>1005</v>
      </c>
      <c r="B1019" s="34">
        <v>100000560690</v>
      </c>
      <c r="C1019" s="35" t="s">
        <v>735</v>
      </c>
      <c r="D1019" s="30" t="s">
        <v>1009</v>
      </c>
      <c r="E1019" s="36">
        <v>119572.5</v>
      </c>
      <c r="F1019" s="30" t="s">
        <v>25</v>
      </c>
    </row>
    <row r="1020" spans="1:6" ht="14.45" customHeight="1" x14ac:dyDescent="0.2">
      <c r="A1020" s="27">
        <v>1006</v>
      </c>
      <c r="B1020" s="34">
        <v>100000560691</v>
      </c>
      <c r="C1020" s="35" t="s">
        <v>735</v>
      </c>
      <c r="D1020" s="30" t="s">
        <v>1009</v>
      </c>
      <c r="E1020" s="36">
        <v>119572.5</v>
      </c>
      <c r="F1020" s="30" t="s">
        <v>25</v>
      </c>
    </row>
    <row r="1021" spans="1:6" ht="14.45" customHeight="1" x14ac:dyDescent="0.2">
      <c r="A1021" s="27">
        <v>1007</v>
      </c>
      <c r="B1021" s="34">
        <v>100000560692</v>
      </c>
      <c r="C1021" s="35" t="s">
        <v>735</v>
      </c>
      <c r="D1021" s="30" t="s">
        <v>1009</v>
      </c>
      <c r="E1021" s="36">
        <v>119572.5</v>
      </c>
      <c r="F1021" s="30" t="s">
        <v>25</v>
      </c>
    </row>
    <row r="1022" spans="1:6" ht="14.45" customHeight="1" x14ac:dyDescent="0.2">
      <c r="A1022" s="27">
        <v>1008</v>
      </c>
      <c r="B1022" s="34">
        <v>100000560693</v>
      </c>
      <c r="C1022" s="35" t="s">
        <v>735</v>
      </c>
      <c r="D1022" s="30" t="s">
        <v>1009</v>
      </c>
      <c r="E1022" s="36">
        <v>119572.5</v>
      </c>
      <c r="F1022" s="30" t="s">
        <v>25</v>
      </c>
    </row>
    <row r="1023" spans="1:6" ht="14.45" customHeight="1" x14ac:dyDescent="0.2">
      <c r="A1023" s="27">
        <v>1009</v>
      </c>
      <c r="B1023" s="34">
        <v>100000560694</v>
      </c>
      <c r="C1023" s="35" t="s">
        <v>735</v>
      </c>
      <c r="D1023" s="30" t="s">
        <v>1009</v>
      </c>
      <c r="E1023" s="36">
        <v>119572.5</v>
      </c>
      <c r="F1023" s="30" t="s">
        <v>25</v>
      </c>
    </row>
    <row r="1024" spans="1:6" ht="14.45" customHeight="1" x14ac:dyDescent="0.2">
      <c r="A1024" s="27">
        <v>1010</v>
      </c>
      <c r="B1024" s="34">
        <v>100000560695</v>
      </c>
      <c r="C1024" s="35" t="s">
        <v>735</v>
      </c>
      <c r="D1024" s="30" t="s">
        <v>1009</v>
      </c>
      <c r="E1024" s="36">
        <v>119572.5</v>
      </c>
      <c r="F1024" s="30" t="s">
        <v>25</v>
      </c>
    </row>
    <row r="1025" spans="1:6" ht="14.45" customHeight="1" x14ac:dyDescent="0.2">
      <c r="A1025" s="27">
        <v>1011</v>
      </c>
      <c r="B1025" s="34">
        <v>100000560696</v>
      </c>
      <c r="C1025" s="35" t="s">
        <v>735</v>
      </c>
      <c r="D1025" s="30" t="s">
        <v>1009</v>
      </c>
      <c r="E1025" s="36">
        <v>119572.5</v>
      </c>
      <c r="F1025" s="30" t="s">
        <v>25</v>
      </c>
    </row>
    <row r="1026" spans="1:6" ht="14.45" customHeight="1" x14ac:dyDescent="0.2">
      <c r="A1026" s="27">
        <v>1012</v>
      </c>
      <c r="B1026" s="34">
        <v>100000560697</v>
      </c>
      <c r="C1026" s="35" t="s">
        <v>735</v>
      </c>
      <c r="D1026" s="30" t="s">
        <v>1009</v>
      </c>
      <c r="E1026" s="36">
        <v>119572.5</v>
      </c>
      <c r="F1026" s="30" t="s">
        <v>25</v>
      </c>
    </row>
    <row r="1027" spans="1:6" ht="14.45" customHeight="1" x14ac:dyDescent="0.2">
      <c r="A1027" s="27">
        <v>1013</v>
      </c>
      <c r="B1027" s="34">
        <v>100000560698</v>
      </c>
      <c r="C1027" s="35" t="s">
        <v>735</v>
      </c>
      <c r="D1027" s="30" t="s">
        <v>1009</v>
      </c>
      <c r="E1027" s="36">
        <v>119572.5</v>
      </c>
      <c r="F1027" s="30" t="s">
        <v>25</v>
      </c>
    </row>
    <row r="1028" spans="1:6" ht="14.45" customHeight="1" x14ac:dyDescent="0.2">
      <c r="A1028" s="27">
        <v>1014</v>
      </c>
      <c r="B1028" s="34">
        <v>100000560699</v>
      </c>
      <c r="C1028" s="35" t="s">
        <v>735</v>
      </c>
      <c r="D1028" s="30" t="s">
        <v>1009</v>
      </c>
      <c r="E1028" s="36">
        <v>119572.5</v>
      </c>
      <c r="F1028" s="30" t="s">
        <v>25</v>
      </c>
    </row>
    <row r="1029" spans="1:6" ht="14.45" customHeight="1" x14ac:dyDescent="0.2">
      <c r="A1029" s="27">
        <v>1015</v>
      </c>
      <c r="B1029" s="34">
        <v>100000560700</v>
      </c>
      <c r="C1029" s="35" t="s">
        <v>735</v>
      </c>
      <c r="D1029" s="30" t="s">
        <v>1009</v>
      </c>
      <c r="E1029" s="36">
        <v>119572.5</v>
      </c>
      <c r="F1029" s="30" t="s">
        <v>25</v>
      </c>
    </row>
    <row r="1030" spans="1:6" ht="14.45" customHeight="1" x14ac:dyDescent="0.2">
      <c r="A1030" s="27">
        <v>1016</v>
      </c>
      <c r="B1030" s="34">
        <v>100000560701</v>
      </c>
      <c r="C1030" s="35" t="s">
        <v>735</v>
      </c>
      <c r="D1030" s="30" t="s">
        <v>1009</v>
      </c>
      <c r="E1030" s="36">
        <v>119572.5</v>
      </c>
      <c r="F1030" s="30" t="s">
        <v>25</v>
      </c>
    </row>
    <row r="1031" spans="1:6" ht="14.45" customHeight="1" x14ac:dyDescent="0.2">
      <c r="A1031" s="27">
        <v>1017</v>
      </c>
      <c r="B1031" s="34">
        <v>100000560702</v>
      </c>
      <c r="C1031" s="35" t="s">
        <v>735</v>
      </c>
      <c r="D1031" s="30" t="s">
        <v>1009</v>
      </c>
      <c r="E1031" s="36">
        <v>119572.5</v>
      </c>
      <c r="F1031" s="30" t="s">
        <v>25</v>
      </c>
    </row>
    <row r="1032" spans="1:6" ht="14.45" customHeight="1" x14ac:dyDescent="0.2">
      <c r="A1032" s="27">
        <v>1018</v>
      </c>
      <c r="B1032" s="34">
        <v>100000560703</v>
      </c>
      <c r="C1032" s="35" t="s">
        <v>735</v>
      </c>
      <c r="D1032" s="30" t="s">
        <v>1009</v>
      </c>
      <c r="E1032" s="36">
        <v>119572.5</v>
      </c>
      <c r="F1032" s="30" t="s">
        <v>25</v>
      </c>
    </row>
    <row r="1033" spans="1:6" ht="14.45" customHeight="1" x14ac:dyDescent="0.2">
      <c r="A1033" s="27">
        <v>1019</v>
      </c>
      <c r="B1033" s="34">
        <v>100000560704</v>
      </c>
      <c r="C1033" s="35" t="s">
        <v>735</v>
      </c>
      <c r="D1033" s="30" t="s">
        <v>1009</v>
      </c>
      <c r="E1033" s="36">
        <v>119572.5</v>
      </c>
      <c r="F1033" s="30" t="s">
        <v>25</v>
      </c>
    </row>
    <row r="1034" spans="1:6" ht="14.45" customHeight="1" x14ac:dyDescent="0.2">
      <c r="A1034" s="27">
        <v>1020</v>
      </c>
      <c r="B1034" s="34">
        <v>100000560705</v>
      </c>
      <c r="C1034" s="35" t="s">
        <v>735</v>
      </c>
      <c r="D1034" s="30" t="s">
        <v>1009</v>
      </c>
      <c r="E1034" s="36">
        <v>119572.5</v>
      </c>
      <c r="F1034" s="30" t="s">
        <v>25</v>
      </c>
    </row>
    <row r="1035" spans="1:6" ht="14.45" customHeight="1" x14ac:dyDescent="0.2">
      <c r="A1035" s="27">
        <v>1021</v>
      </c>
      <c r="B1035" s="34">
        <v>100000560706</v>
      </c>
      <c r="C1035" s="35" t="s">
        <v>735</v>
      </c>
      <c r="D1035" s="30" t="s">
        <v>1009</v>
      </c>
      <c r="E1035" s="36">
        <v>119572.5</v>
      </c>
      <c r="F1035" s="30" t="s">
        <v>25</v>
      </c>
    </row>
    <row r="1036" spans="1:6" ht="14.45" customHeight="1" x14ac:dyDescent="0.2">
      <c r="A1036" s="27">
        <v>1022</v>
      </c>
      <c r="B1036" s="34">
        <v>100000560707</v>
      </c>
      <c r="C1036" s="35" t="s">
        <v>735</v>
      </c>
      <c r="D1036" s="30" t="s">
        <v>1009</v>
      </c>
      <c r="E1036" s="36">
        <v>119572.5</v>
      </c>
      <c r="F1036" s="30" t="s">
        <v>25</v>
      </c>
    </row>
    <row r="1037" spans="1:6" ht="14.45" customHeight="1" x14ac:dyDescent="0.2">
      <c r="A1037" s="27">
        <v>1023</v>
      </c>
      <c r="B1037" s="34">
        <v>100000560708</v>
      </c>
      <c r="C1037" s="35" t="s">
        <v>735</v>
      </c>
      <c r="D1037" s="30" t="s">
        <v>1009</v>
      </c>
      <c r="E1037" s="36">
        <v>119572.5</v>
      </c>
      <c r="F1037" s="30" t="s">
        <v>25</v>
      </c>
    </row>
    <row r="1038" spans="1:6" ht="14.45" customHeight="1" x14ac:dyDescent="0.2">
      <c r="A1038" s="27">
        <v>1024</v>
      </c>
      <c r="B1038" s="34">
        <v>100000560709</v>
      </c>
      <c r="C1038" s="35" t="s">
        <v>735</v>
      </c>
      <c r="D1038" s="30" t="s">
        <v>1009</v>
      </c>
      <c r="E1038" s="36">
        <v>119572.5</v>
      </c>
      <c r="F1038" s="30" t="s">
        <v>25</v>
      </c>
    </row>
    <row r="1039" spans="1:6" ht="14.45" customHeight="1" x14ac:dyDescent="0.2">
      <c r="A1039" s="27">
        <v>1025</v>
      </c>
      <c r="B1039" s="34">
        <v>100000569873</v>
      </c>
      <c r="C1039" s="35" t="s">
        <v>735</v>
      </c>
      <c r="D1039" s="30" t="s">
        <v>1009</v>
      </c>
      <c r="E1039" s="36">
        <v>119572.5</v>
      </c>
      <c r="F1039" s="30" t="s">
        <v>25</v>
      </c>
    </row>
    <row r="1040" spans="1:6" ht="14.45" customHeight="1" x14ac:dyDescent="0.2">
      <c r="A1040" s="27">
        <v>1026</v>
      </c>
      <c r="B1040" s="34">
        <v>100000586745</v>
      </c>
      <c r="C1040" s="35" t="s">
        <v>1010</v>
      </c>
      <c r="D1040" s="30" t="s">
        <v>1011</v>
      </c>
      <c r="E1040" s="36">
        <v>1570225</v>
      </c>
      <c r="F1040" s="30" t="s">
        <v>25</v>
      </c>
    </row>
    <row r="1041" spans="1:6" ht="14.45" customHeight="1" x14ac:dyDescent="0.2">
      <c r="A1041" s="27">
        <v>1027</v>
      </c>
      <c r="B1041" s="34">
        <v>100000656602</v>
      </c>
      <c r="C1041" s="35" t="s">
        <v>1012</v>
      </c>
      <c r="D1041" s="30" t="s">
        <v>1013</v>
      </c>
      <c r="E1041" s="36">
        <v>538900</v>
      </c>
      <c r="F1041" s="30" t="s">
        <v>25</v>
      </c>
    </row>
    <row r="1042" spans="1:6" ht="14.45" customHeight="1" x14ac:dyDescent="0.2">
      <c r="A1042" s="27">
        <v>1028</v>
      </c>
      <c r="B1042" s="34">
        <v>100000656603</v>
      </c>
      <c r="C1042" s="35" t="s">
        <v>1012</v>
      </c>
      <c r="D1042" s="30" t="s">
        <v>1014</v>
      </c>
      <c r="E1042" s="36">
        <v>894000</v>
      </c>
      <c r="F1042" s="30" t="s">
        <v>25</v>
      </c>
    </row>
    <row r="1043" spans="1:6" ht="14.45" customHeight="1" x14ac:dyDescent="0.2">
      <c r="A1043" s="27">
        <v>1029</v>
      </c>
      <c r="B1043" s="34">
        <v>100000656604</v>
      </c>
      <c r="C1043" s="35" t="s">
        <v>1012</v>
      </c>
      <c r="D1043" s="30" t="s">
        <v>1015</v>
      </c>
      <c r="E1043" s="36">
        <v>539815</v>
      </c>
      <c r="F1043" s="30" t="s">
        <v>25</v>
      </c>
    </row>
    <row r="1044" spans="1:6" ht="14.45" customHeight="1" x14ac:dyDescent="0.2">
      <c r="A1044" s="27">
        <v>1030</v>
      </c>
      <c r="B1044" s="34">
        <v>100000671331</v>
      </c>
      <c r="C1044" s="35" t="s">
        <v>1016</v>
      </c>
      <c r="D1044" s="30" t="s">
        <v>1017</v>
      </c>
      <c r="E1044" s="36">
        <v>1232309</v>
      </c>
      <c r="F1044" s="30" t="s">
        <v>25</v>
      </c>
    </row>
    <row r="1045" spans="1:6" ht="14.45" customHeight="1" x14ac:dyDescent="0.2">
      <c r="A1045" s="27">
        <v>1031</v>
      </c>
      <c r="B1045" s="34">
        <v>100000695116</v>
      </c>
      <c r="C1045" s="35" t="s">
        <v>1018</v>
      </c>
      <c r="D1045" s="30" t="s">
        <v>1019</v>
      </c>
      <c r="E1045" s="36">
        <v>119947</v>
      </c>
      <c r="F1045" s="30" t="s">
        <v>25</v>
      </c>
    </row>
    <row r="1046" spans="1:6" ht="14.45" customHeight="1" x14ac:dyDescent="0.2">
      <c r="A1046" s="27">
        <v>1032</v>
      </c>
      <c r="B1046" s="34">
        <v>100000695117</v>
      </c>
      <c r="C1046" s="35" t="s">
        <v>1018</v>
      </c>
      <c r="D1046" s="30" t="s">
        <v>1019</v>
      </c>
      <c r="E1046" s="36">
        <v>119947</v>
      </c>
      <c r="F1046" s="30" t="s">
        <v>25</v>
      </c>
    </row>
    <row r="1047" spans="1:6" ht="14.45" customHeight="1" x14ac:dyDescent="0.2">
      <c r="A1047" s="27">
        <v>1033</v>
      </c>
      <c r="B1047" s="34">
        <v>100000695118</v>
      </c>
      <c r="C1047" s="35" t="s">
        <v>1018</v>
      </c>
      <c r="D1047" s="30" t="s">
        <v>1019</v>
      </c>
      <c r="E1047" s="36">
        <v>119947</v>
      </c>
      <c r="F1047" s="30" t="s">
        <v>25</v>
      </c>
    </row>
    <row r="1048" spans="1:6" ht="14.45" customHeight="1" x14ac:dyDescent="0.2">
      <c r="A1048" s="27">
        <v>1034</v>
      </c>
      <c r="B1048" s="34">
        <v>100000695119</v>
      </c>
      <c r="C1048" s="35" t="s">
        <v>1018</v>
      </c>
      <c r="D1048" s="30" t="s">
        <v>1019</v>
      </c>
      <c r="E1048" s="36">
        <v>119947</v>
      </c>
      <c r="F1048" s="30" t="s">
        <v>25</v>
      </c>
    </row>
    <row r="1049" spans="1:6" ht="14.45" customHeight="1" x14ac:dyDescent="0.2">
      <c r="A1049" s="27">
        <v>1035</v>
      </c>
      <c r="B1049" s="34">
        <v>100000695120</v>
      </c>
      <c r="C1049" s="35" t="s">
        <v>1018</v>
      </c>
      <c r="D1049" s="30" t="s">
        <v>1019</v>
      </c>
      <c r="E1049" s="36">
        <v>119947</v>
      </c>
      <c r="F1049" s="30" t="s">
        <v>25</v>
      </c>
    </row>
    <row r="1050" spans="1:6" ht="14.45" customHeight="1" x14ac:dyDescent="0.2">
      <c r="A1050" s="27">
        <v>1036</v>
      </c>
      <c r="B1050" s="34">
        <v>100000695121</v>
      </c>
      <c r="C1050" s="35" t="s">
        <v>1018</v>
      </c>
      <c r="D1050" s="30" t="s">
        <v>1019</v>
      </c>
      <c r="E1050" s="36">
        <v>119947</v>
      </c>
      <c r="F1050" s="30" t="s">
        <v>25</v>
      </c>
    </row>
    <row r="1051" spans="1:6" ht="14.45" customHeight="1" x14ac:dyDescent="0.2">
      <c r="A1051" s="27">
        <v>1037</v>
      </c>
      <c r="B1051" s="34">
        <v>100000695122</v>
      </c>
      <c r="C1051" s="35" t="s">
        <v>1018</v>
      </c>
      <c r="D1051" s="30" t="s">
        <v>1019</v>
      </c>
      <c r="E1051" s="36">
        <v>119947</v>
      </c>
      <c r="F1051" s="30" t="s">
        <v>25</v>
      </c>
    </row>
    <row r="1052" spans="1:6" ht="14.45" customHeight="1" x14ac:dyDescent="0.2">
      <c r="A1052" s="27">
        <v>1038</v>
      </c>
      <c r="B1052" s="34">
        <v>100000695123</v>
      </c>
      <c r="C1052" s="35" t="s">
        <v>1018</v>
      </c>
      <c r="D1052" s="30" t="s">
        <v>1019</v>
      </c>
      <c r="E1052" s="36">
        <v>119947</v>
      </c>
      <c r="F1052" s="30" t="s">
        <v>25</v>
      </c>
    </row>
    <row r="1053" spans="1:6" ht="14.45" customHeight="1" x14ac:dyDescent="0.2">
      <c r="A1053" s="27">
        <v>1039</v>
      </c>
      <c r="B1053" s="34">
        <v>100000695124</v>
      </c>
      <c r="C1053" s="35" t="s">
        <v>1018</v>
      </c>
      <c r="D1053" s="30" t="s">
        <v>1019</v>
      </c>
      <c r="E1053" s="36">
        <v>119947</v>
      </c>
      <c r="F1053" s="30" t="s">
        <v>25</v>
      </c>
    </row>
    <row r="1054" spans="1:6" ht="14.45" customHeight="1" x14ac:dyDescent="0.2">
      <c r="A1054" s="27">
        <v>1040</v>
      </c>
      <c r="B1054" s="34">
        <v>100000695125</v>
      </c>
      <c r="C1054" s="35" t="s">
        <v>1018</v>
      </c>
      <c r="D1054" s="30" t="s">
        <v>1019</v>
      </c>
      <c r="E1054" s="36">
        <v>119947</v>
      </c>
      <c r="F1054" s="30" t="s">
        <v>25</v>
      </c>
    </row>
    <row r="1055" spans="1:6" ht="14.45" customHeight="1" x14ac:dyDescent="0.2">
      <c r="A1055" s="27">
        <v>1041</v>
      </c>
      <c r="B1055" s="34">
        <v>100000695126</v>
      </c>
      <c r="C1055" s="35" t="s">
        <v>1018</v>
      </c>
      <c r="D1055" s="30" t="s">
        <v>1019</v>
      </c>
      <c r="E1055" s="36">
        <v>119947</v>
      </c>
      <c r="F1055" s="30" t="s">
        <v>25</v>
      </c>
    </row>
    <row r="1056" spans="1:6" ht="14.45" customHeight="1" x14ac:dyDescent="0.2">
      <c r="A1056" s="27">
        <v>1042</v>
      </c>
      <c r="B1056" s="34">
        <v>100000695127</v>
      </c>
      <c r="C1056" s="35" t="s">
        <v>1018</v>
      </c>
      <c r="D1056" s="30" t="s">
        <v>1019</v>
      </c>
      <c r="E1056" s="36">
        <v>119947</v>
      </c>
      <c r="F1056" s="30" t="s">
        <v>25</v>
      </c>
    </row>
    <row r="1057" spans="1:6" ht="14.45" customHeight="1" x14ac:dyDescent="0.2">
      <c r="A1057" s="27">
        <v>1043</v>
      </c>
      <c r="B1057" s="34">
        <v>100000695128</v>
      </c>
      <c r="C1057" s="35" t="s">
        <v>1018</v>
      </c>
      <c r="D1057" s="30" t="s">
        <v>1019</v>
      </c>
      <c r="E1057" s="36">
        <v>119947</v>
      </c>
      <c r="F1057" s="30" t="s">
        <v>25</v>
      </c>
    </row>
    <row r="1058" spans="1:6" ht="14.45" customHeight="1" x14ac:dyDescent="0.2">
      <c r="A1058" s="27">
        <v>1044</v>
      </c>
      <c r="B1058" s="34">
        <v>100000695129</v>
      </c>
      <c r="C1058" s="35" t="s">
        <v>1018</v>
      </c>
      <c r="D1058" s="30" t="s">
        <v>1019</v>
      </c>
      <c r="E1058" s="36">
        <v>119947</v>
      </c>
      <c r="F1058" s="30" t="s">
        <v>25</v>
      </c>
    </row>
    <row r="1059" spans="1:6" ht="14.45" customHeight="1" x14ac:dyDescent="0.2">
      <c r="A1059" s="27">
        <v>1045</v>
      </c>
      <c r="B1059" s="34">
        <v>100000695130</v>
      </c>
      <c r="C1059" s="35" t="s">
        <v>1018</v>
      </c>
      <c r="D1059" s="30" t="s">
        <v>1019</v>
      </c>
      <c r="E1059" s="36">
        <v>119947</v>
      </c>
      <c r="F1059" s="30" t="s">
        <v>25</v>
      </c>
    </row>
    <row r="1060" spans="1:6" ht="14.45" customHeight="1" x14ac:dyDescent="0.2">
      <c r="A1060" s="27">
        <v>1046</v>
      </c>
      <c r="B1060" s="34">
        <v>100000695131</v>
      </c>
      <c r="C1060" s="35" t="s">
        <v>1018</v>
      </c>
      <c r="D1060" s="30" t="s">
        <v>1019</v>
      </c>
      <c r="E1060" s="36">
        <v>119947</v>
      </c>
      <c r="F1060" s="30" t="s">
        <v>25</v>
      </c>
    </row>
    <row r="1061" spans="1:6" ht="14.45" customHeight="1" x14ac:dyDescent="0.2">
      <c r="A1061" s="27">
        <v>1047</v>
      </c>
      <c r="B1061" s="34">
        <v>100000695132</v>
      </c>
      <c r="C1061" s="35" t="s">
        <v>1018</v>
      </c>
      <c r="D1061" s="30" t="s">
        <v>1019</v>
      </c>
      <c r="E1061" s="36">
        <v>119947</v>
      </c>
      <c r="F1061" s="30" t="s">
        <v>25</v>
      </c>
    </row>
    <row r="1062" spans="1:6" ht="14.45" customHeight="1" x14ac:dyDescent="0.2">
      <c r="A1062" s="27">
        <v>1048</v>
      </c>
      <c r="B1062" s="34">
        <v>100000695133</v>
      </c>
      <c r="C1062" s="35" t="s">
        <v>1018</v>
      </c>
      <c r="D1062" s="30" t="s">
        <v>1019</v>
      </c>
      <c r="E1062" s="36">
        <v>119947</v>
      </c>
      <c r="F1062" s="30" t="s">
        <v>25</v>
      </c>
    </row>
    <row r="1063" spans="1:6" ht="14.45" customHeight="1" x14ac:dyDescent="0.2">
      <c r="A1063" s="27">
        <v>1049</v>
      </c>
      <c r="B1063" s="34">
        <v>100000695134</v>
      </c>
      <c r="C1063" s="35" t="s">
        <v>1018</v>
      </c>
      <c r="D1063" s="30" t="s">
        <v>1019</v>
      </c>
      <c r="E1063" s="36">
        <v>119947</v>
      </c>
      <c r="F1063" s="30" t="s">
        <v>25</v>
      </c>
    </row>
    <row r="1064" spans="1:6" ht="14.45" customHeight="1" x14ac:dyDescent="0.2">
      <c r="A1064" s="27">
        <v>1050</v>
      </c>
      <c r="B1064" s="34">
        <v>100000695135</v>
      </c>
      <c r="C1064" s="35" t="s">
        <v>1018</v>
      </c>
      <c r="D1064" s="30" t="s">
        <v>1019</v>
      </c>
      <c r="E1064" s="36">
        <v>119947</v>
      </c>
      <c r="F1064" s="30" t="s">
        <v>25</v>
      </c>
    </row>
    <row r="1065" spans="1:6" ht="14.45" customHeight="1" x14ac:dyDescent="0.2">
      <c r="A1065" s="38">
        <v>1051</v>
      </c>
      <c r="B1065" s="39">
        <v>100000695136</v>
      </c>
      <c r="C1065" s="40" t="s">
        <v>1018</v>
      </c>
      <c r="D1065" s="41" t="s">
        <v>1019</v>
      </c>
      <c r="E1065" s="42">
        <v>119947</v>
      </c>
      <c r="F1065" s="30" t="s">
        <v>25</v>
      </c>
    </row>
    <row r="1066" spans="1:6" ht="14.45" customHeight="1" x14ac:dyDescent="0.2">
      <c r="A1066" s="7">
        <v>1052</v>
      </c>
      <c r="B1066" s="43">
        <v>100000695137</v>
      </c>
      <c r="C1066" s="44" t="s">
        <v>1018</v>
      </c>
      <c r="D1066" s="9" t="s">
        <v>1019</v>
      </c>
      <c r="E1066" s="45">
        <v>119947</v>
      </c>
      <c r="F1066" s="30" t="s">
        <v>25</v>
      </c>
    </row>
    <row r="1067" spans="1:6" ht="14.45" customHeight="1" x14ac:dyDescent="0.2">
      <c r="A1067" s="27">
        <v>1053</v>
      </c>
      <c r="B1067" s="34">
        <v>100000695138</v>
      </c>
      <c r="C1067" s="35" t="s">
        <v>1018</v>
      </c>
      <c r="D1067" s="30" t="s">
        <v>1019</v>
      </c>
      <c r="E1067" s="36">
        <v>119947</v>
      </c>
      <c r="F1067" s="30" t="s">
        <v>25</v>
      </c>
    </row>
    <row r="1068" spans="1:6" ht="14.45" customHeight="1" x14ac:dyDescent="0.2">
      <c r="A1068" s="7">
        <v>1054</v>
      </c>
      <c r="B1068" s="34">
        <v>100000695139</v>
      </c>
      <c r="C1068" s="35" t="s">
        <v>1018</v>
      </c>
      <c r="D1068" s="30" t="s">
        <v>1019</v>
      </c>
      <c r="E1068" s="36">
        <v>119947</v>
      </c>
      <c r="F1068" s="30" t="s">
        <v>25</v>
      </c>
    </row>
    <row r="1069" spans="1:6" ht="14.45" customHeight="1" x14ac:dyDescent="0.2">
      <c r="A1069" s="27">
        <v>1055</v>
      </c>
      <c r="B1069" s="34">
        <v>100000695140</v>
      </c>
      <c r="C1069" s="35" t="s">
        <v>1018</v>
      </c>
      <c r="D1069" s="30" t="s">
        <v>1019</v>
      </c>
      <c r="E1069" s="36">
        <v>119947</v>
      </c>
      <c r="F1069" s="30" t="s">
        <v>25</v>
      </c>
    </row>
    <row r="1070" spans="1:6" ht="14.45" customHeight="1" x14ac:dyDescent="0.2">
      <c r="A1070" s="58">
        <v>1056</v>
      </c>
      <c r="B1070" s="34">
        <v>100000695192</v>
      </c>
      <c r="C1070" s="35" t="s">
        <v>1018</v>
      </c>
      <c r="D1070" s="30" t="s">
        <v>1020</v>
      </c>
      <c r="E1070" s="36">
        <v>273813</v>
      </c>
      <c r="F1070" s="30" t="s">
        <v>25</v>
      </c>
    </row>
    <row r="1071" spans="1:6" ht="14.45" customHeight="1" x14ac:dyDescent="0.2">
      <c r="A1071" s="59"/>
      <c r="B1071" s="34">
        <v>100000695192</v>
      </c>
      <c r="C1071" s="35" t="s">
        <v>1018</v>
      </c>
      <c r="D1071" s="30" t="s">
        <v>1020</v>
      </c>
      <c r="E1071" s="36">
        <v>410719.5</v>
      </c>
      <c r="F1071" s="41" t="s">
        <v>25</v>
      </c>
    </row>
    <row r="1072" spans="1:6" ht="14.45" customHeight="1" x14ac:dyDescent="0.2">
      <c r="A1072" s="50"/>
      <c r="B1072" s="20" t="s">
        <v>1021</v>
      </c>
      <c r="C1072" s="21"/>
      <c r="D1072" s="22"/>
      <c r="E1072" s="23">
        <f>SUM(E886:E1071)</f>
        <v>26872621.5</v>
      </c>
    </row>
    <row r="1073" spans="1:6" ht="14.45" customHeight="1" x14ac:dyDescent="0.2">
      <c r="A1073" s="60"/>
      <c r="B1073" s="8" t="s">
        <v>1022</v>
      </c>
      <c r="C1073" s="60"/>
      <c r="D1073" s="61"/>
      <c r="E1073" s="26"/>
      <c r="F1073" s="11"/>
    </row>
    <row r="1074" spans="1:6" ht="14.45" customHeight="1" x14ac:dyDescent="0.2">
      <c r="A1074" s="12">
        <v>1057</v>
      </c>
      <c r="B1074" s="62">
        <v>100000009767</v>
      </c>
      <c r="C1074" s="63" t="s">
        <v>1023</v>
      </c>
      <c r="D1074" s="14" t="s">
        <v>1024</v>
      </c>
      <c r="E1074" s="64">
        <v>538900</v>
      </c>
      <c r="F1074" s="65" t="s">
        <v>14</v>
      </c>
    </row>
    <row r="1075" spans="1:6" ht="14.45" customHeight="1" x14ac:dyDescent="0.2">
      <c r="A1075" s="12">
        <v>1058</v>
      </c>
      <c r="B1075" s="62">
        <v>100000009769</v>
      </c>
      <c r="C1075" s="63" t="s">
        <v>1025</v>
      </c>
      <c r="D1075" s="66" t="s">
        <v>1026</v>
      </c>
      <c r="E1075" s="67">
        <v>564690</v>
      </c>
      <c r="F1075" s="16" t="s">
        <v>14</v>
      </c>
    </row>
    <row r="1076" spans="1:6" ht="14.45" customHeight="1" x14ac:dyDescent="0.2">
      <c r="A1076" s="12">
        <v>1059</v>
      </c>
      <c r="B1076" s="48">
        <v>100000027843</v>
      </c>
      <c r="C1076" s="49" t="s">
        <v>1027</v>
      </c>
      <c r="D1076" s="14" t="s">
        <v>1028</v>
      </c>
      <c r="E1076" s="68">
        <v>4300000</v>
      </c>
      <c r="F1076" s="16" t="s">
        <v>14</v>
      </c>
    </row>
    <row r="1077" spans="1:6" ht="14.45" customHeight="1" x14ac:dyDescent="0.2">
      <c r="A1077" s="12">
        <v>1060</v>
      </c>
      <c r="B1077" s="48">
        <v>100000027844</v>
      </c>
      <c r="C1077" s="49" t="s">
        <v>1027</v>
      </c>
      <c r="D1077" s="14" t="s">
        <v>1028</v>
      </c>
      <c r="E1077" s="68">
        <v>4300000</v>
      </c>
      <c r="F1077" s="16" t="s">
        <v>14</v>
      </c>
    </row>
    <row r="1078" spans="1:6" ht="14.45" customHeight="1" x14ac:dyDescent="0.2">
      <c r="A1078" s="12">
        <v>1061</v>
      </c>
      <c r="B1078" s="48">
        <v>100000027969</v>
      </c>
      <c r="C1078" s="49" t="s">
        <v>1029</v>
      </c>
      <c r="D1078" s="14" t="s">
        <v>1030</v>
      </c>
      <c r="E1078" s="68">
        <v>654000</v>
      </c>
      <c r="F1078" s="16" t="s">
        <v>14</v>
      </c>
    </row>
    <row r="1079" spans="1:6" ht="14.45" customHeight="1" x14ac:dyDescent="0.2">
      <c r="A1079" s="12">
        <v>1062</v>
      </c>
      <c r="B1079" s="48">
        <v>100000027970</v>
      </c>
      <c r="C1079" s="49" t="s">
        <v>1029</v>
      </c>
      <c r="D1079" s="14" t="s">
        <v>1030</v>
      </c>
      <c r="E1079" s="68">
        <v>653999.99</v>
      </c>
      <c r="F1079" s="16" t="s">
        <v>14</v>
      </c>
    </row>
    <row r="1080" spans="1:6" ht="14.45" customHeight="1" x14ac:dyDescent="0.2">
      <c r="A1080" s="12">
        <v>1063</v>
      </c>
      <c r="B1080" s="48">
        <v>100000037021</v>
      </c>
      <c r="C1080" s="49" t="s">
        <v>1031</v>
      </c>
      <c r="D1080" s="14" t="s">
        <v>1032</v>
      </c>
      <c r="E1080" s="68">
        <v>425338</v>
      </c>
      <c r="F1080" s="16" t="s">
        <v>14</v>
      </c>
    </row>
    <row r="1081" spans="1:6" ht="14.45" customHeight="1" x14ac:dyDescent="0.2">
      <c r="A1081" s="12">
        <v>1064</v>
      </c>
      <c r="B1081" s="48">
        <v>100000037966</v>
      </c>
      <c r="C1081" s="49" t="s">
        <v>1033</v>
      </c>
      <c r="D1081" s="14" t="s">
        <v>1034</v>
      </c>
      <c r="E1081" s="68">
        <v>61953</v>
      </c>
      <c r="F1081" s="16" t="s">
        <v>14</v>
      </c>
    </row>
    <row r="1082" spans="1:6" ht="14.45" customHeight="1" x14ac:dyDescent="0.2">
      <c r="A1082" s="12">
        <v>1065</v>
      </c>
      <c r="B1082" s="48">
        <v>100000037967</v>
      </c>
      <c r="C1082" s="49" t="s">
        <v>1033</v>
      </c>
      <c r="D1082" s="14" t="s">
        <v>1034</v>
      </c>
      <c r="E1082" s="68">
        <v>61953</v>
      </c>
      <c r="F1082" s="16" t="s">
        <v>14</v>
      </c>
    </row>
    <row r="1083" spans="1:6" ht="14.45" customHeight="1" x14ac:dyDescent="0.2">
      <c r="A1083" s="12">
        <v>1066</v>
      </c>
      <c r="B1083" s="48">
        <v>100000037968</v>
      </c>
      <c r="C1083" s="49" t="s">
        <v>1033</v>
      </c>
      <c r="D1083" s="14" t="s">
        <v>1034</v>
      </c>
      <c r="E1083" s="68">
        <v>61953</v>
      </c>
      <c r="F1083" s="16" t="s">
        <v>14</v>
      </c>
    </row>
    <row r="1084" spans="1:6" ht="14.45" customHeight="1" x14ac:dyDescent="0.2">
      <c r="A1084" s="12">
        <v>1067</v>
      </c>
      <c r="B1084" s="48">
        <v>100000037969</v>
      </c>
      <c r="C1084" s="49" t="s">
        <v>1033</v>
      </c>
      <c r="D1084" s="14" t="s">
        <v>1034</v>
      </c>
      <c r="E1084" s="68">
        <v>61953</v>
      </c>
      <c r="F1084" s="16" t="s">
        <v>14</v>
      </c>
    </row>
    <row r="1085" spans="1:6" ht="14.45" customHeight="1" x14ac:dyDescent="0.2">
      <c r="A1085" s="12">
        <v>1068</v>
      </c>
      <c r="B1085" s="48">
        <v>100000037970</v>
      </c>
      <c r="C1085" s="49" t="s">
        <v>1033</v>
      </c>
      <c r="D1085" s="14" t="s">
        <v>1034</v>
      </c>
      <c r="E1085" s="68">
        <v>61953</v>
      </c>
      <c r="F1085" s="16" t="s">
        <v>14</v>
      </c>
    </row>
    <row r="1086" spans="1:6" ht="14.45" customHeight="1" x14ac:dyDescent="0.2">
      <c r="A1086" s="12">
        <v>1069</v>
      </c>
      <c r="B1086" s="48">
        <v>100000037971</v>
      </c>
      <c r="C1086" s="49" t="s">
        <v>1033</v>
      </c>
      <c r="D1086" s="14" t="s">
        <v>1034</v>
      </c>
      <c r="E1086" s="68">
        <v>61953</v>
      </c>
      <c r="F1086" s="16" t="s">
        <v>14</v>
      </c>
    </row>
    <row r="1087" spans="1:6" ht="14.45" customHeight="1" x14ac:dyDescent="0.2">
      <c r="A1087" s="12">
        <v>1070</v>
      </c>
      <c r="B1087" s="48">
        <v>100000037972</v>
      </c>
      <c r="C1087" s="49" t="s">
        <v>1033</v>
      </c>
      <c r="D1087" s="14" t="s">
        <v>1034</v>
      </c>
      <c r="E1087" s="68">
        <v>61953</v>
      </c>
      <c r="F1087" s="16" t="s">
        <v>14</v>
      </c>
    </row>
    <row r="1088" spans="1:6" ht="14.45" customHeight="1" x14ac:dyDescent="0.2">
      <c r="A1088" s="12">
        <v>1071</v>
      </c>
      <c r="B1088" s="48">
        <v>100000037973</v>
      </c>
      <c r="C1088" s="49" t="s">
        <v>1033</v>
      </c>
      <c r="D1088" s="14" t="s">
        <v>1034</v>
      </c>
      <c r="E1088" s="68">
        <v>61953</v>
      </c>
      <c r="F1088" s="16" t="s">
        <v>14</v>
      </c>
    </row>
    <row r="1089" spans="1:6" ht="14.45" customHeight="1" x14ac:dyDescent="0.2">
      <c r="A1089" s="12">
        <v>1072</v>
      </c>
      <c r="B1089" s="48">
        <v>100000037974</v>
      </c>
      <c r="C1089" s="49" t="s">
        <v>1033</v>
      </c>
      <c r="D1089" s="14" t="s">
        <v>1034</v>
      </c>
      <c r="E1089" s="68">
        <v>61953</v>
      </c>
      <c r="F1089" s="16" t="s">
        <v>14</v>
      </c>
    </row>
    <row r="1090" spans="1:6" ht="14.45" customHeight="1" x14ac:dyDescent="0.2">
      <c r="A1090" s="12">
        <v>1073</v>
      </c>
      <c r="B1090" s="48">
        <v>100000055928</v>
      </c>
      <c r="C1090" s="49" t="s">
        <v>1035</v>
      </c>
      <c r="D1090" s="14" t="s">
        <v>1036</v>
      </c>
      <c r="E1090" s="68">
        <v>50000</v>
      </c>
      <c r="F1090" s="16" t="s">
        <v>14</v>
      </c>
    </row>
    <row r="1091" spans="1:6" ht="14.45" customHeight="1" x14ac:dyDescent="0.2">
      <c r="A1091" s="12">
        <v>1074</v>
      </c>
      <c r="B1091" s="48">
        <v>100000055929</v>
      </c>
      <c r="C1091" s="49" t="s">
        <v>1035</v>
      </c>
      <c r="D1091" s="14" t="s">
        <v>1036</v>
      </c>
      <c r="E1091" s="68">
        <v>50000</v>
      </c>
      <c r="F1091" s="16" t="s">
        <v>14</v>
      </c>
    </row>
    <row r="1092" spans="1:6" ht="14.45" customHeight="1" x14ac:dyDescent="0.2">
      <c r="A1092" s="12">
        <v>1075</v>
      </c>
      <c r="B1092" s="48">
        <v>100000062742</v>
      </c>
      <c r="C1092" s="49" t="s">
        <v>1037</v>
      </c>
      <c r="D1092" s="14" t="s">
        <v>1038</v>
      </c>
      <c r="E1092" s="68">
        <v>655000</v>
      </c>
      <c r="F1092" s="16" t="s">
        <v>14</v>
      </c>
    </row>
    <row r="1093" spans="1:6" ht="14.45" customHeight="1" x14ac:dyDescent="0.2">
      <c r="A1093" s="12">
        <v>1076</v>
      </c>
      <c r="B1093" s="48">
        <v>100000065565</v>
      </c>
      <c r="C1093" s="49" t="s">
        <v>1039</v>
      </c>
      <c r="D1093" s="14" t="s">
        <v>1040</v>
      </c>
      <c r="E1093" s="68">
        <v>60562</v>
      </c>
      <c r="F1093" s="16" t="s">
        <v>14</v>
      </c>
    </row>
    <row r="1094" spans="1:6" ht="14.45" customHeight="1" x14ac:dyDescent="0.2">
      <c r="A1094" s="12">
        <v>1077</v>
      </c>
      <c r="B1094" s="48">
        <v>100000065566</v>
      </c>
      <c r="C1094" s="49" t="s">
        <v>1039</v>
      </c>
      <c r="D1094" s="14" t="s">
        <v>1040</v>
      </c>
      <c r="E1094" s="68">
        <v>60562</v>
      </c>
      <c r="F1094" s="16" t="s">
        <v>14</v>
      </c>
    </row>
    <row r="1095" spans="1:6" ht="14.45" customHeight="1" x14ac:dyDescent="0.2">
      <c r="A1095" s="12">
        <v>1078</v>
      </c>
      <c r="B1095" s="48">
        <v>100000065567</v>
      </c>
      <c r="C1095" s="49" t="s">
        <v>1039</v>
      </c>
      <c r="D1095" s="14" t="s">
        <v>1040</v>
      </c>
      <c r="E1095" s="68">
        <v>60562</v>
      </c>
      <c r="F1095" s="16" t="s">
        <v>14</v>
      </c>
    </row>
    <row r="1096" spans="1:6" ht="14.45" customHeight="1" x14ac:dyDescent="0.2">
      <c r="A1096" s="12">
        <v>1079</v>
      </c>
      <c r="B1096" s="48">
        <v>100000065568</v>
      </c>
      <c r="C1096" s="49" t="s">
        <v>1039</v>
      </c>
      <c r="D1096" s="14" t="s">
        <v>1040</v>
      </c>
      <c r="E1096" s="68">
        <v>60562</v>
      </c>
      <c r="F1096" s="16" t="s">
        <v>14</v>
      </c>
    </row>
    <row r="1097" spans="1:6" ht="14.45" customHeight="1" x14ac:dyDescent="0.2">
      <c r="A1097" s="12">
        <v>1080</v>
      </c>
      <c r="B1097" s="48">
        <v>100000065569</v>
      </c>
      <c r="C1097" s="49" t="s">
        <v>1039</v>
      </c>
      <c r="D1097" s="14" t="s">
        <v>1040</v>
      </c>
      <c r="E1097" s="68">
        <v>60562</v>
      </c>
      <c r="F1097" s="16" t="s">
        <v>14</v>
      </c>
    </row>
    <row r="1098" spans="1:6" ht="14.45" customHeight="1" x14ac:dyDescent="0.2">
      <c r="A1098" s="12">
        <v>1081</v>
      </c>
      <c r="B1098" s="48">
        <v>100000065570</v>
      </c>
      <c r="C1098" s="49" t="s">
        <v>1039</v>
      </c>
      <c r="D1098" s="14" t="s">
        <v>1040</v>
      </c>
      <c r="E1098" s="68">
        <v>60562</v>
      </c>
      <c r="F1098" s="16" t="s">
        <v>14</v>
      </c>
    </row>
    <row r="1099" spans="1:6" ht="14.45" customHeight="1" x14ac:dyDescent="0.2">
      <c r="A1099" s="12">
        <v>1082</v>
      </c>
      <c r="B1099" s="48">
        <v>100000065571</v>
      </c>
      <c r="C1099" s="49" t="s">
        <v>1039</v>
      </c>
      <c r="D1099" s="14" t="s">
        <v>1040</v>
      </c>
      <c r="E1099" s="68">
        <v>60562</v>
      </c>
      <c r="F1099" s="16" t="s">
        <v>14</v>
      </c>
    </row>
    <row r="1100" spans="1:6" ht="14.45" customHeight="1" x14ac:dyDescent="0.2">
      <c r="A1100" s="12">
        <v>1083</v>
      </c>
      <c r="B1100" s="48">
        <v>100000065572</v>
      </c>
      <c r="C1100" s="49" t="s">
        <v>1039</v>
      </c>
      <c r="D1100" s="14" t="s">
        <v>1040</v>
      </c>
      <c r="E1100" s="68">
        <v>60562</v>
      </c>
      <c r="F1100" s="16" t="s">
        <v>14</v>
      </c>
    </row>
    <row r="1101" spans="1:6" ht="14.45" customHeight="1" x14ac:dyDescent="0.2">
      <c r="A1101" s="12">
        <v>1084</v>
      </c>
      <c r="B1101" s="48">
        <v>100000065573</v>
      </c>
      <c r="C1101" s="49" t="s">
        <v>1039</v>
      </c>
      <c r="D1101" s="14" t="s">
        <v>1040</v>
      </c>
      <c r="E1101" s="68">
        <v>60562</v>
      </c>
      <c r="F1101" s="16" t="s">
        <v>14</v>
      </c>
    </row>
    <row r="1102" spans="1:6" ht="14.45" customHeight="1" x14ac:dyDescent="0.2">
      <c r="A1102" s="12">
        <v>1085</v>
      </c>
      <c r="B1102" s="48">
        <v>100000077591</v>
      </c>
      <c r="C1102" s="49" t="s">
        <v>1041</v>
      </c>
      <c r="D1102" s="14" t="s">
        <v>1042</v>
      </c>
      <c r="E1102" s="68">
        <v>29059.54</v>
      </c>
      <c r="F1102" s="16" t="s">
        <v>14</v>
      </c>
    </row>
    <row r="1103" spans="1:6" ht="14.45" customHeight="1" x14ac:dyDescent="0.2">
      <c r="A1103" s="12">
        <v>1086</v>
      </c>
      <c r="B1103" s="48">
        <v>100000077592</v>
      </c>
      <c r="C1103" s="49" t="s">
        <v>1041</v>
      </c>
      <c r="D1103" s="14" t="s">
        <v>1043</v>
      </c>
      <c r="E1103" s="68">
        <v>29059.54</v>
      </c>
      <c r="F1103" s="16" t="s">
        <v>14</v>
      </c>
    </row>
    <row r="1104" spans="1:6" ht="14.45" customHeight="1" x14ac:dyDescent="0.2">
      <c r="A1104" s="12">
        <v>1087</v>
      </c>
      <c r="B1104" s="48">
        <v>100000077595</v>
      </c>
      <c r="C1104" s="49" t="s">
        <v>1041</v>
      </c>
      <c r="D1104" s="14" t="s">
        <v>1044</v>
      </c>
      <c r="E1104" s="68">
        <v>29059.54</v>
      </c>
      <c r="F1104" s="16" t="s">
        <v>14</v>
      </c>
    </row>
    <row r="1105" spans="1:6" ht="14.45" customHeight="1" x14ac:dyDescent="0.2">
      <c r="A1105" s="12">
        <v>1088</v>
      </c>
      <c r="B1105" s="48">
        <v>100000077597</v>
      </c>
      <c r="C1105" s="49" t="s">
        <v>1041</v>
      </c>
      <c r="D1105" s="14" t="s">
        <v>1045</v>
      </c>
      <c r="E1105" s="68">
        <v>29059.54</v>
      </c>
      <c r="F1105" s="16" t="s">
        <v>14</v>
      </c>
    </row>
    <row r="1106" spans="1:6" ht="14.45" customHeight="1" x14ac:dyDescent="0.2">
      <c r="A1106" s="12">
        <v>1089</v>
      </c>
      <c r="B1106" s="48">
        <v>100000077599</v>
      </c>
      <c r="C1106" s="49" t="s">
        <v>1041</v>
      </c>
      <c r="D1106" s="14" t="s">
        <v>1046</v>
      </c>
      <c r="E1106" s="68">
        <v>29059.54</v>
      </c>
      <c r="F1106" s="16" t="s">
        <v>14</v>
      </c>
    </row>
    <row r="1107" spans="1:6" ht="14.45" customHeight="1" x14ac:dyDescent="0.2">
      <c r="A1107" s="12">
        <v>1090</v>
      </c>
      <c r="B1107" s="48">
        <v>100000077600</v>
      </c>
      <c r="C1107" s="49" t="s">
        <v>1041</v>
      </c>
      <c r="D1107" s="14" t="s">
        <v>1047</v>
      </c>
      <c r="E1107" s="68">
        <v>29059.54</v>
      </c>
      <c r="F1107" s="16" t="s">
        <v>14</v>
      </c>
    </row>
    <row r="1108" spans="1:6" ht="14.45" customHeight="1" x14ac:dyDescent="0.2">
      <c r="A1108" s="12">
        <v>1091</v>
      </c>
      <c r="B1108" s="48">
        <v>100000077601</v>
      </c>
      <c r="C1108" s="49" t="s">
        <v>1041</v>
      </c>
      <c r="D1108" s="14" t="s">
        <v>1048</v>
      </c>
      <c r="E1108" s="68">
        <v>29059.54</v>
      </c>
      <c r="F1108" s="16" t="s">
        <v>14</v>
      </c>
    </row>
    <row r="1109" spans="1:6" ht="14.45" customHeight="1" x14ac:dyDescent="0.2">
      <c r="A1109" s="12">
        <v>1092</v>
      </c>
      <c r="B1109" s="48">
        <v>100000077602</v>
      </c>
      <c r="C1109" s="49" t="s">
        <v>1041</v>
      </c>
      <c r="D1109" s="14" t="s">
        <v>1049</v>
      </c>
      <c r="E1109" s="68">
        <v>29059.54</v>
      </c>
      <c r="F1109" s="16" t="s">
        <v>14</v>
      </c>
    </row>
    <row r="1110" spans="1:6" ht="14.45" customHeight="1" x14ac:dyDescent="0.2">
      <c r="A1110" s="12">
        <v>1093</v>
      </c>
      <c r="B1110" s="48">
        <v>100000077603</v>
      </c>
      <c r="C1110" s="49" t="s">
        <v>1041</v>
      </c>
      <c r="D1110" s="14" t="s">
        <v>1050</v>
      </c>
      <c r="E1110" s="68">
        <v>29059.54</v>
      </c>
      <c r="F1110" s="16" t="s">
        <v>14</v>
      </c>
    </row>
    <row r="1111" spans="1:6" ht="14.45" customHeight="1" x14ac:dyDescent="0.2">
      <c r="A1111" s="12">
        <v>1094</v>
      </c>
      <c r="B1111" s="48">
        <v>100000077604</v>
      </c>
      <c r="C1111" s="49" t="s">
        <v>1041</v>
      </c>
      <c r="D1111" s="14" t="s">
        <v>1051</v>
      </c>
      <c r="E1111" s="68">
        <v>29059.54</v>
      </c>
      <c r="F1111" s="16" t="s">
        <v>14</v>
      </c>
    </row>
    <row r="1112" spans="1:6" ht="14.45" customHeight="1" x14ac:dyDescent="0.2">
      <c r="A1112" s="12">
        <v>1095</v>
      </c>
      <c r="B1112" s="48">
        <v>100000077608</v>
      </c>
      <c r="C1112" s="49" t="s">
        <v>1041</v>
      </c>
      <c r="D1112" s="14" t="s">
        <v>1052</v>
      </c>
      <c r="E1112" s="68">
        <v>29059.54</v>
      </c>
      <c r="F1112" s="16" t="s">
        <v>14</v>
      </c>
    </row>
    <row r="1113" spans="1:6" ht="14.45" customHeight="1" x14ac:dyDescent="0.2">
      <c r="A1113" s="69">
        <v>1096</v>
      </c>
      <c r="B1113" s="70">
        <v>100000077609</v>
      </c>
      <c r="C1113" s="71" t="s">
        <v>1041</v>
      </c>
      <c r="D1113" s="72" t="s">
        <v>1053</v>
      </c>
      <c r="E1113" s="73">
        <v>29059.54</v>
      </c>
      <c r="F1113" s="16" t="s">
        <v>14</v>
      </c>
    </row>
    <row r="1114" spans="1:6" ht="14.45" customHeight="1" x14ac:dyDescent="0.2">
      <c r="A1114" s="74">
        <v>1097</v>
      </c>
      <c r="B1114" s="75">
        <v>100000077611</v>
      </c>
      <c r="C1114" s="76" t="s">
        <v>1041</v>
      </c>
      <c r="D1114" s="77" t="s">
        <v>1054</v>
      </c>
      <c r="E1114" s="78">
        <v>29059.54</v>
      </c>
      <c r="F1114" s="16" t="s">
        <v>14</v>
      </c>
    </row>
    <row r="1115" spans="1:6" ht="14.45" customHeight="1" x14ac:dyDescent="0.2">
      <c r="A1115" s="12">
        <v>1098</v>
      </c>
      <c r="B1115" s="48">
        <v>100000077614</v>
      </c>
      <c r="C1115" s="49" t="s">
        <v>1041</v>
      </c>
      <c r="D1115" s="14" t="s">
        <v>1055</v>
      </c>
      <c r="E1115" s="68">
        <v>29059.54</v>
      </c>
      <c r="F1115" s="16" t="s">
        <v>14</v>
      </c>
    </row>
    <row r="1116" spans="1:6" ht="14.45" customHeight="1" x14ac:dyDescent="0.2">
      <c r="A1116" s="12">
        <v>1099</v>
      </c>
      <c r="B1116" s="48">
        <v>100000083561</v>
      </c>
      <c r="C1116" s="49" t="s">
        <v>1056</v>
      </c>
      <c r="D1116" s="14" t="s">
        <v>1057</v>
      </c>
      <c r="E1116" s="68">
        <v>38500</v>
      </c>
      <c r="F1116" s="16" t="s">
        <v>14</v>
      </c>
    </row>
    <row r="1117" spans="1:6" ht="14.45" customHeight="1" x14ac:dyDescent="0.2">
      <c r="A1117" s="12">
        <v>1100</v>
      </c>
      <c r="B1117" s="48">
        <v>100000083563</v>
      </c>
      <c r="C1117" s="49" t="s">
        <v>1056</v>
      </c>
      <c r="D1117" s="14" t="s">
        <v>1057</v>
      </c>
      <c r="E1117" s="68">
        <v>38500</v>
      </c>
      <c r="F1117" s="16" t="s">
        <v>14</v>
      </c>
    </row>
    <row r="1118" spans="1:6" ht="14.45" customHeight="1" x14ac:dyDescent="0.2">
      <c r="A1118" s="12">
        <v>1101</v>
      </c>
      <c r="B1118" s="48">
        <v>100000124815</v>
      </c>
      <c r="C1118" s="49" t="s">
        <v>1058</v>
      </c>
      <c r="D1118" s="14" t="s">
        <v>1059</v>
      </c>
      <c r="E1118" s="68">
        <v>39500</v>
      </c>
      <c r="F1118" s="16" t="s">
        <v>14</v>
      </c>
    </row>
    <row r="1119" spans="1:6" ht="14.45" customHeight="1" x14ac:dyDescent="0.2">
      <c r="A1119" s="12">
        <v>1102</v>
      </c>
      <c r="B1119" s="48">
        <v>100000124816</v>
      </c>
      <c r="C1119" s="49" t="s">
        <v>1058</v>
      </c>
      <c r="D1119" s="14" t="s">
        <v>1059</v>
      </c>
      <c r="E1119" s="68">
        <v>39500</v>
      </c>
      <c r="F1119" s="16" t="s">
        <v>14</v>
      </c>
    </row>
    <row r="1120" spans="1:6" ht="14.45" customHeight="1" x14ac:dyDescent="0.2">
      <c r="A1120" s="12">
        <v>1103</v>
      </c>
      <c r="B1120" s="48">
        <v>100000124817</v>
      </c>
      <c r="C1120" s="49" t="s">
        <v>1058</v>
      </c>
      <c r="D1120" s="14" t="s">
        <v>1059</v>
      </c>
      <c r="E1120" s="68">
        <v>39500</v>
      </c>
      <c r="F1120" s="16" t="s">
        <v>14</v>
      </c>
    </row>
    <row r="1121" spans="1:6" ht="14.45" customHeight="1" x14ac:dyDescent="0.2">
      <c r="A1121" s="12">
        <v>1104</v>
      </c>
      <c r="B1121" s="48">
        <v>100000124818</v>
      </c>
      <c r="C1121" s="49" t="s">
        <v>1058</v>
      </c>
      <c r="D1121" s="14" t="s">
        <v>1059</v>
      </c>
      <c r="E1121" s="68">
        <v>39500</v>
      </c>
      <c r="F1121" s="16" t="s">
        <v>14</v>
      </c>
    </row>
    <row r="1122" spans="1:6" ht="14.45" customHeight="1" x14ac:dyDescent="0.2">
      <c r="A1122" s="12">
        <v>1105</v>
      </c>
      <c r="B1122" s="48">
        <v>100000124819</v>
      </c>
      <c r="C1122" s="49" t="s">
        <v>1058</v>
      </c>
      <c r="D1122" s="14" t="s">
        <v>1059</v>
      </c>
      <c r="E1122" s="68">
        <v>39500</v>
      </c>
      <c r="F1122" s="16" t="s">
        <v>14</v>
      </c>
    </row>
    <row r="1123" spans="1:6" ht="14.45" customHeight="1" x14ac:dyDescent="0.2">
      <c r="A1123" s="12">
        <v>1106</v>
      </c>
      <c r="B1123" s="48">
        <v>100000124820</v>
      </c>
      <c r="C1123" s="49" t="s">
        <v>1058</v>
      </c>
      <c r="D1123" s="14" t="s">
        <v>1059</v>
      </c>
      <c r="E1123" s="68">
        <v>39500</v>
      </c>
      <c r="F1123" s="16" t="s">
        <v>14</v>
      </c>
    </row>
    <row r="1124" spans="1:6" ht="14.45" customHeight="1" x14ac:dyDescent="0.2">
      <c r="A1124" s="12">
        <v>1107</v>
      </c>
      <c r="B1124" s="48">
        <v>100000124821</v>
      </c>
      <c r="C1124" s="49" t="s">
        <v>1058</v>
      </c>
      <c r="D1124" s="14" t="s">
        <v>1059</v>
      </c>
      <c r="E1124" s="68">
        <v>39500</v>
      </c>
      <c r="F1124" s="16" t="s">
        <v>14</v>
      </c>
    </row>
    <row r="1125" spans="1:6" ht="14.45" customHeight="1" x14ac:dyDescent="0.2">
      <c r="A1125" s="12">
        <v>1108</v>
      </c>
      <c r="B1125" s="48">
        <v>100000124822</v>
      </c>
      <c r="C1125" s="49" t="s">
        <v>1058</v>
      </c>
      <c r="D1125" s="14" t="s">
        <v>1059</v>
      </c>
      <c r="E1125" s="68">
        <v>39500</v>
      </c>
      <c r="F1125" s="16" t="s">
        <v>14</v>
      </c>
    </row>
    <row r="1126" spans="1:6" ht="14.45" customHeight="1" x14ac:dyDescent="0.2">
      <c r="A1126" s="12">
        <v>1109</v>
      </c>
      <c r="B1126" s="48">
        <v>100000124823</v>
      </c>
      <c r="C1126" s="49" t="s">
        <v>1058</v>
      </c>
      <c r="D1126" s="14" t="s">
        <v>1059</v>
      </c>
      <c r="E1126" s="68">
        <v>39500</v>
      </c>
      <c r="F1126" s="16" t="s">
        <v>14</v>
      </c>
    </row>
    <row r="1127" spans="1:6" ht="14.45" customHeight="1" x14ac:dyDescent="0.2">
      <c r="A1127" s="12">
        <v>1110</v>
      </c>
      <c r="B1127" s="48">
        <v>100000124824</v>
      </c>
      <c r="C1127" s="49" t="s">
        <v>1058</v>
      </c>
      <c r="D1127" s="14" t="s">
        <v>1059</v>
      </c>
      <c r="E1127" s="68">
        <v>39500</v>
      </c>
      <c r="F1127" s="16" t="s">
        <v>14</v>
      </c>
    </row>
    <row r="1128" spans="1:6" ht="14.45" customHeight="1" x14ac:dyDescent="0.2">
      <c r="A1128" s="12">
        <v>1111</v>
      </c>
      <c r="B1128" s="48">
        <v>100000124825</v>
      </c>
      <c r="C1128" s="49" t="s">
        <v>1058</v>
      </c>
      <c r="D1128" s="14" t="s">
        <v>1059</v>
      </c>
      <c r="E1128" s="68">
        <v>39500</v>
      </c>
      <c r="F1128" s="16" t="s">
        <v>14</v>
      </c>
    </row>
    <row r="1129" spans="1:6" ht="14.45" customHeight="1" x14ac:dyDescent="0.2">
      <c r="A1129" s="12">
        <v>1112</v>
      </c>
      <c r="B1129" s="48">
        <v>100000124826</v>
      </c>
      <c r="C1129" s="49" t="s">
        <v>1058</v>
      </c>
      <c r="D1129" s="14" t="s">
        <v>1059</v>
      </c>
      <c r="E1129" s="68">
        <v>39500</v>
      </c>
      <c r="F1129" s="16" t="s">
        <v>14</v>
      </c>
    </row>
    <row r="1130" spans="1:6" ht="14.45" customHeight="1" x14ac:dyDescent="0.2">
      <c r="A1130" s="12">
        <v>1113</v>
      </c>
      <c r="B1130" s="48">
        <v>100000124827</v>
      </c>
      <c r="C1130" s="49" t="s">
        <v>1058</v>
      </c>
      <c r="D1130" s="14" t="s">
        <v>1059</v>
      </c>
      <c r="E1130" s="68">
        <v>39500</v>
      </c>
      <c r="F1130" s="16" t="s">
        <v>14</v>
      </c>
    </row>
    <row r="1131" spans="1:6" ht="14.45" customHeight="1" x14ac:dyDescent="0.2">
      <c r="A1131" s="12">
        <v>1114</v>
      </c>
      <c r="B1131" s="48">
        <v>100000124828</v>
      </c>
      <c r="C1131" s="49" t="s">
        <v>1058</v>
      </c>
      <c r="D1131" s="14" t="s">
        <v>1059</v>
      </c>
      <c r="E1131" s="68">
        <v>39500</v>
      </c>
      <c r="F1131" s="16" t="s">
        <v>14</v>
      </c>
    </row>
    <row r="1132" spans="1:6" ht="14.45" customHeight="1" x14ac:dyDescent="0.2">
      <c r="A1132" s="12">
        <v>1115</v>
      </c>
      <c r="B1132" s="48">
        <v>100000124829</v>
      </c>
      <c r="C1132" s="49" t="s">
        <v>1058</v>
      </c>
      <c r="D1132" s="14" t="s">
        <v>1059</v>
      </c>
      <c r="E1132" s="68">
        <v>39500</v>
      </c>
      <c r="F1132" s="16" t="s">
        <v>14</v>
      </c>
    </row>
    <row r="1133" spans="1:6" ht="14.45" customHeight="1" x14ac:dyDescent="0.2">
      <c r="A1133" s="12">
        <v>1116</v>
      </c>
      <c r="B1133" s="48">
        <v>100000124830</v>
      </c>
      <c r="C1133" s="49" t="s">
        <v>1058</v>
      </c>
      <c r="D1133" s="14" t="s">
        <v>1059</v>
      </c>
      <c r="E1133" s="68">
        <v>39500</v>
      </c>
      <c r="F1133" s="16" t="s">
        <v>14</v>
      </c>
    </row>
    <row r="1134" spans="1:6" ht="14.45" customHeight="1" x14ac:dyDescent="0.2">
      <c r="A1134" s="12">
        <v>1117</v>
      </c>
      <c r="B1134" s="48">
        <v>100000124831</v>
      </c>
      <c r="C1134" s="49" t="s">
        <v>1058</v>
      </c>
      <c r="D1134" s="14" t="s">
        <v>1059</v>
      </c>
      <c r="E1134" s="68">
        <v>39500</v>
      </c>
      <c r="F1134" s="16" t="s">
        <v>14</v>
      </c>
    </row>
    <row r="1135" spans="1:6" ht="14.45" customHeight="1" x14ac:dyDescent="0.2">
      <c r="A1135" s="12">
        <v>1118</v>
      </c>
      <c r="B1135" s="48">
        <v>100000124832</v>
      </c>
      <c r="C1135" s="49" t="s">
        <v>1058</v>
      </c>
      <c r="D1135" s="14" t="s">
        <v>1059</v>
      </c>
      <c r="E1135" s="68">
        <v>39500</v>
      </c>
      <c r="F1135" s="16" t="s">
        <v>14</v>
      </c>
    </row>
    <row r="1136" spans="1:6" ht="14.45" customHeight="1" x14ac:dyDescent="0.2">
      <c r="A1136" s="12">
        <v>1119</v>
      </c>
      <c r="B1136" s="48">
        <v>100000180013</v>
      </c>
      <c r="C1136" s="49" t="s">
        <v>1060</v>
      </c>
      <c r="D1136" s="14" t="s">
        <v>1061</v>
      </c>
      <c r="E1136" s="68">
        <v>6400000</v>
      </c>
      <c r="F1136" s="16" t="s">
        <v>14</v>
      </c>
    </row>
    <row r="1137" spans="1:6" ht="14.45" customHeight="1" x14ac:dyDescent="0.2">
      <c r="A1137" s="79">
        <v>1120</v>
      </c>
      <c r="B1137" s="48">
        <v>100000195351</v>
      </c>
      <c r="C1137" s="49" t="s">
        <v>1062</v>
      </c>
      <c r="D1137" s="14" t="s">
        <v>1063</v>
      </c>
      <c r="E1137" s="68">
        <v>564914.35</v>
      </c>
      <c r="F1137" s="16" t="s">
        <v>14</v>
      </c>
    </row>
    <row r="1138" spans="1:6" ht="14.45" customHeight="1" x14ac:dyDescent="0.2">
      <c r="A1138" s="79"/>
      <c r="B1138" s="48">
        <v>100000195351</v>
      </c>
      <c r="C1138" s="49" t="s">
        <v>1062</v>
      </c>
      <c r="D1138" s="14" t="s">
        <v>1063</v>
      </c>
      <c r="E1138" s="68">
        <v>177986.65</v>
      </c>
      <c r="F1138" s="16" t="s">
        <v>14</v>
      </c>
    </row>
    <row r="1139" spans="1:6" ht="14.45" customHeight="1" x14ac:dyDescent="0.2">
      <c r="A1139" s="79">
        <v>1121</v>
      </c>
      <c r="B1139" s="48">
        <v>100000195352</v>
      </c>
      <c r="C1139" s="49" t="s">
        <v>1062</v>
      </c>
      <c r="D1139" s="14" t="s">
        <v>1063</v>
      </c>
      <c r="E1139" s="68">
        <v>564914.35</v>
      </c>
      <c r="F1139" s="16" t="s">
        <v>14</v>
      </c>
    </row>
    <row r="1140" spans="1:6" ht="14.45" customHeight="1" x14ac:dyDescent="0.2">
      <c r="A1140" s="79"/>
      <c r="B1140" s="48">
        <v>100000195352</v>
      </c>
      <c r="C1140" s="49" t="s">
        <v>1062</v>
      </c>
      <c r="D1140" s="14" t="s">
        <v>1063</v>
      </c>
      <c r="E1140" s="68">
        <v>177986.65</v>
      </c>
      <c r="F1140" s="16" t="s">
        <v>14</v>
      </c>
    </row>
    <row r="1141" spans="1:6" ht="14.45" customHeight="1" x14ac:dyDescent="0.2">
      <c r="A1141" s="12">
        <v>1122</v>
      </c>
      <c r="B1141" s="48">
        <v>100000376326</v>
      </c>
      <c r="C1141" s="49" t="s">
        <v>1064</v>
      </c>
      <c r="D1141" s="14" t="s">
        <v>1065</v>
      </c>
      <c r="E1141" s="68">
        <v>44405</v>
      </c>
      <c r="F1141" s="16" t="s">
        <v>14</v>
      </c>
    </row>
    <row r="1142" spans="1:6" ht="14.45" customHeight="1" x14ac:dyDescent="0.2">
      <c r="A1142" s="12">
        <v>1123</v>
      </c>
      <c r="B1142" s="48">
        <v>100000376790</v>
      </c>
      <c r="C1142" s="49" t="s">
        <v>1066</v>
      </c>
      <c r="D1142" s="14" t="s">
        <v>1067</v>
      </c>
      <c r="E1142" s="68">
        <v>1533000</v>
      </c>
      <c r="F1142" s="16" t="s">
        <v>14</v>
      </c>
    </row>
    <row r="1143" spans="1:6" ht="14.45" customHeight="1" x14ac:dyDescent="0.2">
      <c r="A1143" s="12">
        <v>1124</v>
      </c>
      <c r="B1143" s="48">
        <v>100000399006</v>
      </c>
      <c r="C1143" s="49" t="s">
        <v>300</v>
      </c>
      <c r="D1143" s="14" t="s">
        <v>478</v>
      </c>
      <c r="E1143" s="68">
        <v>839415</v>
      </c>
      <c r="F1143" s="16" t="s">
        <v>14</v>
      </c>
    </row>
    <row r="1144" spans="1:6" ht="14.45" customHeight="1" x14ac:dyDescent="0.2">
      <c r="A1144" s="79">
        <v>1125</v>
      </c>
      <c r="B1144" s="48">
        <v>100000404000</v>
      </c>
      <c r="C1144" s="49" t="s">
        <v>314</v>
      </c>
      <c r="D1144" s="14" t="s">
        <v>1068</v>
      </c>
      <c r="E1144" s="68">
        <v>2804687</v>
      </c>
      <c r="F1144" s="16" t="s">
        <v>14</v>
      </c>
    </row>
    <row r="1145" spans="1:6" ht="14.45" customHeight="1" x14ac:dyDescent="0.2">
      <c r="A1145" s="79"/>
      <c r="B1145" s="48">
        <v>100000404000</v>
      </c>
      <c r="C1145" s="49" t="s">
        <v>314</v>
      </c>
      <c r="D1145" s="14" t="s">
        <v>1068</v>
      </c>
      <c r="E1145" s="68">
        <v>785313</v>
      </c>
      <c r="F1145" s="16" t="s">
        <v>14</v>
      </c>
    </row>
    <row r="1146" spans="1:6" ht="14.45" customHeight="1" x14ac:dyDescent="0.2">
      <c r="A1146" s="79">
        <v>1126</v>
      </c>
      <c r="B1146" s="48">
        <v>100000585990</v>
      </c>
      <c r="C1146" s="49" t="s">
        <v>1010</v>
      </c>
      <c r="D1146" s="14" t="s">
        <v>1069</v>
      </c>
      <c r="E1146" s="68">
        <v>1026924.17</v>
      </c>
      <c r="F1146" s="16" t="s">
        <v>14</v>
      </c>
    </row>
    <row r="1147" spans="1:6" ht="14.45" customHeight="1" x14ac:dyDescent="0.2">
      <c r="A1147" s="79"/>
      <c r="B1147" s="48">
        <v>100000585990</v>
      </c>
      <c r="C1147" s="49" t="s">
        <v>1010</v>
      </c>
      <c r="D1147" s="14" t="s">
        <v>1069</v>
      </c>
      <c r="E1147" s="68">
        <v>205384.83</v>
      </c>
      <c r="F1147" s="16" t="s">
        <v>14</v>
      </c>
    </row>
    <row r="1148" spans="1:6" ht="14.45" customHeight="1" x14ac:dyDescent="0.2">
      <c r="A1148" s="12">
        <v>1127</v>
      </c>
      <c r="B1148" s="48">
        <v>100000590552</v>
      </c>
      <c r="C1148" s="49" t="s">
        <v>1070</v>
      </c>
      <c r="D1148" s="14" t="s">
        <v>1071</v>
      </c>
      <c r="E1148" s="68">
        <v>619314</v>
      </c>
      <c r="F1148" s="16" t="s">
        <v>14</v>
      </c>
    </row>
    <row r="1149" spans="1:6" ht="14.45" customHeight="1" x14ac:dyDescent="0.2">
      <c r="A1149" s="12">
        <v>1128</v>
      </c>
      <c r="B1149" s="48">
        <v>100000590553</v>
      </c>
      <c r="C1149" s="49" t="s">
        <v>1070</v>
      </c>
      <c r="D1149" s="14" t="s">
        <v>1071</v>
      </c>
      <c r="E1149" s="68">
        <v>619314</v>
      </c>
      <c r="F1149" s="16" t="s">
        <v>14</v>
      </c>
    </row>
    <row r="1150" spans="1:6" ht="14.45" customHeight="1" x14ac:dyDescent="0.2">
      <c r="A1150" s="12">
        <v>1129</v>
      </c>
      <c r="B1150" s="48">
        <v>100000590554</v>
      </c>
      <c r="C1150" s="49" t="s">
        <v>1070</v>
      </c>
      <c r="D1150" s="14" t="s">
        <v>1072</v>
      </c>
      <c r="E1150" s="68">
        <v>58636</v>
      </c>
      <c r="F1150" s="16" t="s">
        <v>14</v>
      </c>
    </row>
    <row r="1151" spans="1:6" ht="14.45" customHeight="1" x14ac:dyDescent="0.2">
      <c r="A1151" s="12">
        <v>1130</v>
      </c>
      <c r="B1151" s="48">
        <v>100000590555</v>
      </c>
      <c r="C1151" s="49" t="s">
        <v>1070</v>
      </c>
      <c r="D1151" s="14" t="s">
        <v>1072</v>
      </c>
      <c r="E1151" s="68">
        <v>62167</v>
      </c>
      <c r="F1151" s="16" t="s">
        <v>14</v>
      </c>
    </row>
    <row r="1152" spans="1:6" ht="14.45" customHeight="1" x14ac:dyDescent="0.2">
      <c r="A1152" s="12">
        <v>1131</v>
      </c>
      <c r="B1152" s="48">
        <v>100000590556</v>
      </c>
      <c r="C1152" s="49" t="s">
        <v>1070</v>
      </c>
      <c r="D1152" s="14" t="s">
        <v>1072</v>
      </c>
      <c r="E1152" s="68">
        <v>62167</v>
      </c>
      <c r="F1152" s="16" t="s">
        <v>14</v>
      </c>
    </row>
    <row r="1153" spans="1:6" ht="14.45" customHeight="1" x14ac:dyDescent="0.2">
      <c r="A1153" s="12">
        <v>1132</v>
      </c>
      <c r="B1153" s="48">
        <v>100000590557</v>
      </c>
      <c r="C1153" s="49" t="s">
        <v>1070</v>
      </c>
      <c r="D1153" s="14" t="s">
        <v>1072</v>
      </c>
      <c r="E1153" s="68">
        <v>62167</v>
      </c>
      <c r="F1153" s="16" t="s">
        <v>14</v>
      </c>
    </row>
    <row r="1154" spans="1:6" ht="14.45" customHeight="1" x14ac:dyDescent="0.2">
      <c r="A1154" s="12">
        <v>1133</v>
      </c>
      <c r="B1154" s="48">
        <v>100000590558</v>
      </c>
      <c r="C1154" s="49" t="s">
        <v>1070</v>
      </c>
      <c r="D1154" s="14" t="s">
        <v>1072</v>
      </c>
      <c r="E1154" s="68">
        <v>62167</v>
      </c>
      <c r="F1154" s="16" t="s">
        <v>14</v>
      </c>
    </row>
    <row r="1155" spans="1:6" ht="14.45" customHeight="1" x14ac:dyDescent="0.2">
      <c r="A1155" s="12">
        <v>1134</v>
      </c>
      <c r="B1155" s="48">
        <v>100000590559</v>
      </c>
      <c r="C1155" s="49" t="s">
        <v>1070</v>
      </c>
      <c r="D1155" s="14" t="s">
        <v>1072</v>
      </c>
      <c r="E1155" s="68">
        <v>62167</v>
      </c>
      <c r="F1155" s="16" t="s">
        <v>14</v>
      </c>
    </row>
    <row r="1156" spans="1:6" ht="14.45" customHeight="1" x14ac:dyDescent="0.2">
      <c r="A1156" s="12">
        <v>1135</v>
      </c>
      <c r="B1156" s="48">
        <v>100000590560</v>
      </c>
      <c r="C1156" s="49" t="s">
        <v>1070</v>
      </c>
      <c r="D1156" s="14" t="s">
        <v>1072</v>
      </c>
      <c r="E1156" s="68">
        <v>62167</v>
      </c>
      <c r="F1156" s="16" t="s">
        <v>14</v>
      </c>
    </row>
    <row r="1157" spans="1:6" ht="14.45" customHeight="1" x14ac:dyDescent="0.2">
      <c r="A1157" s="12">
        <v>1136</v>
      </c>
      <c r="B1157" s="48">
        <v>100000590561</v>
      </c>
      <c r="C1157" s="49" t="s">
        <v>1070</v>
      </c>
      <c r="D1157" s="14" t="s">
        <v>1072</v>
      </c>
      <c r="E1157" s="68">
        <v>62167</v>
      </c>
      <c r="F1157" s="16" t="s">
        <v>14</v>
      </c>
    </row>
    <row r="1158" spans="1:6" ht="14.45" customHeight="1" x14ac:dyDescent="0.2">
      <c r="A1158" s="12">
        <v>1137</v>
      </c>
      <c r="B1158" s="48">
        <v>100000613097</v>
      </c>
      <c r="C1158" s="49" t="s">
        <v>746</v>
      </c>
      <c r="D1158" s="14" t="s">
        <v>1073</v>
      </c>
      <c r="E1158" s="68">
        <v>1291490</v>
      </c>
      <c r="F1158" s="16" t="s">
        <v>14</v>
      </c>
    </row>
    <row r="1159" spans="1:6" ht="14.45" customHeight="1" x14ac:dyDescent="0.2">
      <c r="A1159" s="79">
        <v>1138</v>
      </c>
      <c r="B1159" s="48">
        <v>100000636948</v>
      </c>
      <c r="C1159" s="49" t="s">
        <v>1074</v>
      </c>
      <c r="D1159" s="14" t="s">
        <v>1075</v>
      </c>
      <c r="E1159" s="68">
        <v>4721500</v>
      </c>
      <c r="F1159" s="16" t="s">
        <v>14</v>
      </c>
    </row>
    <row r="1160" spans="1:6" ht="14.45" customHeight="1" x14ac:dyDescent="0.2">
      <c r="A1160" s="80"/>
      <c r="B1160" s="70">
        <v>100000636948</v>
      </c>
      <c r="C1160" s="71" t="s">
        <v>1074</v>
      </c>
      <c r="D1160" s="72" t="s">
        <v>1075</v>
      </c>
      <c r="E1160" s="73">
        <v>2023500</v>
      </c>
      <c r="F1160" s="16" t="s">
        <v>14</v>
      </c>
    </row>
    <row r="1161" spans="1:6" ht="14.45" customHeight="1" x14ac:dyDescent="0.2">
      <c r="A1161" s="81">
        <v>1139</v>
      </c>
      <c r="B1161" s="75">
        <v>100000636949</v>
      </c>
      <c r="C1161" s="76" t="s">
        <v>1074</v>
      </c>
      <c r="D1161" s="77" t="s">
        <v>1075</v>
      </c>
      <c r="E1161" s="78">
        <v>4721500</v>
      </c>
      <c r="F1161" s="16" t="s">
        <v>14</v>
      </c>
    </row>
    <row r="1162" spans="1:6" ht="14.45" customHeight="1" x14ac:dyDescent="0.2">
      <c r="A1162" s="79"/>
      <c r="B1162" s="48">
        <v>100000636949</v>
      </c>
      <c r="C1162" s="49" t="s">
        <v>1074</v>
      </c>
      <c r="D1162" s="14" t="s">
        <v>1075</v>
      </c>
      <c r="E1162" s="68">
        <v>2023500</v>
      </c>
      <c r="F1162" s="16" t="s">
        <v>14</v>
      </c>
    </row>
    <row r="1163" spans="1:6" ht="14.45" customHeight="1" x14ac:dyDescent="0.2">
      <c r="A1163" s="12">
        <v>1140</v>
      </c>
      <c r="B1163" s="48">
        <v>100000694303</v>
      </c>
      <c r="C1163" s="49" t="s">
        <v>1018</v>
      </c>
      <c r="D1163" s="14" t="s">
        <v>1076</v>
      </c>
      <c r="E1163" s="68">
        <v>119572.5</v>
      </c>
      <c r="F1163" s="16" t="s">
        <v>14</v>
      </c>
    </row>
    <row r="1164" spans="1:6" ht="14.45" customHeight="1" x14ac:dyDescent="0.2">
      <c r="A1164" s="12">
        <v>1141</v>
      </c>
      <c r="B1164" s="48">
        <v>100000694304</v>
      </c>
      <c r="C1164" s="49" t="s">
        <v>1018</v>
      </c>
      <c r="D1164" s="14" t="s">
        <v>1076</v>
      </c>
      <c r="E1164" s="68">
        <v>119572.5</v>
      </c>
      <c r="F1164" s="16" t="s">
        <v>14</v>
      </c>
    </row>
    <row r="1165" spans="1:6" ht="14.45" customHeight="1" x14ac:dyDescent="0.2">
      <c r="A1165" s="12">
        <v>1142</v>
      </c>
      <c r="B1165" s="48">
        <v>100000694305</v>
      </c>
      <c r="C1165" s="49" t="s">
        <v>1018</v>
      </c>
      <c r="D1165" s="14" t="s">
        <v>1076</v>
      </c>
      <c r="E1165" s="68">
        <v>119572.5</v>
      </c>
      <c r="F1165" s="16" t="s">
        <v>14</v>
      </c>
    </row>
    <row r="1166" spans="1:6" ht="14.45" customHeight="1" x14ac:dyDescent="0.2">
      <c r="A1166" s="12">
        <v>1143</v>
      </c>
      <c r="B1166" s="48">
        <v>100000694306</v>
      </c>
      <c r="C1166" s="49" t="s">
        <v>1018</v>
      </c>
      <c r="D1166" s="14" t="s">
        <v>1076</v>
      </c>
      <c r="E1166" s="68">
        <v>119572.5</v>
      </c>
      <c r="F1166" s="16" t="s">
        <v>14</v>
      </c>
    </row>
    <row r="1167" spans="1:6" ht="14.45" customHeight="1" x14ac:dyDescent="0.2">
      <c r="A1167" s="12">
        <v>1144</v>
      </c>
      <c r="B1167" s="48">
        <v>100000694307</v>
      </c>
      <c r="C1167" s="49" t="s">
        <v>1018</v>
      </c>
      <c r="D1167" s="14" t="s">
        <v>1076</v>
      </c>
      <c r="E1167" s="68">
        <v>119572.5</v>
      </c>
      <c r="F1167" s="16" t="s">
        <v>14</v>
      </c>
    </row>
    <row r="1168" spans="1:6" ht="14.45" customHeight="1" x14ac:dyDescent="0.2">
      <c r="A1168" s="12">
        <v>1145</v>
      </c>
      <c r="B1168" s="48">
        <v>100000694308</v>
      </c>
      <c r="C1168" s="49" t="s">
        <v>1018</v>
      </c>
      <c r="D1168" s="14" t="s">
        <v>1076</v>
      </c>
      <c r="E1168" s="68">
        <v>119572.5</v>
      </c>
      <c r="F1168" s="16" t="s">
        <v>14</v>
      </c>
    </row>
    <row r="1169" spans="1:6" ht="14.45" customHeight="1" x14ac:dyDescent="0.2">
      <c r="A1169" s="12">
        <v>1146</v>
      </c>
      <c r="B1169" s="48">
        <v>100000694309</v>
      </c>
      <c r="C1169" s="49" t="s">
        <v>1018</v>
      </c>
      <c r="D1169" s="14" t="s">
        <v>1076</v>
      </c>
      <c r="E1169" s="68">
        <v>119572.5</v>
      </c>
      <c r="F1169" s="16" t="s">
        <v>14</v>
      </c>
    </row>
    <row r="1170" spans="1:6" ht="14.45" customHeight="1" x14ac:dyDescent="0.2">
      <c r="A1170" s="12">
        <v>1147</v>
      </c>
      <c r="B1170" s="48">
        <v>100000694310</v>
      </c>
      <c r="C1170" s="49" t="s">
        <v>1018</v>
      </c>
      <c r="D1170" s="14" t="s">
        <v>1076</v>
      </c>
      <c r="E1170" s="68">
        <v>119572.5</v>
      </c>
      <c r="F1170" s="16" t="s">
        <v>14</v>
      </c>
    </row>
    <row r="1171" spans="1:6" ht="14.45" customHeight="1" x14ac:dyDescent="0.2">
      <c r="A1171" s="12">
        <v>1148</v>
      </c>
      <c r="B1171" s="48">
        <v>100000694311</v>
      </c>
      <c r="C1171" s="49" t="s">
        <v>1018</v>
      </c>
      <c r="D1171" s="14" t="s">
        <v>1076</v>
      </c>
      <c r="E1171" s="68">
        <v>119572.5</v>
      </c>
      <c r="F1171" s="16" t="s">
        <v>14</v>
      </c>
    </row>
    <row r="1172" spans="1:6" ht="14.45" customHeight="1" x14ac:dyDescent="0.2">
      <c r="A1172" s="12">
        <v>1149</v>
      </c>
      <c r="B1172" s="48">
        <v>100000694312</v>
      </c>
      <c r="C1172" s="49" t="s">
        <v>1018</v>
      </c>
      <c r="D1172" s="14" t="s">
        <v>1076</v>
      </c>
      <c r="E1172" s="68">
        <v>119572.5</v>
      </c>
      <c r="F1172" s="16" t="s">
        <v>14</v>
      </c>
    </row>
    <row r="1173" spans="1:6" ht="14.45" customHeight="1" x14ac:dyDescent="0.2">
      <c r="A1173" s="12">
        <v>1150</v>
      </c>
      <c r="B1173" s="48">
        <v>100000694313</v>
      </c>
      <c r="C1173" s="49" t="s">
        <v>1018</v>
      </c>
      <c r="D1173" s="14" t="s">
        <v>1076</v>
      </c>
      <c r="E1173" s="68">
        <v>119572.5</v>
      </c>
      <c r="F1173" s="16" t="s">
        <v>14</v>
      </c>
    </row>
    <row r="1174" spans="1:6" ht="14.45" customHeight="1" x14ac:dyDescent="0.2">
      <c r="A1174" s="12">
        <v>1151</v>
      </c>
      <c r="B1174" s="48">
        <v>100000694314</v>
      </c>
      <c r="C1174" s="49" t="s">
        <v>1018</v>
      </c>
      <c r="D1174" s="14" t="s">
        <v>1076</v>
      </c>
      <c r="E1174" s="68">
        <v>119572.5</v>
      </c>
      <c r="F1174" s="16" t="s">
        <v>14</v>
      </c>
    </row>
    <row r="1175" spans="1:6" ht="14.45" customHeight="1" x14ac:dyDescent="0.2">
      <c r="A1175" s="12">
        <v>1152</v>
      </c>
      <c r="B1175" s="48">
        <v>100000694315</v>
      </c>
      <c r="C1175" s="49" t="s">
        <v>1018</v>
      </c>
      <c r="D1175" s="14" t="s">
        <v>1076</v>
      </c>
      <c r="E1175" s="68">
        <v>119572.5</v>
      </c>
      <c r="F1175" s="16" t="s">
        <v>14</v>
      </c>
    </row>
    <row r="1176" spans="1:6" ht="14.45" customHeight="1" x14ac:dyDescent="0.2">
      <c r="A1176" s="12">
        <v>1153</v>
      </c>
      <c r="B1176" s="48">
        <v>100000694316</v>
      </c>
      <c r="C1176" s="49" t="s">
        <v>1018</v>
      </c>
      <c r="D1176" s="14" t="s">
        <v>1076</v>
      </c>
      <c r="E1176" s="68">
        <v>119572.5</v>
      </c>
      <c r="F1176" s="16" t="s">
        <v>14</v>
      </c>
    </row>
    <row r="1177" spans="1:6" ht="14.45" customHeight="1" x14ac:dyDescent="0.2">
      <c r="A1177" s="12">
        <v>1154</v>
      </c>
      <c r="B1177" s="48">
        <v>100000694317</v>
      </c>
      <c r="C1177" s="49" t="s">
        <v>1018</v>
      </c>
      <c r="D1177" s="14" t="s">
        <v>1076</v>
      </c>
      <c r="E1177" s="68">
        <v>119572.5</v>
      </c>
      <c r="F1177" s="16" t="s">
        <v>14</v>
      </c>
    </row>
    <row r="1178" spans="1:6" ht="14.45" customHeight="1" x14ac:dyDescent="0.2">
      <c r="A1178" s="79">
        <v>1155</v>
      </c>
      <c r="B1178" s="48">
        <v>100000701897</v>
      </c>
      <c r="C1178" s="49" t="s">
        <v>1077</v>
      </c>
      <c r="D1178" s="14" t="s">
        <v>1078</v>
      </c>
      <c r="E1178" s="68">
        <v>49006.36</v>
      </c>
      <c r="F1178" s="16" t="s">
        <v>14</v>
      </c>
    </row>
    <row r="1179" spans="1:6" ht="14.45" customHeight="1" x14ac:dyDescent="0.2">
      <c r="A1179" s="79"/>
      <c r="B1179" s="48">
        <v>100000701897</v>
      </c>
      <c r="C1179" s="49" t="s">
        <v>1077</v>
      </c>
      <c r="D1179" s="14" t="s">
        <v>1078</v>
      </c>
      <c r="E1179" s="68">
        <v>218301.07</v>
      </c>
      <c r="F1179" s="16" t="s">
        <v>14</v>
      </c>
    </row>
    <row r="1180" spans="1:6" ht="14.45" customHeight="1" x14ac:dyDescent="0.2">
      <c r="A1180" s="79">
        <v>1156</v>
      </c>
      <c r="B1180" s="48">
        <v>100000701898</v>
      </c>
      <c r="C1180" s="49" t="s">
        <v>1077</v>
      </c>
      <c r="D1180" s="14" t="s">
        <v>1078</v>
      </c>
      <c r="E1180" s="68">
        <v>49006.36</v>
      </c>
      <c r="F1180" s="16" t="s">
        <v>14</v>
      </c>
    </row>
    <row r="1181" spans="1:6" ht="14.45" customHeight="1" x14ac:dyDescent="0.2">
      <c r="A1181" s="79"/>
      <c r="B1181" s="48">
        <v>100000701898</v>
      </c>
      <c r="C1181" s="49" t="s">
        <v>1077</v>
      </c>
      <c r="D1181" s="14" t="s">
        <v>1078</v>
      </c>
      <c r="E1181" s="68">
        <v>218301.07</v>
      </c>
      <c r="F1181" s="16" t="s">
        <v>14</v>
      </c>
    </row>
    <row r="1182" spans="1:6" ht="14.45" customHeight="1" x14ac:dyDescent="0.2">
      <c r="A1182" s="79">
        <v>1157</v>
      </c>
      <c r="B1182" s="48">
        <v>100000701899</v>
      </c>
      <c r="C1182" s="49" t="s">
        <v>1077</v>
      </c>
      <c r="D1182" s="14" t="s">
        <v>1079</v>
      </c>
      <c r="E1182" s="68">
        <v>303839.44</v>
      </c>
      <c r="F1182" s="16" t="s">
        <v>14</v>
      </c>
    </row>
    <row r="1183" spans="1:6" ht="14.45" customHeight="1" x14ac:dyDescent="0.2">
      <c r="A1183" s="79"/>
      <c r="B1183" s="48">
        <v>100000701899</v>
      </c>
      <c r="C1183" s="49" t="s">
        <v>1077</v>
      </c>
      <c r="D1183" s="14" t="s">
        <v>1079</v>
      </c>
      <c r="E1183" s="68">
        <v>1353466.61</v>
      </c>
      <c r="F1183" s="16" t="s">
        <v>14</v>
      </c>
    </row>
    <row r="1184" spans="1:6" ht="14.45" customHeight="1" x14ac:dyDescent="0.2">
      <c r="A1184" s="79">
        <v>1158</v>
      </c>
      <c r="B1184" s="48">
        <v>100000701900</v>
      </c>
      <c r="C1184" s="49" t="s">
        <v>1077</v>
      </c>
      <c r="D1184" s="14" t="s">
        <v>1080</v>
      </c>
      <c r="E1184" s="68">
        <v>348925.3</v>
      </c>
      <c r="F1184" s="16" t="s">
        <v>14</v>
      </c>
    </row>
    <row r="1185" spans="1:6" ht="14.45" customHeight="1" x14ac:dyDescent="0.2">
      <c r="A1185" s="79"/>
      <c r="B1185" s="48">
        <v>100000701900</v>
      </c>
      <c r="C1185" s="49" t="s">
        <v>1077</v>
      </c>
      <c r="D1185" s="14" t="s">
        <v>1080</v>
      </c>
      <c r="E1185" s="68">
        <v>1554303.59</v>
      </c>
      <c r="F1185" s="16" t="s">
        <v>14</v>
      </c>
    </row>
    <row r="1186" spans="1:6" ht="14.45" customHeight="1" x14ac:dyDescent="0.2">
      <c r="A1186" s="79">
        <v>1159</v>
      </c>
      <c r="B1186" s="48">
        <v>100000701901</v>
      </c>
      <c r="C1186" s="49" t="s">
        <v>1077</v>
      </c>
      <c r="D1186" s="14" t="s">
        <v>1081</v>
      </c>
      <c r="E1186" s="68">
        <v>237062.55</v>
      </c>
      <c r="F1186" s="16" t="s">
        <v>14</v>
      </c>
    </row>
    <row r="1187" spans="1:6" ht="14.45" customHeight="1" x14ac:dyDescent="0.2">
      <c r="A1187" s="79"/>
      <c r="B1187" s="48">
        <v>100000701901</v>
      </c>
      <c r="C1187" s="49" t="s">
        <v>1077</v>
      </c>
      <c r="D1187" s="14" t="s">
        <v>1081</v>
      </c>
      <c r="E1187" s="68">
        <v>1056005.8999999999</v>
      </c>
      <c r="F1187" s="16" t="s">
        <v>14</v>
      </c>
    </row>
    <row r="1188" spans="1:6" ht="14.45" customHeight="1" x14ac:dyDescent="0.2">
      <c r="A1188" s="12">
        <v>1160</v>
      </c>
      <c r="B1188" s="48">
        <v>100000703605</v>
      </c>
      <c r="C1188" s="49" t="s">
        <v>1082</v>
      </c>
      <c r="D1188" s="14" t="s">
        <v>1083</v>
      </c>
      <c r="E1188" s="68">
        <v>1075000</v>
      </c>
      <c r="F1188" s="18" t="s">
        <v>14</v>
      </c>
    </row>
    <row r="1189" spans="1:6" ht="14.45" customHeight="1" x14ac:dyDescent="0.2">
      <c r="A1189" s="50"/>
      <c r="B1189" s="20" t="s">
        <v>1084</v>
      </c>
      <c r="C1189" s="21"/>
      <c r="D1189" s="22"/>
      <c r="E1189" s="23">
        <f>SUM(E1074:E1188)</f>
        <v>54385056.299999982</v>
      </c>
    </row>
    <row r="1190" spans="1:6" ht="14.45" customHeight="1" x14ac:dyDescent="0.2">
      <c r="A1190" s="82"/>
      <c r="B1190" s="83" t="s">
        <v>1085</v>
      </c>
      <c r="C1190" s="84"/>
      <c r="D1190" s="85"/>
      <c r="E1190" s="86"/>
      <c r="F1190" s="11"/>
    </row>
    <row r="1191" spans="1:6" ht="14.45" customHeight="1" x14ac:dyDescent="0.2">
      <c r="A1191" s="27">
        <v>1161</v>
      </c>
      <c r="B1191" s="34" t="s">
        <v>1086</v>
      </c>
      <c r="C1191" s="35" t="s">
        <v>1087</v>
      </c>
      <c r="D1191" s="30" t="s">
        <v>1088</v>
      </c>
      <c r="E1191" s="46">
        <v>337500</v>
      </c>
      <c r="F1191" s="30" t="s">
        <v>25</v>
      </c>
    </row>
    <row r="1192" spans="1:6" ht="14.45" customHeight="1" x14ac:dyDescent="0.2">
      <c r="A1192" s="27">
        <v>1162</v>
      </c>
      <c r="B1192" s="34" t="s">
        <v>1089</v>
      </c>
      <c r="C1192" s="35" t="s">
        <v>1087</v>
      </c>
      <c r="D1192" s="30" t="s">
        <v>1088</v>
      </c>
      <c r="E1192" s="46">
        <v>337500</v>
      </c>
      <c r="F1192" s="30" t="s">
        <v>25</v>
      </c>
    </row>
    <row r="1193" spans="1:6" ht="14.45" customHeight="1" x14ac:dyDescent="0.2">
      <c r="A1193" s="27">
        <v>1163</v>
      </c>
      <c r="B1193" s="34" t="s">
        <v>1090</v>
      </c>
      <c r="C1193" s="35" t="s">
        <v>1087</v>
      </c>
      <c r="D1193" s="30" t="s">
        <v>1088</v>
      </c>
      <c r="E1193" s="46">
        <v>337500</v>
      </c>
      <c r="F1193" s="30" t="s">
        <v>25</v>
      </c>
    </row>
    <row r="1194" spans="1:6" ht="14.45" customHeight="1" x14ac:dyDescent="0.2">
      <c r="A1194" s="27">
        <v>1164</v>
      </c>
      <c r="B1194" s="34" t="s">
        <v>1091</v>
      </c>
      <c r="C1194" s="35" t="s">
        <v>1087</v>
      </c>
      <c r="D1194" s="30" t="s">
        <v>1088</v>
      </c>
      <c r="E1194" s="46">
        <v>337500</v>
      </c>
      <c r="F1194" s="30" t="s">
        <v>25</v>
      </c>
    </row>
    <row r="1195" spans="1:6" ht="14.45" customHeight="1" x14ac:dyDescent="0.2">
      <c r="A1195" s="27">
        <v>1165</v>
      </c>
      <c r="B1195" s="34" t="s">
        <v>1092</v>
      </c>
      <c r="C1195" s="35" t="s">
        <v>1087</v>
      </c>
      <c r="D1195" s="30" t="s">
        <v>1088</v>
      </c>
      <c r="E1195" s="46">
        <v>337500</v>
      </c>
      <c r="F1195" s="30" t="s">
        <v>25</v>
      </c>
    </row>
    <row r="1196" spans="1:6" ht="14.45" customHeight="1" x14ac:dyDescent="0.2">
      <c r="A1196" s="27">
        <v>1166</v>
      </c>
      <c r="B1196" s="34" t="s">
        <v>1093</v>
      </c>
      <c r="C1196" s="35" t="s">
        <v>1087</v>
      </c>
      <c r="D1196" s="30" t="s">
        <v>1088</v>
      </c>
      <c r="E1196" s="46">
        <v>337500</v>
      </c>
      <c r="F1196" s="30" t="s">
        <v>25</v>
      </c>
    </row>
    <row r="1197" spans="1:6" ht="14.45" customHeight="1" x14ac:dyDescent="0.2">
      <c r="A1197" s="27">
        <v>1167</v>
      </c>
      <c r="B1197" s="34" t="s">
        <v>1094</v>
      </c>
      <c r="C1197" s="35" t="s">
        <v>1087</v>
      </c>
      <c r="D1197" s="30" t="s">
        <v>1088</v>
      </c>
      <c r="E1197" s="46">
        <v>337500</v>
      </c>
      <c r="F1197" s="30" t="s">
        <v>25</v>
      </c>
    </row>
    <row r="1198" spans="1:6" ht="14.45" customHeight="1" x14ac:dyDescent="0.2">
      <c r="A1198" s="27">
        <v>1168</v>
      </c>
      <c r="B1198" s="34" t="s">
        <v>1095</v>
      </c>
      <c r="C1198" s="35" t="s">
        <v>1087</v>
      </c>
      <c r="D1198" s="30" t="s">
        <v>1088</v>
      </c>
      <c r="E1198" s="46">
        <v>337500</v>
      </c>
      <c r="F1198" s="30" t="s">
        <v>25</v>
      </c>
    </row>
    <row r="1199" spans="1:6" ht="14.45" customHeight="1" x14ac:dyDescent="0.2">
      <c r="A1199" s="27">
        <v>1169</v>
      </c>
      <c r="B1199" s="34" t="s">
        <v>1096</v>
      </c>
      <c r="C1199" s="35" t="s">
        <v>1097</v>
      </c>
      <c r="D1199" s="30" t="s">
        <v>1098</v>
      </c>
      <c r="E1199" s="46">
        <v>643605</v>
      </c>
      <c r="F1199" s="30" t="s">
        <v>25</v>
      </c>
    </row>
    <row r="1200" spans="1:6" ht="14.45" customHeight="1" x14ac:dyDescent="0.2">
      <c r="A1200" s="27">
        <v>1170</v>
      </c>
      <c r="B1200" s="34" t="s">
        <v>1099</v>
      </c>
      <c r="C1200" s="35" t="s">
        <v>1097</v>
      </c>
      <c r="D1200" s="30" t="s">
        <v>1098</v>
      </c>
      <c r="E1200" s="46">
        <v>643605</v>
      </c>
      <c r="F1200" s="30" t="s">
        <v>25</v>
      </c>
    </row>
    <row r="1201" spans="1:6" ht="14.45" customHeight="1" x14ac:dyDescent="0.2">
      <c r="A1201" s="12">
        <v>1171</v>
      </c>
      <c r="B1201" s="48" t="s">
        <v>1100</v>
      </c>
      <c r="C1201" s="49" t="s">
        <v>1101</v>
      </c>
      <c r="D1201" s="14" t="s">
        <v>1102</v>
      </c>
      <c r="E1201" s="15">
        <v>3290000</v>
      </c>
      <c r="F1201" s="16" t="s">
        <v>14</v>
      </c>
    </row>
    <row r="1202" spans="1:6" ht="14.45" customHeight="1" x14ac:dyDescent="0.2">
      <c r="A1202" s="27">
        <v>1172</v>
      </c>
      <c r="B1202" s="34" t="s">
        <v>1103</v>
      </c>
      <c r="C1202" s="35" t="s">
        <v>1104</v>
      </c>
      <c r="D1202" s="30" t="s">
        <v>1105</v>
      </c>
      <c r="E1202" s="46">
        <v>9490000</v>
      </c>
      <c r="F1202" s="30" t="s">
        <v>25</v>
      </c>
    </row>
    <row r="1203" spans="1:6" ht="14.45" customHeight="1" x14ac:dyDescent="0.2">
      <c r="A1203" s="12">
        <v>1173</v>
      </c>
      <c r="B1203" s="48" t="s">
        <v>1106</v>
      </c>
      <c r="C1203" s="49" t="s">
        <v>1107</v>
      </c>
      <c r="D1203" s="14" t="s">
        <v>1108</v>
      </c>
      <c r="E1203" s="15">
        <v>8360000</v>
      </c>
      <c r="F1203" s="16" t="s">
        <v>14</v>
      </c>
    </row>
    <row r="1204" spans="1:6" ht="14.45" customHeight="1" x14ac:dyDescent="0.2">
      <c r="A1204" s="27">
        <v>1174</v>
      </c>
      <c r="B1204" s="34" t="s">
        <v>1109</v>
      </c>
      <c r="C1204" s="35" t="s">
        <v>1110</v>
      </c>
      <c r="D1204" s="30" t="s">
        <v>1111</v>
      </c>
      <c r="E1204" s="46">
        <v>3995500</v>
      </c>
      <c r="F1204" s="30" t="s">
        <v>25</v>
      </c>
    </row>
    <row r="1205" spans="1:6" ht="14.45" customHeight="1" x14ac:dyDescent="0.2">
      <c r="A1205" s="27">
        <v>1175</v>
      </c>
      <c r="B1205" s="34" t="s">
        <v>1112</v>
      </c>
      <c r="C1205" s="35" t="s">
        <v>1113</v>
      </c>
      <c r="D1205" s="30" t="s">
        <v>1111</v>
      </c>
      <c r="E1205" s="46">
        <v>3995500</v>
      </c>
      <c r="F1205" s="30" t="s">
        <v>25</v>
      </c>
    </row>
    <row r="1206" spans="1:6" ht="14.45" customHeight="1" x14ac:dyDescent="0.2">
      <c r="A1206" s="27">
        <v>1176</v>
      </c>
      <c r="B1206" s="34" t="s">
        <v>1114</v>
      </c>
      <c r="C1206" s="35" t="s">
        <v>1113</v>
      </c>
      <c r="D1206" s="30" t="s">
        <v>1111</v>
      </c>
      <c r="E1206" s="46">
        <v>3995500</v>
      </c>
      <c r="F1206" s="30" t="s">
        <v>25</v>
      </c>
    </row>
    <row r="1207" spans="1:6" ht="14.45" customHeight="1" x14ac:dyDescent="0.2">
      <c r="A1207" s="27">
        <v>1177</v>
      </c>
      <c r="B1207" s="34" t="s">
        <v>1115</v>
      </c>
      <c r="C1207" s="35" t="s">
        <v>1116</v>
      </c>
      <c r="D1207" s="30" t="s">
        <v>1117</v>
      </c>
      <c r="E1207" s="46">
        <v>642000</v>
      </c>
      <c r="F1207" s="30" t="s">
        <v>25</v>
      </c>
    </row>
    <row r="1208" spans="1:6" ht="14.45" customHeight="1" x14ac:dyDescent="0.2">
      <c r="A1208" s="38">
        <v>1178</v>
      </c>
      <c r="B1208" s="39" t="s">
        <v>1118</v>
      </c>
      <c r="C1208" s="40" t="s">
        <v>1116</v>
      </c>
      <c r="D1208" s="41" t="s">
        <v>1117</v>
      </c>
      <c r="E1208" s="47">
        <v>643605</v>
      </c>
      <c r="F1208" s="30" t="s">
        <v>25</v>
      </c>
    </row>
    <row r="1209" spans="1:6" s="93" customFormat="1" ht="14.45" customHeight="1" x14ac:dyDescent="0.2">
      <c r="A1209" s="87">
        <v>1179</v>
      </c>
      <c r="B1209" s="88" t="s">
        <v>1119</v>
      </c>
      <c r="C1209" s="89" t="s">
        <v>1120</v>
      </c>
      <c r="D1209" s="90" t="s">
        <v>1121</v>
      </c>
      <c r="E1209" s="91">
        <v>719400</v>
      </c>
      <c r="F1209" s="92" t="s">
        <v>25</v>
      </c>
    </row>
    <row r="1210" spans="1:6" s="93" customFormat="1" ht="14.45" customHeight="1" x14ac:dyDescent="0.2">
      <c r="A1210" s="94">
        <v>1180</v>
      </c>
      <c r="B1210" s="95" t="s">
        <v>1122</v>
      </c>
      <c r="C1210" s="96" t="s">
        <v>1120</v>
      </c>
      <c r="D1210" s="92" t="s">
        <v>1121</v>
      </c>
      <c r="E1210" s="97">
        <v>719400</v>
      </c>
      <c r="F1210" s="92" t="s">
        <v>25</v>
      </c>
    </row>
    <row r="1211" spans="1:6" s="93" customFormat="1" ht="14.45" customHeight="1" x14ac:dyDescent="0.2">
      <c r="A1211" s="94">
        <v>1181</v>
      </c>
      <c r="B1211" s="95" t="s">
        <v>1123</v>
      </c>
      <c r="C1211" s="96" t="s">
        <v>217</v>
      </c>
      <c r="D1211" s="92" t="s">
        <v>1124</v>
      </c>
      <c r="E1211" s="97">
        <v>500000</v>
      </c>
      <c r="F1211" s="92" t="s">
        <v>25</v>
      </c>
    </row>
    <row r="1212" spans="1:6" s="93" customFormat="1" ht="14.45" customHeight="1" x14ac:dyDescent="0.2">
      <c r="A1212" s="94">
        <v>1182</v>
      </c>
      <c r="B1212" s="95" t="s">
        <v>1125</v>
      </c>
      <c r="C1212" s="96" t="s">
        <v>217</v>
      </c>
      <c r="D1212" s="92" t="s">
        <v>1124</v>
      </c>
      <c r="E1212" s="97">
        <v>500000</v>
      </c>
      <c r="F1212" s="92" t="s">
        <v>25</v>
      </c>
    </row>
    <row r="1213" spans="1:6" ht="14.45" customHeight="1" x14ac:dyDescent="0.2">
      <c r="A1213" s="27">
        <v>1183</v>
      </c>
      <c r="B1213" s="34" t="s">
        <v>1126</v>
      </c>
      <c r="C1213" s="35" t="s">
        <v>746</v>
      </c>
      <c r="D1213" s="30" t="s">
        <v>1127</v>
      </c>
      <c r="E1213" s="46">
        <v>746325</v>
      </c>
      <c r="F1213" s="41" t="s">
        <v>25</v>
      </c>
    </row>
    <row r="1214" spans="1:6" ht="14.45" customHeight="1" x14ac:dyDescent="0.2">
      <c r="A1214" s="50"/>
      <c r="B1214" s="20" t="s">
        <v>1128</v>
      </c>
      <c r="C1214" s="21"/>
      <c r="D1214" s="22"/>
      <c r="E1214" s="23">
        <f>SUM(E1191:E1213)</f>
        <v>41584440</v>
      </c>
    </row>
    <row r="1215" spans="1:6" s="93" customFormat="1" ht="14.45" customHeight="1" x14ac:dyDescent="0.2">
      <c r="A1215" s="98"/>
      <c r="B1215" s="99" t="s">
        <v>1129</v>
      </c>
      <c r="C1215" s="98"/>
      <c r="D1215" s="100"/>
      <c r="E1215" s="101"/>
      <c r="F1215" s="102"/>
    </row>
    <row r="1216" spans="1:6" ht="14.45" customHeight="1" x14ac:dyDescent="0.2">
      <c r="A1216" s="12">
        <v>1184</v>
      </c>
      <c r="B1216" s="62">
        <v>100000029707</v>
      </c>
      <c r="C1216" s="103" t="s">
        <v>1130</v>
      </c>
      <c r="D1216" s="104" t="s">
        <v>1131</v>
      </c>
      <c r="E1216" s="105">
        <v>990000</v>
      </c>
      <c r="F1216" s="65" t="s">
        <v>14</v>
      </c>
    </row>
    <row r="1217" spans="1:6" ht="14.45" customHeight="1" x14ac:dyDescent="0.2">
      <c r="A1217" s="12">
        <v>1185</v>
      </c>
      <c r="B1217" s="62">
        <v>100000029717</v>
      </c>
      <c r="C1217" s="103" t="s">
        <v>1132</v>
      </c>
      <c r="D1217" s="106" t="s">
        <v>1133</v>
      </c>
      <c r="E1217" s="107">
        <v>559000</v>
      </c>
      <c r="F1217" s="16" t="s">
        <v>14</v>
      </c>
    </row>
    <row r="1218" spans="1:6" ht="14.45" customHeight="1" x14ac:dyDescent="0.2">
      <c r="A1218" s="27">
        <v>1186</v>
      </c>
      <c r="B1218" s="34">
        <v>100000036778</v>
      </c>
      <c r="C1218" s="35" t="s">
        <v>1134</v>
      </c>
      <c r="D1218" s="108" t="s">
        <v>1135</v>
      </c>
      <c r="E1218" s="109">
        <v>3580000</v>
      </c>
      <c r="F1218" s="92" t="s">
        <v>25</v>
      </c>
    </row>
    <row r="1219" spans="1:6" ht="14.45" customHeight="1" x14ac:dyDescent="0.2">
      <c r="A1219" s="27">
        <v>1187</v>
      </c>
      <c r="B1219" s="34">
        <v>100000060191</v>
      </c>
      <c r="C1219" s="35" t="s">
        <v>1136</v>
      </c>
      <c r="D1219" s="108" t="s">
        <v>1137</v>
      </c>
      <c r="E1219" s="109">
        <v>40000</v>
      </c>
      <c r="F1219" s="92" t="s">
        <v>25</v>
      </c>
    </row>
    <row r="1220" spans="1:6" ht="14.45" customHeight="1" x14ac:dyDescent="0.2">
      <c r="A1220" s="12">
        <v>1188</v>
      </c>
      <c r="B1220" s="48">
        <v>100000060525</v>
      </c>
      <c r="C1220" s="49" t="s">
        <v>1138</v>
      </c>
      <c r="D1220" s="104" t="s">
        <v>1139</v>
      </c>
      <c r="E1220" s="105">
        <v>24500</v>
      </c>
      <c r="F1220" s="16" t="s">
        <v>14</v>
      </c>
    </row>
    <row r="1221" spans="1:6" ht="14.45" customHeight="1" x14ac:dyDescent="0.2">
      <c r="A1221" s="27">
        <v>1189</v>
      </c>
      <c r="B1221" s="34">
        <v>100000062330</v>
      </c>
      <c r="C1221" s="35" t="s">
        <v>1140</v>
      </c>
      <c r="D1221" s="108" t="s">
        <v>1141</v>
      </c>
      <c r="E1221" s="109">
        <v>45500</v>
      </c>
      <c r="F1221" s="92" t="s">
        <v>25</v>
      </c>
    </row>
    <row r="1222" spans="1:6" ht="14.45" customHeight="1" x14ac:dyDescent="0.2">
      <c r="A1222" s="27">
        <v>1190</v>
      </c>
      <c r="B1222" s="34">
        <v>100000062331</v>
      </c>
      <c r="C1222" s="35" t="s">
        <v>1140</v>
      </c>
      <c r="D1222" s="108" t="s">
        <v>1142</v>
      </c>
      <c r="E1222" s="109">
        <v>45500</v>
      </c>
      <c r="F1222" s="92" t="s">
        <v>25</v>
      </c>
    </row>
    <row r="1223" spans="1:6" ht="14.45" customHeight="1" x14ac:dyDescent="0.2">
      <c r="A1223" s="27">
        <v>1191</v>
      </c>
      <c r="B1223" s="34">
        <v>100000064768</v>
      </c>
      <c r="C1223" s="35" t="s">
        <v>1143</v>
      </c>
      <c r="D1223" s="108" t="s">
        <v>1144</v>
      </c>
      <c r="E1223" s="109">
        <v>40000</v>
      </c>
      <c r="F1223" s="92" t="s">
        <v>25</v>
      </c>
    </row>
    <row r="1224" spans="1:6" ht="14.45" customHeight="1" x14ac:dyDescent="0.2">
      <c r="A1224" s="27">
        <v>1192</v>
      </c>
      <c r="B1224" s="34">
        <v>100000064769</v>
      </c>
      <c r="C1224" s="35" t="s">
        <v>1143</v>
      </c>
      <c r="D1224" s="108" t="s">
        <v>1145</v>
      </c>
      <c r="E1224" s="109">
        <v>40000</v>
      </c>
      <c r="F1224" s="92" t="s">
        <v>25</v>
      </c>
    </row>
    <row r="1225" spans="1:6" ht="14.45" customHeight="1" x14ac:dyDescent="0.2">
      <c r="A1225" s="12">
        <v>1193</v>
      </c>
      <c r="B1225" s="48">
        <v>100000070421</v>
      </c>
      <c r="C1225" s="49" t="s">
        <v>1146</v>
      </c>
      <c r="D1225" s="104" t="s">
        <v>1147</v>
      </c>
      <c r="E1225" s="105">
        <v>720000</v>
      </c>
      <c r="F1225" s="16" t="s">
        <v>14</v>
      </c>
    </row>
    <row r="1226" spans="1:6" ht="14.45" customHeight="1" x14ac:dyDescent="0.2">
      <c r="A1226" s="12">
        <v>1194</v>
      </c>
      <c r="B1226" s="48">
        <v>100000070423</v>
      </c>
      <c r="C1226" s="49" t="s">
        <v>1146</v>
      </c>
      <c r="D1226" s="104" t="s">
        <v>1148</v>
      </c>
      <c r="E1226" s="105">
        <v>720000</v>
      </c>
      <c r="F1226" s="16" t="s">
        <v>14</v>
      </c>
    </row>
    <row r="1227" spans="1:6" ht="14.45" customHeight="1" x14ac:dyDescent="0.2">
      <c r="A1227" s="27">
        <v>1195</v>
      </c>
      <c r="B1227" s="34">
        <v>100000070424</v>
      </c>
      <c r="C1227" s="35" t="s">
        <v>1146</v>
      </c>
      <c r="D1227" s="108" t="s">
        <v>1149</v>
      </c>
      <c r="E1227" s="109">
        <v>720000</v>
      </c>
      <c r="F1227" s="92" t="s">
        <v>25</v>
      </c>
    </row>
    <row r="1228" spans="1:6" ht="14.45" customHeight="1" x14ac:dyDescent="0.2">
      <c r="A1228" s="27">
        <v>1196</v>
      </c>
      <c r="B1228" s="34">
        <v>100000071087</v>
      </c>
      <c r="C1228" s="35" t="s">
        <v>1150</v>
      </c>
      <c r="D1228" s="108" t="s">
        <v>1151</v>
      </c>
      <c r="E1228" s="109">
        <v>3580000</v>
      </c>
      <c r="F1228" s="92" t="s">
        <v>25</v>
      </c>
    </row>
    <row r="1229" spans="1:6" ht="14.45" customHeight="1" x14ac:dyDescent="0.2">
      <c r="A1229" s="27">
        <v>1197</v>
      </c>
      <c r="B1229" s="34">
        <v>100000071088</v>
      </c>
      <c r="C1229" s="35" t="s">
        <v>1150</v>
      </c>
      <c r="D1229" s="108" t="s">
        <v>1152</v>
      </c>
      <c r="E1229" s="109">
        <v>3580000</v>
      </c>
      <c r="F1229" s="92" t="s">
        <v>25</v>
      </c>
    </row>
    <row r="1230" spans="1:6" ht="14.45" customHeight="1" x14ac:dyDescent="0.2">
      <c r="A1230" s="12">
        <v>1198</v>
      </c>
      <c r="B1230" s="48">
        <v>100000074080</v>
      </c>
      <c r="C1230" s="49" t="s">
        <v>1153</v>
      </c>
      <c r="D1230" s="104" t="s">
        <v>1154</v>
      </c>
      <c r="E1230" s="105">
        <v>878500</v>
      </c>
      <c r="F1230" s="16" t="s">
        <v>14</v>
      </c>
    </row>
    <row r="1231" spans="1:6" ht="14.45" customHeight="1" x14ac:dyDescent="0.2">
      <c r="A1231" s="12">
        <v>1199</v>
      </c>
      <c r="B1231" s="48">
        <v>100000074086</v>
      </c>
      <c r="C1231" s="49" t="s">
        <v>1153</v>
      </c>
      <c r="D1231" s="104" t="s">
        <v>1154</v>
      </c>
      <c r="E1231" s="105">
        <v>878500</v>
      </c>
      <c r="F1231" s="16" t="s">
        <v>14</v>
      </c>
    </row>
    <row r="1232" spans="1:6" ht="14.45" customHeight="1" x14ac:dyDescent="0.2">
      <c r="A1232" s="12">
        <v>1200</v>
      </c>
      <c r="B1232" s="48">
        <v>100000074100</v>
      </c>
      <c r="C1232" s="49" t="s">
        <v>1153</v>
      </c>
      <c r="D1232" s="104" t="s">
        <v>1154</v>
      </c>
      <c r="E1232" s="105">
        <v>878500</v>
      </c>
      <c r="F1232" s="16" t="s">
        <v>14</v>
      </c>
    </row>
    <row r="1233" spans="1:6" ht="14.45" customHeight="1" x14ac:dyDescent="0.2">
      <c r="A1233" s="12">
        <v>1201</v>
      </c>
      <c r="B1233" s="48">
        <v>100000074104</v>
      </c>
      <c r="C1233" s="49" t="s">
        <v>1153</v>
      </c>
      <c r="D1233" s="104" t="s">
        <v>1154</v>
      </c>
      <c r="E1233" s="105">
        <v>878500</v>
      </c>
      <c r="F1233" s="16" t="s">
        <v>14</v>
      </c>
    </row>
    <row r="1234" spans="1:6" ht="14.45" customHeight="1" x14ac:dyDescent="0.2">
      <c r="A1234" s="12">
        <v>1202</v>
      </c>
      <c r="B1234" s="48">
        <v>100000074109</v>
      </c>
      <c r="C1234" s="49" t="s">
        <v>1153</v>
      </c>
      <c r="D1234" s="104" t="s">
        <v>1154</v>
      </c>
      <c r="E1234" s="105">
        <v>878500</v>
      </c>
      <c r="F1234" s="16" t="s">
        <v>14</v>
      </c>
    </row>
    <row r="1235" spans="1:6" ht="14.45" customHeight="1" x14ac:dyDescent="0.2">
      <c r="A1235" s="12">
        <v>1203</v>
      </c>
      <c r="B1235" s="48">
        <v>100000074116</v>
      </c>
      <c r="C1235" s="49" t="s">
        <v>1153</v>
      </c>
      <c r="D1235" s="104" t="s">
        <v>1154</v>
      </c>
      <c r="E1235" s="105">
        <v>878500</v>
      </c>
      <c r="F1235" s="16" t="s">
        <v>14</v>
      </c>
    </row>
    <row r="1236" spans="1:6" ht="14.45" customHeight="1" x14ac:dyDescent="0.2">
      <c r="A1236" s="12">
        <v>1204</v>
      </c>
      <c r="B1236" s="48">
        <v>100000074120</v>
      </c>
      <c r="C1236" s="49" t="s">
        <v>1153</v>
      </c>
      <c r="D1236" s="104" t="s">
        <v>1154</v>
      </c>
      <c r="E1236" s="105">
        <v>878500</v>
      </c>
      <c r="F1236" s="16" t="s">
        <v>14</v>
      </c>
    </row>
    <row r="1237" spans="1:6" ht="14.45" customHeight="1" x14ac:dyDescent="0.2">
      <c r="A1237" s="12">
        <v>1205</v>
      </c>
      <c r="B1237" s="48">
        <v>100000074130</v>
      </c>
      <c r="C1237" s="49" t="s">
        <v>1153</v>
      </c>
      <c r="D1237" s="104" t="s">
        <v>1154</v>
      </c>
      <c r="E1237" s="105">
        <v>878500</v>
      </c>
      <c r="F1237" s="16" t="s">
        <v>14</v>
      </c>
    </row>
    <row r="1238" spans="1:6" ht="14.45" customHeight="1" x14ac:dyDescent="0.2">
      <c r="A1238" s="12">
        <v>1206</v>
      </c>
      <c r="B1238" s="48">
        <v>100000074135</v>
      </c>
      <c r="C1238" s="49" t="s">
        <v>1153</v>
      </c>
      <c r="D1238" s="104" t="s">
        <v>1154</v>
      </c>
      <c r="E1238" s="105">
        <v>878500</v>
      </c>
      <c r="F1238" s="16" t="s">
        <v>14</v>
      </c>
    </row>
    <row r="1239" spans="1:6" ht="14.45" customHeight="1" x14ac:dyDescent="0.2">
      <c r="A1239" s="12">
        <v>1207</v>
      </c>
      <c r="B1239" s="48">
        <v>100000074164</v>
      </c>
      <c r="C1239" s="49" t="s">
        <v>1153</v>
      </c>
      <c r="D1239" s="104" t="s">
        <v>1154</v>
      </c>
      <c r="E1239" s="105">
        <v>878500</v>
      </c>
      <c r="F1239" s="16" t="s">
        <v>14</v>
      </c>
    </row>
    <row r="1240" spans="1:6" ht="14.45" customHeight="1" x14ac:dyDescent="0.2">
      <c r="A1240" s="12">
        <v>1208</v>
      </c>
      <c r="B1240" s="48">
        <v>100000074180</v>
      </c>
      <c r="C1240" s="49" t="s">
        <v>1153</v>
      </c>
      <c r="D1240" s="104" t="s">
        <v>1154</v>
      </c>
      <c r="E1240" s="105">
        <v>878500</v>
      </c>
      <c r="F1240" s="16" t="s">
        <v>14</v>
      </c>
    </row>
    <row r="1241" spans="1:6" ht="14.45" customHeight="1" x14ac:dyDescent="0.2">
      <c r="A1241" s="12">
        <v>1209</v>
      </c>
      <c r="B1241" s="48">
        <v>100000074192</v>
      </c>
      <c r="C1241" s="49" t="s">
        <v>1153</v>
      </c>
      <c r="D1241" s="104" t="s">
        <v>1154</v>
      </c>
      <c r="E1241" s="105">
        <v>878500</v>
      </c>
      <c r="F1241" s="16" t="s">
        <v>14</v>
      </c>
    </row>
    <row r="1242" spans="1:6" ht="14.45" customHeight="1" x14ac:dyDescent="0.2">
      <c r="A1242" s="12">
        <v>1210</v>
      </c>
      <c r="B1242" s="48">
        <v>100000074197</v>
      </c>
      <c r="C1242" s="49" t="s">
        <v>1153</v>
      </c>
      <c r="D1242" s="104" t="s">
        <v>1154</v>
      </c>
      <c r="E1242" s="105">
        <v>878500</v>
      </c>
      <c r="F1242" s="16" t="s">
        <v>14</v>
      </c>
    </row>
    <row r="1243" spans="1:6" ht="14.45" customHeight="1" x14ac:dyDescent="0.2">
      <c r="A1243" s="12">
        <v>1211</v>
      </c>
      <c r="B1243" s="48">
        <v>100000074203</v>
      </c>
      <c r="C1243" s="49" t="s">
        <v>1153</v>
      </c>
      <c r="D1243" s="104" t="s">
        <v>1154</v>
      </c>
      <c r="E1243" s="105">
        <v>878500</v>
      </c>
      <c r="F1243" s="16" t="s">
        <v>14</v>
      </c>
    </row>
    <row r="1244" spans="1:6" ht="14.45" customHeight="1" x14ac:dyDescent="0.2">
      <c r="A1244" s="12">
        <v>1212</v>
      </c>
      <c r="B1244" s="48">
        <v>100000074218</v>
      </c>
      <c r="C1244" s="49" t="s">
        <v>1153</v>
      </c>
      <c r="D1244" s="104" t="s">
        <v>1154</v>
      </c>
      <c r="E1244" s="105">
        <v>878500</v>
      </c>
      <c r="F1244" s="16" t="s">
        <v>14</v>
      </c>
    </row>
    <row r="1245" spans="1:6" ht="14.45" customHeight="1" x14ac:dyDescent="0.2">
      <c r="A1245" s="12">
        <v>1213</v>
      </c>
      <c r="B1245" s="48">
        <v>100000074223</v>
      </c>
      <c r="C1245" s="49" t="s">
        <v>1153</v>
      </c>
      <c r="D1245" s="104" t="s">
        <v>1154</v>
      </c>
      <c r="E1245" s="105">
        <v>878500</v>
      </c>
      <c r="F1245" s="16" t="s">
        <v>14</v>
      </c>
    </row>
    <row r="1246" spans="1:6" ht="14.45" customHeight="1" x14ac:dyDescent="0.2">
      <c r="A1246" s="12">
        <v>1214</v>
      </c>
      <c r="B1246" s="48">
        <v>100000074230</v>
      </c>
      <c r="C1246" s="49" t="s">
        <v>1153</v>
      </c>
      <c r="D1246" s="104" t="s">
        <v>1154</v>
      </c>
      <c r="E1246" s="105">
        <v>878500</v>
      </c>
      <c r="F1246" s="16" t="s">
        <v>14</v>
      </c>
    </row>
    <row r="1247" spans="1:6" ht="14.45" customHeight="1" x14ac:dyDescent="0.2">
      <c r="A1247" s="12">
        <v>1215</v>
      </c>
      <c r="B1247" s="48">
        <v>100000074240</v>
      </c>
      <c r="C1247" s="49" t="s">
        <v>1153</v>
      </c>
      <c r="D1247" s="104" t="s">
        <v>1154</v>
      </c>
      <c r="E1247" s="105">
        <v>878500</v>
      </c>
      <c r="F1247" s="16" t="s">
        <v>14</v>
      </c>
    </row>
    <row r="1248" spans="1:6" ht="14.45" customHeight="1" x14ac:dyDescent="0.2">
      <c r="A1248" s="12">
        <v>1216</v>
      </c>
      <c r="B1248" s="48">
        <v>100000074244</v>
      </c>
      <c r="C1248" s="49" t="s">
        <v>1153</v>
      </c>
      <c r="D1248" s="104" t="s">
        <v>1154</v>
      </c>
      <c r="E1248" s="105">
        <v>878500</v>
      </c>
      <c r="F1248" s="16" t="s">
        <v>14</v>
      </c>
    </row>
    <row r="1249" spans="1:6" ht="14.45" customHeight="1" x14ac:dyDescent="0.2">
      <c r="A1249" s="12">
        <v>1217</v>
      </c>
      <c r="B1249" s="48">
        <v>100000074249</v>
      </c>
      <c r="C1249" s="49" t="s">
        <v>1153</v>
      </c>
      <c r="D1249" s="104" t="s">
        <v>1154</v>
      </c>
      <c r="E1249" s="105">
        <v>878500</v>
      </c>
      <c r="F1249" s="16" t="s">
        <v>14</v>
      </c>
    </row>
    <row r="1250" spans="1:6" ht="14.45" customHeight="1" x14ac:dyDescent="0.2">
      <c r="A1250" s="12">
        <v>1218</v>
      </c>
      <c r="B1250" s="48">
        <v>100000074253</v>
      </c>
      <c r="C1250" s="49" t="s">
        <v>1153</v>
      </c>
      <c r="D1250" s="104" t="s">
        <v>1154</v>
      </c>
      <c r="E1250" s="105">
        <v>878500</v>
      </c>
      <c r="F1250" s="16" t="s">
        <v>14</v>
      </c>
    </row>
    <row r="1251" spans="1:6" ht="14.45" customHeight="1" x14ac:dyDescent="0.2">
      <c r="A1251" s="12">
        <v>1219</v>
      </c>
      <c r="B1251" s="48">
        <v>100000074257</v>
      </c>
      <c r="C1251" s="49" t="s">
        <v>1153</v>
      </c>
      <c r="D1251" s="104" t="s">
        <v>1154</v>
      </c>
      <c r="E1251" s="105">
        <v>878500</v>
      </c>
      <c r="F1251" s="16" t="s">
        <v>14</v>
      </c>
    </row>
    <row r="1252" spans="1:6" ht="14.45" customHeight="1" x14ac:dyDescent="0.2">
      <c r="A1252" s="12">
        <v>1220</v>
      </c>
      <c r="B1252" s="48">
        <v>100000074261</v>
      </c>
      <c r="C1252" s="49" t="s">
        <v>1153</v>
      </c>
      <c r="D1252" s="104" t="s">
        <v>1154</v>
      </c>
      <c r="E1252" s="105">
        <v>878500</v>
      </c>
      <c r="F1252" s="16" t="s">
        <v>14</v>
      </c>
    </row>
    <row r="1253" spans="1:6" ht="14.45" customHeight="1" x14ac:dyDescent="0.2">
      <c r="A1253" s="12">
        <v>1221</v>
      </c>
      <c r="B1253" s="48">
        <v>100000074268</v>
      </c>
      <c r="C1253" s="49" t="s">
        <v>1153</v>
      </c>
      <c r="D1253" s="104" t="s">
        <v>1154</v>
      </c>
      <c r="E1253" s="105">
        <v>878500</v>
      </c>
      <c r="F1253" s="16" t="s">
        <v>14</v>
      </c>
    </row>
    <row r="1254" spans="1:6" ht="14.45" customHeight="1" x14ac:dyDescent="0.2">
      <c r="A1254" s="12">
        <v>1222</v>
      </c>
      <c r="B1254" s="48">
        <v>100000074275</v>
      </c>
      <c r="C1254" s="49" t="s">
        <v>1153</v>
      </c>
      <c r="D1254" s="104" t="s">
        <v>1154</v>
      </c>
      <c r="E1254" s="105">
        <v>878500</v>
      </c>
      <c r="F1254" s="16" t="s">
        <v>14</v>
      </c>
    </row>
    <row r="1255" spans="1:6" ht="14.45" customHeight="1" x14ac:dyDescent="0.2">
      <c r="A1255" s="12">
        <v>1223</v>
      </c>
      <c r="B1255" s="48">
        <v>100000074316</v>
      </c>
      <c r="C1255" s="49" t="s">
        <v>1153</v>
      </c>
      <c r="D1255" s="104" t="s">
        <v>1155</v>
      </c>
      <c r="E1255" s="105">
        <v>902000</v>
      </c>
      <c r="F1255" s="16" t="s">
        <v>14</v>
      </c>
    </row>
    <row r="1256" spans="1:6" ht="14.45" customHeight="1" x14ac:dyDescent="0.2">
      <c r="A1256" s="69">
        <v>1224</v>
      </c>
      <c r="B1256" s="70">
        <v>100000074318</v>
      </c>
      <c r="C1256" s="71" t="s">
        <v>1153</v>
      </c>
      <c r="D1256" s="110" t="s">
        <v>1155</v>
      </c>
      <c r="E1256" s="111">
        <v>902000</v>
      </c>
      <c r="F1256" s="16" t="s">
        <v>14</v>
      </c>
    </row>
    <row r="1257" spans="1:6" ht="14.45" customHeight="1" x14ac:dyDescent="0.2">
      <c r="A1257" s="74">
        <v>1225</v>
      </c>
      <c r="B1257" s="75">
        <v>100000074320</v>
      </c>
      <c r="C1257" s="76" t="s">
        <v>1153</v>
      </c>
      <c r="D1257" s="112" t="s">
        <v>1155</v>
      </c>
      <c r="E1257" s="113">
        <v>902000</v>
      </c>
      <c r="F1257" s="16" t="s">
        <v>14</v>
      </c>
    </row>
    <row r="1258" spans="1:6" ht="14.45" customHeight="1" x14ac:dyDescent="0.2">
      <c r="A1258" s="12">
        <v>1226</v>
      </c>
      <c r="B1258" s="48">
        <v>100000074322</v>
      </c>
      <c r="C1258" s="49" t="s">
        <v>1153</v>
      </c>
      <c r="D1258" s="104" t="s">
        <v>1155</v>
      </c>
      <c r="E1258" s="105">
        <v>902000</v>
      </c>
      <c r="F1258" s="16" t="s">
        <v>14</v>
      </c>
    </row>
    <row r="1259" spans="1:6" ht="14.45" customHeight="1" x14ac:dyDescent="0.2">
      <c r="A1259" s="12">
        <v>1227</v>
      </c>
      <c r="B1259" s="48">
        <v>100000074324</v>
      </c>
      <c r="C1259" s="49" t="s">
        <v>1153</v>
      </c>
      <c r="D1259" s="104" t="s">
        <v>1155</v>
      </c>
      <c r="E1259" s="105">
        <v>902000</v>
      </c>
      <c r="F1259" s="16" t="s">
        <v>14</v>
      </c>
    </row>
    <row r="1260" spans="1:6" ht="14.45" customHeight="1" x14ac:dyDescent="0.2">
      <c r="A1260" s="12">
        <v>1228</v>
      </c>
      <c r="B1260" s="48">
        <v>100000074326</v>
      </c>
      <c r="C1260" s="49" t="s">
        <v>1153</v>
      </c>
      <c r="D1260" s="104" t="s">
        <v>1155</v>
      </c>
      <c r="E1260" s="105">
        <v>902000</v>
      </c>
      <c r="F1260" s="16" t="s">
        <v>14</v>
      </c>
    </row>
    <row r="1261" spans="1:6" ht="14.45" customHeight="1" x14ac:dyDescent="0.2">
      <c r="A1261" s="12">
        <v>1229</v>
      </c>
      <c r="B1261" s="48">
        <v>100000074330</v>
      </c>
      <c r="C1261" s="49" t="s">
        <v>1153</v>
      </c>
      <c r="D1261" s="104" t="s">
        <v>1155</v>
      </c>
      <c r="E1261" s="105">
        <v>902000</v>
      </c>
      <c r="F1261" s="16" t="s">
        <v>14</v>
      </c>
    </row>
    <row r="1262" spans="1:6" ht="14.45" customHeight="1" x14ac:dyDescent="0.2">
      <c r="A1262" s="12">
        <v>1230</v>
      </c>
      <c r="B1262" s="48">
        <v>100000074332</v>
      </c>
      <c r="C1262" s="49" t="s">
        <v>1153</v>
      </c>
      <c r="D1262" s="104" t="s">
        <v>1155</v>
      </c>
      <c r="E1262" s="105">
        <v>902000</v>
      </c>
      <c r="F1262" s="16" t="s">
        <v>14</v>
      </c>
    </row>
    <row r="1263" spans="1:6" ht="14.45" customHeight="1" x14ac:dyDescent="0.2">
      <c r="A1263" s="12">
        <v>1231</v>
      </c>
      <c r="B1263" s="48">
        <v>100000074335</v>
      </c>
      <c r="C1263" s="49" t="s">
        <v>1153</v>
      </c>
      <c r="D1263" s="104" t="s">
        <v>1155</v>
      </c>
      <c r="E1263" s="105">
        <v>902000</v>
      </c>
      <c r="F1263" s="16" t="s">
        <v>14</v>
      </c>
    </row>
    <row r="1264" spans="1:6" ht="14.45" customHeight="1" x14ac:dyDescent="0.2">
      <c r="A1264" s="12">
        <v>1232</v>
      </c>
      <c r="B1264" s="48">
        <v>100000074337</v>
      </c>
      <c r="C1264" s="49" t="s">
        <v>1153</v>
      </c>
      <c r="D1264" s="104" t="s">
        <v>1155</v>
      </c>
      <c r="E1264" s="105">
        <v>902000</v>
      </c>
      <c r="F1264" s="16" t="s">
        <v>14</v>
      </c>
    </row>
    <row r="1265" spans="1:6" ht="14.45" customHeight="1" x14ac:dyDescent="0.2">
      <c r="A1265" s="12">
        <v>1233</v>
      </c>
      <c r="B1265" s="48">
        <v>100000074339</v>
      </c>
      <c r="C1265" s="49" t="s">
        <v>1153</v>
      </c>
      <c r="D1265" s="104" t="s">
        <v>1155</v>
      </c>
      <c r="E1265" s="105">
        <v>902000</v>
      </c>
      <c r="F1265" s="16" t="s">
        <v>14</v>
      </c>
    </row>
    <row r="1266" spans="1:6" ht="14.45" customHeight="1" x14ac:dyDescent="0.2">
      <c r="A1266" s="12">
        <v>1234</v>
      </c>
      <c r="B1266" s="48">
        <v>100000074340</v>
      </c>
      <c r="C1266" s="49" t="s">
        <v>1153</v>
      </c>
      <c r="D1266" s="104" t="s">
        <v>1155</v>
      </c>
      <c r="E1266" s="105">
        <v>902000</v>
      </c>
      <c r="F1266" s="16" t="s">
        <v>14</v>
      </c>
    </row>
    <row r="1267" spans="1:6" ht="14.45" customHeight="1" x14ac:dyDescent="0.2">
      <c r="A1267" s="12">
        <v>1235</v>
      </c>
      <c r="B1267" s="48">
        <v>100000074342</v>
      </c>
      <c r="C1267" s="49" t="s">
        <v>1153</v>
      </c>
      <c r="D1267" s="104" t="s">
        <v>1155</v>
      </c>
      <c r="E1267" s="105">
        <v>902000</v>
      </c>
      <c r="F1267" s="16" t="s">
        <v>14</v>
      </c>
    </row>
    <row r="1268" spans="1:6" ht="14.45" customHeight="1" x14ac:dyDescent="0.2">
      <c r="A1268" s="12">
        <v>1236</v>
      </c>
      <c r="B1268" s="48">
        <v>100000074344</v>
      </c>
      <c r="C1268" s="49" t="s">
        <v>1153</v>
      </c>
      <c r="D1268" s="104" t="s">
        <v>1155</v>
      </c>
      <c r="E1268" s="105">
        <v>902000</v>
      </c>
      <c r="F1268" s="16" t="s">
        <v>14</v>
      </c>
    </row>
    <row r="1269" spans="1:6" ht="14.45" customHeight="1" x14ac:dyDescent="0.2">
      <c r="A1269" s="12">
        <v>1237</v>
      </c>
      <c r="B1269" s="48">
        <v>100000074346</v>
      </c>
      <c r="C1269" s="49" t="s">
        <v>1153</v>
      </c>
      <c r="D1269" s="104" t="s">
        <v>1155</v>
      </c>
      <c r="E1269" s="105">
        <v>902000</v>
      </c>
      <c r="F1269" s="16" t="s">
        <v>14</v>
      </c>
    </row>
    <row r="1270" spans="1:6" ht="14.45" customHeight="1" x14ac:dyDescent="0.2">
      <c r="A1270" s="12">
        <v>1238</v>
      </c>
      <c r="B1270" s="48">
        <v>100000074349</v>
      </c>
      <c r="C1270" s="49" t="s">
        <v>1153</v>
      </c>
      <c r="D1270" s="104" t="s">
        <v>1155</v>
      </c>
      <c r="E1270" s="105">
        <v>902000</v>
      </c>
      <c r="F1270" s="16" t="s">
        <v>14</v>
      </c>
    </row>
    <row r="1271" spans="1:6" ht="14.45" customHeight="1" x14ac:dyDescent="0.2">
      <c r="A1271" s="12">
        <v>1239</v>
      </c>
      <c r="B1271" s="48">
        <v>100000074351</v>
      </c>
      <c r="C1271" s="49" t="s">
        <v>1153</v>
      </c>
      <c r="D1271" s="104" t="s">
        <v>1155</v>
      </c>
      <c r="E1271" s="105">
        <v>902000</v>
      </c>
      <c r="F1271" s="16" t="s">
        <v>14</v>
      </c>
    </row>
    <row r="1272" spans="1:6" ht="14.45" customHeight="1" x14ac:dyDescent="0.2">
      <c r="A1272" s="12">
        <v>1240</v>
      </c>
      <c r="B1272" s="48">
        <v>100000074353</v>
      </c>
      <c r="C1272" s="49" t="s">
        <v>1153</v>
      </c>
      <c r="D1272" s="104" t="s">
        <v>1155</v>
      </c>
      <c r="E1272" s="105">
        <v>902000</v>
      </c>
      <c r="F1272" s="16" t="s">
        <v>14</v>
      </c>
    </row>
    <row r="1273" spans="1:6" ht="14.45" customHeight="1" x14ac:dyDescent="0.2">
      <c r="A1273" s="12">
        <v>1241</v>
      </c>
      <c r="B1273" s="48">
        <v>100000074355</v>
      </c>
      <c r="C1273" s="49" t="s">
        <v>1153</v>
      </c>
      <c r="D1273" s="104" t="s">
        <v>1155</v>
      </c>
      <c r="E1273" s="105">
        <v>902000</v>
      </c>
      <c r="F1273" s="16" t="s">
        <v>14</v>
      </c>
    </row>
    <row r="1274" spans="1:6" ht="14.45" customHeight="1" x14ac:dyDescent="0.2">
      <c r="A1274" s="12">
        <v>1242</v>
      </c>
      <c r="B1274" s="48">
        <v>100000074356</v>
      </c>
      <c r="C1274" s="49" t="s">
        <v>1153</v>
      </c>
      <c r="D1274" s="104" t="s">
        <v>1155</v>
      </c>
      <c r="E1274" s="105">
        <v>902000</v>
      </c>
      <c r="F1274" s="16" t="s">
        <v>14</v>
      </c>
    </row>
    <row r="1275" spans="1:6" ht="14.45" customHeight="1" x14ac:dyDescent="0.2">
      <c r="A1275" s="12">
        <v>1243</v>
      </c>
      <c r="B1275" s="48">
        <v>100000074357</v>
      </c>
      <c r="C1275" s="49" t="s">
        <v>1153</v>
      </c>
      <c r="D1275" s="104" t="s">
        <v>1155</v>
      </c>
      <c r="E1275" s="105">
        <v>902000</v>
      </c>
      <c r="F1275" s="16" t="s">
        <v>14</v>
      </c>
    </row>
    <row r="1276" spans="1:6" ht="14.45" customHeight="1" x14ac:dyDescent="0.2">
      <c r="A1276" s="12">
        <v>1244</v>
      </c>
      <c r="B1276" s="48">
        <v>100000074358</v>
      </c>
      <c r="C1276" s="49" t="s">
        <v>1153</v>
      </c>
      <c r="D1276" s="104" t="s">
        <v>1155</v>
      </c>
      <c r="E1276" s="105">
        <v>902000</v>
      </c>
      <c r="F1276" s="16" t="s">
        <v>14</v>
      </c>
    </row>
    <row r="1277" spans="1:6" ht="14.45" customHeight="1" x14ac:dyDescent="0.2">
      <c r="A1277" s="12">
        <v>1245</v>
      </c>
      <c r="B1277" s="48">
        <v>100000074359</v>
      </c>
      <c r="C1277" s="49" t="s">
        <v>1153</v>
      </c>
      <c r="D1277" s="104" t="s">
        <v>1155</v>
      </c>
      <c r="E1277" s="105">
        <v>902000</v>
      </c>
      <c r="F1277" s="16" t="s">
        <v>14</v>
      </c>
    </row>
    <row r="1278" spans="1:6" ht="14.45" customHeight="1" x14ac:dyDescent="0.2">
      <c r="A1278" s="12">
        <v>1246</v>
      </c>
      <c r="B1278" s="48">
        <v>100000074360</v>
      </c>
      <c r="C1278" s="49" t="s">
        <v>1153</v>
      </c>
      <c r="D1278" s="104" t="s">
        <v>1155</v>
      </c>
      <c r="E1278" s="105">
        <v>902000</v>
      </c>
      <c r="F1278" s="16" t="s">
        <v>14</v>
      </c>
    </row>
    <row r="1279" spans="1:6" ht="14.45" customHeight="1" x14ac:dyDescent="0.2">
      <c r="A1279" s="12">
        <v>1247</v>
      </c>
      <c r="B1279" s="48">
        <v>100000074361</v>
      </c>
      <c r="C1279" s="49" t="s">
        <v>1153</v>
      </c>
      <c r="D1279" s="104" t="s">
        <v>1155</v>
      </c>
      <c r="E1279" s="105">
        <v>902000</v>
      </c>
      <c r="F1279" s="16" t="s">
        <v>14</v>
      </c>
    </row>
    <row r="1280" spans="1:6" ht="14.45" customHeight="1" x14ac:dyDescent="0.2">
      <c r="A1280" s="12">
        <v>1248</v>
      </c>
      <c r="B1280" s="48">
        <v>100000074362</v>
      </c>
      <c r="C1280" s="49" t="s">
        <v>1153</v>
      </c>
      <c r="D1280" s="104" t="s">
        <v>1155</v>
      </c>
      <c r="E1280" s="105">
        <v>902000</v>
      </c>
      <c r="F1280" s="16" t="s">
        <v>14</v>
      </c>
    </row>
    <row r="1281" spans="1:6" ht="14.45" customHeight="1" x14ac:dyDescent="0.2">
      <c r="A1281" s="12">
        <v>1249</v>
      </c>
      <c r="B1281" s="48">
        <v>100000074364</v>
      </c>
      <c r="C1281" s="49" t="s">
        <v>1153</v>
      </c>
      <c r="D1281" s="104" t="s">
        <v>1155</v>
      </c>
      <c r="E1281" s="105">
        <v>902000</v>
      </c>
      <c r="F1281" s="16" t="s">
        <v>14</v>
      </c>
    </row>
    <row r="1282" spans="1:6" ht="14.45" customHeight="1" x14ac:dyDescent="0.2">
      <c r="A1282" s="12">
        <v>1250</v>
      </c>
      <c r="B1282" s="48">
        <v>100000074366</v>
      </c>
      <c r="C1282" s="49" t="s">
        <v>1153</v>
      </c>
      <c r="D1282" s="104" t="s">
        <v>1155</v>
      </c>
      <c r="E1282" s="105">
        <v>902000</v>
      </c>
      <c r="F1282" s="16" t="s">
        <v>14</v>
      </c>
    </row>
    <row r="1283" spans="1:6" ht="14.45" customHeight="1" x14ac:dyDescent="0.2">
      <c r="A1283" s="12">
        <v>1251</v>
      </c>
      <c r="B1283" s="48">
        <v>100000074368</v>
      </c>
      <c r="C1283" s="49" t="s">
        <v>1153</v>
      </c>
      <c r="D1283" s="104" t="s">
        <v>1155</v>
      </c>
      <c r="E1283" s="105">
        <v>902000</v>
      </c>
      <c r="F1283" s="16" t="s">
        <v>14</v>
      </c>
    </row>
    <row r="1284" spans="1:6" ht="14.45" customHeight="1" x14ac:dyDescent="0.2">
      <c r="A1284" s="12">
        <v>1252</v>
      </c>
      <c r="B1284" s="48">
        <v>100000074370</v>
      </c>
      <c r="C1284" s="49" t="s">
        <v>1153</v>
      </c>
      <c r="D1284" s="104" t="s">
        <v>1155</v>
      </c>
      <c r="E1284" s="105">
        <v>902000</v>
      </c>
      <c r="F1284" s="16" t="s">
        <v>14</v>
      </c>
    </row>
    <row r="1285" spans="1:6" ht="14.45" customHeight="1" x14ac:dyDescent="0.2">
      <c r="A1285" s="12">
        <v>1253</v>
      </c>
      <c r="B1285" s="48">
        <v>100000074372</v>
      </c>
      <c r="C1285" s="49" t="s">
        <v>1153</v>
      </c>
      <c r="D1285" s="104" t="s">
        <v>1155</v>
      </c>
      <c r="E1285" s="105">
        <v>902000</v>
      </c>
      <c r="F1285" s="16" t="s">
        <v>14</v>
      </c>
    </row>
    <row r="1286" spans="1:6" ht="14.45" customHeight="1" x14ac:dyDescent="0.2">
      <c r="A1286" s="12">
        <v>1254</v>
      </c>
      <c r="B1286" s="48">
        <v>100000074374</v>
      </c>
      <c r="C1286" s="49" t="s">
        <v>1153</v>
      </c>
      <c r="D1286" s="104" t="s">
        <v>1155</v>
      </c>
      <c r="E1286" s="105">
        <v>902000</v>
      </c>
      <c r="F1286" s="16" t="s">
        <v>14</v>
      </c>
    </row>
    <row r="1287" spans="1:6" ht="14.45" customHeight="1" x14ac:dyDescent="0.2">
      <c r="A1287" s="12">
        <v>1255</v>
      </c>
      <c r="B1287" s="48">
        <v>100000074377</v>
      </c>
      <c r="C1287" s="49" t="s">
        <v>1153</v>
      </c>
      <c r="D1287" s="104" t="s">
        <v>1155</v>
      </c>
      <c r="E1287" s="105">
        <v>902000</v>
      </c>
      <c r="F1287" s="16" t="s">
        <v>14</v>
      </c>
    </row>
    <row r="1288" spans="1:6" ht="14.45" customHeight="1" x14ac:dyDescent="0.2">
      <c r="A1288" s="12">
        <v>1256</v>
      </c>
      <c r="B1288" s="48">
        <v>100000074378</v>
      </c>
      <c r="C1288" s="49" t="s">
        <v>1153</v>
      </c>
      <c r="D1288" s="104" t="s">
        <v>1155</v>
      </c>
      <c r="E1288" s="105">
        <v>902000</v>
      </c>
      <c r="F1288" s="16" t="s">
        <v>14</v>
      </c>
    </row>
    <row r="1289" spans="1:6" ht="14.45" customHeight="1" x14ac:dyDescent="0.2">
      <c r="A1289" s="12">
        <v>1257</v>
      </c>
      <c r="B1289" s="48">
        <v>100000074379</v>
      </c>
      <c r="C1289" s="49" t="s">
        <v>1153</v>
      </c>
      <c r="D1289" s="104" t="s">
        <v>1155</v>
      </c>
      <c r="E1289" s="105">
        <v>902000</v>
      </c>
      <c r="F1289" s="16" t="s">
        <v>14</v>
      </c>
    </row>
    <row r="1290" spans="1:6" ht="14.45" customHeight="1" x14ac:dyDescent="0.2">
      <c r="A1290" s="12">
        <v>1258</v>
      </c>
      <c r="B1290" s="48">
        <v>100000074380</v>
      </c>
      <c r="C1290" s="49" t="s">
        <v>1153</v>
      </c>
      <c r="D1290" s="104" t="s">
        <v>1155</v>
      </c>
      <c r="E1290" s="105">
        <v>902000</v>
      </c>
      <c r="F1290" s="16" t="s">
        <v>14</v>
      </c>
    </row>
    <row r="1291" spans="1:6" ht="14.45" customHeight="1" x14ac:dyDescent="0.2">
      <c r="A1291" s="12">
        <v>1259</v>
      </c>
      <c r="B1291" s="48">
        <v>100000074381</v>
      </c>
      <c r="C1291" s="49" t="s">
        <v>1153</v>
      </c>
      <c r="D1291" s="104" t="s">
        <v>1155</v>
      </c>
      <c r="E1291" s="105">
        <v>902000</v>
      </c>
      <c r="F1291" s="16" t="s">
        <v>14</v>
      </c>
    </row>
    <row r="1292" spans="1:6" ht="14.45" customHeight="1" x14ac:dyDescent="0.2">
      <c r="A1292" s="12">
        <v>1260</v>
      </c>
      <c r="B1292" s="48">
        <v>100000074382</v>
      </c>
      <c r="C1292" s="49" t="s">
        <v>1153</v>
      </c>
      <c r="D1292" s="104" t="s">
        <v>1155</v>
      </c>
      <c r="E1292" s="105">
        <v>902000</v>
      </c>
      <c r="F1292" s="16" t="s">
        <v>14</v>
      </c>
    </row>
    <row r="1293" spans="1:6" ht="14.45" customHeight="1" x14ac:dyDescent="0.2">
      <c r="A1293" s="12">
        <v>1261</v>
      </c>
      <c r="B1293" s="48">
        <v>100000074383</v>
      </c>
      <c r="C1293" s="49" t="s">
        <v>1153</v>
      </c>
      <c r="D1293" s="104" t="s">
        <v>1155</v>
      </c>
      <c r="E1293" s="105">
        <v>902000</v>
      </c>
      <c r="F1293" s="16" t="s">
        <v>14</v>
      </c>
    </row>
    <row r="1294" spans="1:6" ht="14.45" customHeight="1" x14ac:dyDescent="0.2">
      <c r="A1294" s="12">
        <v>1262</v>
      </c>
      <c r="B1294" s="48">
        <v>100000074415</v>
      </c>
      <c r="C1294" s="49" t="s">
        <v>1153</v>
      </c>
      <c r="D1294" s="104" t="s">
        <v>1155</v>
      </c>
      <c r="E1294" s="105">
        <v>902000</v>
      </c>
      <c r="F1294" s="16" t="s">
        <v>14</v>
      </c>
    </row>
    <row r="1295" spans="1:6" ht="14.45" customHeight="1" x14ac:dyDescent="0.2">
      <c r="A1295" s="12">
        <v>1263</v>
      </c>
      <c r="B1295" s="48">
        <v>100000074421</v>
      </c>
      <c r="C1295" s="49" t="s">
        <v>1153</v>
      </c>
      <c r="D1295" s="104" t="s">
        <v>1155</v>
      </c>
      <c r="E1295" s="105">
        <v>902000</v>
      </c>
      <c r="F1295" s="16" t="s">
        <v>14</v>
      </c>
    </row>
    <row r="1296" spans="1:6" ht="14.45" customHeight="1" x14ac:dyDescent="0.2">
      <c r="A1296" s="12">
        <v>1264</v>
      </c>
      <c r="B1296" s="48">
        <v>100000074429</v>
      </c>
      <c r="C1296" s="49" t="s">
        <v>1153</v>
      </c>
      <c r="D1296" s="104" t="s">
        <v>1155</v>
      </c>
      <c r="E1296" s="105">
        <v>902000</v>
      </c>
      <c r="F1296" s="16" t="s">
        <v>14</v>
      </c>
    </row>
    <row r="1297" spans="1:6" ht="14.45" customHeight="1" x14ac:dyDescent="0.2">
      <c r="A1297" s="12">
        <v>1265</v>
      </c>
      <c r="B1297" s="48">
        <v>100000074433</v>
      </c>
      <c r="C1297" s="49" t="s">
        <v>1153</v>
      </c>
      <c r="D1297" s="104" t="s">
        <v>1155</v>
      </c>
      <c r="E1297" s="105">
        <v>902000</v>
      </c>
      <c r="F1297" s="16" t="s">
        <v>14</v>
      </c>
    </row>
    <row r="1298" spans="1:6" ht="14.45" customHeight="1" x14ac:dyDescent="0.2">
      <c r="A1298" s="12">
        <v>1266</v>
      </c>
      <c r="B1298" s="48">
        <v>100000074435</v>
      </c>
      <c r="C1298" s="49" t="s">
        <v>1153</v>
      </c>
      <c r="D1298" s="104" t="s">
        <v>1155</v>
      </c>
      <c r="E1298" s="105">
        <v>902000</v>
      </c>
      <c r="F1298" s="16" t="s">
        <v>14</v>
      </c>
    </row>
    <row r="1299" spans="1:6" ht="14.45" customHeight="1" x14ac:dyDescent="0.2">
      <c r="A1299" s="12">
        <v>1267</v>
      </c>
      <c r="B1299" s="48">
        <v>100000074436</v>
      </c>
      <c r="C1299" s="49" t="s">
        <v>1153</v>
      </c>
      <c r="D1299" s="104" t="s">
        <v>1155</v>
      </c>
      <c r="E1299" s="105">
        <v>902000</v>
      </c>
      <c r="F1299" s="16" t="s">
        <v>14</v>
      </c>
    </row>
    <row r="1300" spans="1:6" ht="14.45" customHeight="1" x14ac:dyDescent="0.2">
      <c r="A1300" s="12">
        <v>1268</v>
      </c>
      <c r="B1300" s="48">
        <v>100000074438</v>
      </c>
      <c r="C1300" s="49" t="s">
        <v>1153</v>
      </c>
      <c r="D1300" s="104" t="s">
        <v>1155</v>
      </c>
      <c r="E1300" s="105">
        <v>902000</v>
      </c>
      <c r="F1300" s="16" t="s">
        <v>14</v>
      </c>
    </row>
    <row r="1301" spans="1:6" ht="14.45" customHeight="1" x14ac:dyDescent="0.2">
      <c r="A1301" s="12">
        <v>1269</v>
      </c>
      <c r="B1301" s="48">
        <v>100000074439</v>
      </c>
      <c r="C1301" s="49" t="s">
        <v>1153</v>
      </c>
      <c r="D1301" s="104" t="s">
        <v>1155</v>
      </c>
      <c r="E1301" s="105">
        <v>902000</v>
      </c>
      <c r="F1301" s="16" t="s">
        <v>14</v>
      </c>
    </row>
    <row r="1302" spans="1:6" ht="14.45" customHeight="1" x14ac:dyDescent="0.2">
      <c r="A1302" s="12">
        <v>1270</v>
      </c>
      <c r="B1302" s="48">
        <v>100000074440</v>
      </c>
      <c r="C1302" s="49" t="s">
        <v>1153</v>
      </c>
      <c r="D1302" s="104" t="s">
        <v>1155</v>
      </c>
      <c r="E1302" s="105">
        <v>902000</v>
      </c>
      <c r="F1302" s="16" t="s">
        <v>14</v>
      </c>
    </row>
    <row r="1303" spans="1:6" ht="14.45" customHeight="1" x14ac:dyDescent="0.2">
      <c r="A1303" s="12">
        <v>1271</v>
      </c>
      <c r="B1303" s="48">
        <v>100000074442</v>
      </c>
      <c r="C1303" s="49" t="s">
        <v>1153</v>
      </c>
      <c r="D1303" s="104" t="s">
        <v>1155</v>
      </c>
      <c r="E1303" s="105">
        <v>902000</v>
      </c>
      <c r="F1303" s="16" t="s">
        <v>14</v>
      </c>
    </row>
    <row r="1304" spans="1:6" ht="14.45" customHeight="1" x14ac:dyDescent="0.2">
      <c r="A1304" s="69">
        <v>1272</v>
      </c>
      <c r="B1304" s="70">
        <v>100000074447</v>
      </c>
      <c r="C1304" s="71" t="s">
        <v>1153</v>
      </c>
      <c r="D1304" s="110" t="s">
        <v>1155</v>
      </c>
      <c r="E1304" s="111">
        <v>902000</v>
      </c>
      <c r="F1304" s="16" t="s">
        <v>14</v>
      </c>
    </row>
    <row r="1305" spans="1:6" ht="14.45" customHeight="1" x14ac:dyDescent="0.2">
      <c r="A1305" s="74">
        <v>1273</v>
      </c>
      <c r="B1305" s="75">
        <v>100000074452</v>
      </c>
      <c r="C1305" s="76" t="s">
        <v>1153</v>
      </c>
      <c r="D1305" s="112" t="s">
        <v>1155</v>
      </c>
      <c r="E1305" s="113">
        <v>902000</v>
      </c>
      <c r="F1305" s="16" t="s">
        <v>14</v>
      </c>
    </row>
    <row r="1306" spans="1:6" ht="14.45" customHeight="1" x14ac:dyDescent="0.2">
      <c r="A1306" s="12">
        <v>1274</v>
      </c>
      <c r="B1306" s="48">
        <v>100000074456</v>
      </c>
      <c r="C1306" s="49" t="s">
        <v>1153</v>
      </c>
      <c r="D1306" s="104" t="s">
        <v>1155</v>
      </c>
      <c r="E1306" s="105">
        <v>902000</v>
      </c>
      <c r="F1306" s="16" t="s">
        <v>14</v>
      </c>
    </row>
    <row r="1307" spans="1:6" ht="14.45" customHeight="1" x14ac:dyDescent="0.2">
      <c r="A1307" s="12">
        <v>1275</v>
      </c>
      <c r="B1307" s="48">
        <v>100000074459</v>
      </c>
      <c r="C1307" s="49" t="s">
        <v>1153</v>
      </c>
      <c r="D1307" s="104" t="s">
        <v>1155</v>
      </c>
      <c r="E1307" s="105">
        <v>902000</v>
      </c>
      <c r="F1307" s="16" t="s">
        <v>14</v>
      </c>
    </row>
    <row r="1308" spans="1:6" ht="14.45" customHeight="1" x14ac:dyDescent="0.2">
      <c r="A1308" s="12">
        <v>1276</v>
      </c>
      <c r="B1308" s="48">
        <v>100000074463</v>
      </c>
      <c r="C1308" s="49" t="s">
        <v>1153</v>
      </c>
      <c r="D1308" s="104" t="s">
        <v>1155</v>
      </c>
      <c r="E1308" s="105">
        <v>902000</v>
      </c>
      <c r="F1308" s="16" t="s">
        <v>14</v>
      </c>
    </row>
    <row r="1309" spans="1:6" ht="14.45" customHeight="1" x14ac:dyDescent="0.2">
      <c r="A1309" s="12">
        <v>1277</v>
      </c>
      <c r="B1309" s="48">
        <v>100000074464</v>
      </c>
      <c r="C1309" s="49" t="s">
        <v>1153</v>
      </c>
      <c r="D1309" s="104" t="s">
        <v>1155</v>
      </c>
      <c r="E1309" s="105">
        <v>902000</v>
      </c>
      <c r="F1309" s="16" t="s">
        <v>14</v>
      </c>
    </row>
    <row r="1310" spans="1:6" ht="14.45" customHeight="1" x14ac:dyDescent="0.2">
      <c r="A1310" s="12">
        <v>1278</v>
      </c>
      <c r="B1310" s="48">
        <v>100000074466</v>
      </c>
      <c r="C1310" s="49" t="s">
        <v>1153</v>
      </c>
      <c r="D1310" s="104" t="s">
        <v>1156</v>
      </c>
      <c r="E1310" s="105">
        <v>750000</v>
      </c>
      <c r="F1310" s="16" t="s">
        <v>14</v>
      </c>
    </row>
    <row r="1311" spans="1:6" ht="14.45" customHeight="1" x14ac:dyDescent="0.2">
      <c r="A1311" s="12">
        <v>1279</v>
      </c>
      <c r="B1311" s="48">
        <v>100000074467</v>
      </c>
      <c r="C1311" s="49" t="s">
        <v>1153</v>
      </c>
      <c r="D1311" s="104" t="s">
        <v>1155</v>
      </c>
      <c r="E1311" s="105">
        <v>902000</v>
      </c>
      <c r="F1311" s="16" t="s">
        <v>14</v>
      </c>
    </row>
    <row r="1312" spans="1:6" ht="14.45" customHeight="1" x14ac:dyDescent="0.2">
      <c r="A1312" s="12">
        <v>1280</v>
      </c>
      <c r="B1312" s="48">
        <v>100000074468</v>
      </c>
      <c r="C1312" s="49" t="s">
        <v>1153</v>
      </c>
      <c r="D1312" s="104" t="s">
        <v>1155</v>
      </c>
      <c r="E1312" s="105">
        <v>902000</v>
      </c>
      <c r="F1312" s="16" t="s">
        <v>14</v>
      </c>
    </row>
    <row r="1313" spans="1:6" ht="14.45" customHeight="1" x14ac:dyDescent="0.2">
      <c r="A1313" s="12">
        <v>1281</v>
      </c>
      <c r="B1313" s="48">
        <v>100000074470</v>
      </c>
      <c r="C1313" s="49" t="s">
        <v>1153</v>
      </c>
      <c r="D1313" s="104" t="s">
        <v>1155</v>
      </c>
      <c r="E1313" s="105">
        <v>902000</v>
      </c>
      <c r="F1313" s="16" t="s">
        <v>14</v>
      </c>
    </row>
    <row r="1314" spans="1:6" ht="14.45" customHeight="1" x14ac:dyDescent="0.2">
      <c r="A1314" s="12">
        <v>1282</v>
      </c>
      <c r="B1314" s="48">
        <v>100000074471</v>
      </c>
      <c r="C1314" s="49" t="s">
        <v>1153</v>
      </c>
      <c r="D1314" s="104" t="s">
        <v>1155</v>
      </c>
      <c r="E1314" s="105">
        <v>902000</v>
      </c>
      <c r="F1314" s="16" t="s">
        <v>14</v>
      </c>
    </row>
    <row r="1315" spans="1:6" ht="14.45" customHeight="1" x14ac:dyDescent="0.2">
      <c r="A1315" s="12">
        <v>1283</v>
      </c>
      <c r="B1315" s="48">
        <v>100000074474</v>
      </c>
      <c r="C1315" s="49" t="s">
        <v>1153</v>
      </c>
      <c r="D1315" s="104" t="s">
        <v>1155</v>
      </c>
      <c r="E1315" s="105">
        <v>902000</v>
      </c>
      <c r="F1315" s="16" t="s">
        <v>14</v>
      </c>
    </row>
    <row r="1316" spans="1:6" ht="14.45" customHeight="1" x14ac:dyDescent="0.2">
      <c r="A1316" s="12">
        <v>1284</v>
      </c>
      <c r="B1316" s="48">
        <v>100000074475</v>
      </c>
      <c r="C1316" s="49" t="s">
        <v>1153</v>
      </c>
      <c r="D1316" s="104" t="s">
        <v>1155</v>
      </c>
      <c r="E1316" s="105">
        <v>902000</v>
      </c>
      <c r="F1316" s="16" t="s">
        <v>14</v>
      </c>
    </row>
    <row r="1317" spans="1:6" ht="14.45" customHeight="1" x14ac:dyDescent="0.2">
      <c r="A1317" s="12">
        <v>1285</v>
      </c>
      <c r="B1317" s="48">
        <v>100000074476</v>
      </c>
      <c r="C1317" s="49" t="s">
        <v>1153</v>
      </c>
      <c r="D1317" s="104" t="s">
        <v>1155</v>
      </c>
      <c r="E1317" s="105">
        <v>902000</v>
      </c>
      <c r="F1317" s="16" t="s">
        <v>14</v>
      </c>
    </row>
    <row r="1318" spans="1:6" ht="14.45" customHeight="1" x14ac:dyDescent="0.2">
      <c r="A1318" s="12">
        <v>1286</v>
      </c>
      <c r="B1318" s="48">
        <v>100000074477</v>
      </c>
      <c r="C1318" s="49" t="s">
        <v>1153</v>
      </c>
      <c r="D1318" s="104" t="s">
        <v>1155</v>
      </c>
      <c r="E1318" s="105">
        <v>902000</v>
      </c>
      <c r="F1318" s="16" t="s">
        <v>14</v>
      </c>
    </row>
    <row r="1319" spans="1:6" ht="14.45" customHeight="1" x14ac:dyDescent="0.2">
      <c r="A1319" s="12">
        <v>1287</v>
      </c>
      <c r="B1319" s="48">
        <v>100000074479</v>
      </c>
      <c r="C1319" s="49" t="s">
        <v>1153</v>
      </c>
      <c r="D1319" s="104" t="s">
        <v>1155</v>
      </c>
      <c r="E1319" s="105">
        <v>902000</v>
      </c>
      <c r="F1319" s="16" t="s">
        <v>14</v>
      </c>
    </row>
    <row r="1320" spans="1:6" ht="14.45" customHeight="1" x14ac:dyDescent="0.2">
      <c r="A1320" s="12">
        <v>1288</v>
      </c>
      <c r="B1320" s="48">
        <v>100000074480</v>
      </c>
      <c r="C1320" s="49" t="s">
        <v>1153</v>
      </c>
      <c r="D1320" s="104" t="s">
        <v>1155</v>
      </c>
      <c r="E1320" s="105">
        <v>902000</v>
      </c>
      <c r="F1320" s="16" t="s">
        <v>14</v>
      </c>
    </row>
    <row r="1321" spans="1:6" ht="14.45" customHeight="1" x14ac:dyDescent="0.2">
      <c r="A1321" s="12">
        <v>1289</v>
      </c>
      <c r="B1321" s="48">
        <v>100000074481</v>
      </c>
      <c r="C1321" s="49" t="s">
        <v>1153</v>
      </c>
      <c r="D1321" s="104" t="s">
        <v>1155</v>
      </c>
      <c r="E1321" s="105">
        <v>902000</v>
      </c>
      <c r="F1321" s="16" t="s">
        <v>14</v>
      </c>
    </row>
    <row r="1322" spans="1:6" ht="14.45" customHeight="1" x14ac:dyDescent="0.2">
      <c r="A1322" s="12">
        <v>1290</v>
      </c>
      <c r="B1322" s="48">
        <v>100000074483</v>
      </c>
      <c r="C1322" s="49" t="s">
        <v>1153</v>
      </c>
      <c r="D1322" s="104" t="s">
        <v>1155</v>
      </c>
      <c r="E1322" s="105">
        <v>902000</v>
      </c>
      <c r="F1322" s="16" t="s">
        <v>14</v>
      </c>
    </row>
    <row r="1323" spans="1:6" ht="14.45" customHeight="1" x14ac:dyDescent="0.2">
      <c r="A1323" s="12">
        <v>1291</v>
      </c>
      <c r="B1323" s="48">
        <v>100000074485</v>
      </c>
      <c r="C1323" s="49" t="s">
        <v>1153</v>
      </c>
      <c r="D1323" s="104" t="s">
        <v>1155</v>
      </c>
      <c r="E1323" s="105">
        <v>902000</v>
      </c>
      <c r="F1323" s="16" t="s">
        <v>14</v>
      </c>
    </row>
    <row r="1324" spans="1:6" ht="14.45" customHeight="1" x14ac:dyDescent="0.2">
      <c r="A1324" s="12">
        <v>1292</v>
      </c>
      <c r="B1324" s="48">
        <v>100000074487</v>
      </c>
      <c r="C1324" s="49" t="s">
        <v>1153</v>
      </c>
      <c r="D1324" s="104" t="s">
        <v>1155</v>
      </c>
      <c r="E1324" s="105">
        <v>902000</v>
      </c>
      <c r="F1324" s="16" t="s">
        <v>14</v>
      </c>
    </row>
    <row r="1325" spans="1:6" ht="14.45" customHeight="1" x14ac:dyDescent="0.2">
      <c r="A1325" s="12">
        <v>1293</v>
      </c>
      <c r="B1325" s="48">
        <v>100000074488</v>
      </c>
      <c r="C1325" s="49" t="s">
        <v>1153</v>
      </c>
      <c r="D1325" s="104" t="s">
        <v>1155</v>
      </c>
      <c r="E1325" s="105">
        <v>902000</v>
      </c>
      <c r="F1325" s="16" t="s">
        <v>14</v>
      </c>
    </row>
    <row r="1326" spans="1:6" ht="14.45" customHeight="1" x14ac:dyDescent="0.2">
      <c r="A1326" s="12">
        <v>1294</v>
      </c>
      <c r="B1326" s="48">
        <v>100000074489</v>
      </c>
      <c r="C1326" s="49" t="s">
        <v>1153</v>
      </c>
      <c r="D1326" s="104" t="s">
        <v>1155</v>
      </c>
      <c r="E1326" s="105">
        <v>902000</v>
      </c>
      <c r="F1326" s="16" t="s">
        <v>14</v>
      </c>
    </row>
    <row r="1327" spans="1:6" ht="14.45" customHeight="1" x14ac:dyDescent="0.2">
      <c r="A1327" s="12">
        <v>1295</v>
      </c>
      <c r="B1327" s="48">
        <v>100000074490</v>
      </c>
      <c r="C1327" s="49" t="s">
        <v>1153</v>
      </c>
      <c r="D1327" s="104" t="s">
        <v>1155</v>
      </c>
      <c r="E1327" s="105">
        <v>902000</v>
      </c>
      <c r="F1327" s="16" t="s">
        <v>14</v>
      </c>
    </row>
    <row r="1328" spans="1:6" ht="14.45" customHeight="1" x14ac:dyDescent="0.2">
      <c r="A1328" s="12">
        <v>1296</v>
      </c>
      <c r="B1328" s="48">
        <v>100000074491</v>
      </c>
      <c r="C1328" s="49" t="s">
        <v>1153</v>
      </c>
      <c r="D1328" s="104" t="s">
        <v>1155</v>
      </c>
      <c r="E1328" s="105">
        <v>902000</v>
      </c>
      <c r="F1328" s="16" t="s">
        <v>14</v>
      </c>
    </row>
    <row r="1329" spans="1:6" ht="14.45" customHeight="1" x14ac:dyDescent="0.2">
      <c r="A1329" s="12">
        <v>1297</v>
      </c>
      <c r="B1329" s="48">
        <v>100000074494</v>
      </c>
      <c r="C1329" s="49" t="s">
        <v>1153</v>
      </c>
      <c r="D1329" s="104" t="s">
        <v>1155</v>
      </c>
      <c r="E1329" s="105">
        <v>902000</v>
      </c>
      <c r="F1329" s="16" t="s">
        <v>14</v>
      </c>
    </row>
    <row r="1330" spans="1:6" ht="14.45" customHeight="1" x14ac:dyDescent="0.2">
      <c r="A1330" s="12">
        <v>1298</v>
      </c>
      <c r="B1330" s="48">
        <v>100000074495</v>
      </c>
      <c r="C1330" s="49" t="s">
        <v>1153</v>
      </c>
      <c r="D1330" s="104" t="s">
        <v>1155</v>
      </c>
      <c r="E1330" s="105">
        <v>902000</v>
      </c>
      <c r="F1330" s="16" t="s">
        <v>14</v>
      </c>
    </row>
    <row r="1331" spans="1:6" ht="14.45" customHeight="1" x14ac:dyDescent="0.2">
      <c r="A1331" s="12">
        <v>1299</v>
      </c>
      <c r="B1331" s="48">
        <v>100000074496</v>
      </c>
      <c r="C1331" s="49" t="s">
        <v>1153</v>
      </c>
      <c r="D1331" s="104" t="s">
        <v>1155</v>
      </c>
      <c r="E1331" s="105">
        <v>902000</v>
      </c>
      <c r="F1331" s="16" t="s">
        <v>14</v>
      </c>
    </row>
    <row r="1332" spans="1:6" ht="14.45" customHeight="1" x14ac:dyDescent="0.2">
      <c r="A1332" s="12">
        <v>1300</v>
      </c>
      <c r="B1332" s="48">
        <v>100000074498</v>
      </c>
      <c r="C1332" s="49" t="s">
        <v>1153</v>
      </c>
      <c r="D1332" s="104" t="s">
        <v>1155</v>
      </c>
      <c r="E1332" s="105">
        <v>902000</v>
      </c>
      <c r="F1332" s="16" t="s">
        <v>14</v>
      </c>
    </row>
    <row r="1333" spans="1:6" ht="14.45" customHeight="1" x14ac:dyDescent="0.2">
      <c r="A1333" s="12">
        <v>1301</v>
      </c>
      <c r="B1333" s="48">
        <v>100000074500</v>
      </c>
      <c r="C1333" s="49" t="s">
        <v>1153</v>
      </c>
      <c r="D1333" s="104" t="s">
        <v>1155</v>
      </c>
      <c r="E1333" s="105">
        <v>902000</v>
      </c>
      <c r="F1333" s="16" t="s">
        <v>14</v>
      </c>
    </row>
    <row r="1334" spans="1:6" ht="14.45" customHeight="1" x14ac:dyDescent="0.2">
      <c r="A1334" s="12">
        <v>1302</v>
      </c>
      <c r="B1334" s="48">
        <v>100000074502</v>
      </c>
      <c r="C1334" s="49" t="s">
        <v>1153</v>
      </c>
      <c r="D1334" s="104" t="s">
        <v>1155</v>
      </c>
      <c r="E1334" s="105">
        <v>902000</v>
      </c>
      <c r="F1334" s="16" t="s">
        <v>14</v>
      </c>
    </row>
    <row r="1335" spans="1:6" ht="14.45" customHeight="1" x14ac:dyDescent="0.2">
      <c r="A1335" s="12">
        <v>1303</v>
      </c>
      <c r="B1335" s="48">
        <v>100000074503</v>
      </c>
      <c r="C1335" s="49" t="s">
        <v>1153</v>
      </c>
      <c r="D1335" s="104" t="s">
        <v>1155</v>
      </c>
      <c r="E1335" s="105">
        <v>902000</v>
      </c>
      <c r="F1335" s="16" t="s">
        <v>14</v>
      </c>
    </row>
    <row r="1336" spans="1:6" ht="14.45" customHeight="1" x14ac:dyDescent="0.2">
      <c r="A1336" s="12">
        <v>1304</v>
      </c>
      <c r="B1336" s="48">
        <v>100000074506</v>
      </c>
      <c r="C1336" s="49" t="s">
        <v>1153</v>
      </c>
      <c r="D1336" s="104" t="s">
        <v>1155</v>
      </c>
      <c r="E1336" s="105">
        <v>902000</v>
      </c>
      <c r="F1336" s="16" t="s">
        <v>14</v>
      </c>
    </row>
    <row r="1337" spans="1:6" ht="14.45" customHeight="1" x14ac:dyDescent="0.2">
      <c r="A1337" s="12">
        <v>1305</v>
      </c>
      <c r="B1337" s="48">
        <v>100000074508</v>
      </c>
      <c r="C1337" s="49" t="s">
        <v>1153</v>
      </c>
      <c r="D1337" s="104" t="s">
        <v>1155</v>
      </c>
      <c r="E1337" s="105">
        <v>902000</v>
      </c>
      <c r="F1337" s="16" t="s">
        <v>14</v>
      </c>
    </row>
    <row r="1338" spans="1:6" ht="14.45" customHeight="1" x14ac:dyDescent="0.2">
      <c r="A1338" s="12">
        <v>1306</v>
      </c>
      <c r="B1338" s="48">
        <v>100000074510</v>
      </c>
      <c r="C1338" s="49" t="s">
        <v>1153</v>
      </c>
      <c r="D1338" s="104" t="s">
        <v>1155</v>
      </c>
      <c r="E1338" s="105">
        <v>902000</v>
      </c>
      <c r="F1338" s="16" t="s">
        <v>14</v>
      </c>
    </row>
    <row r="1339" spans="1:6" ht="14.45" customHeight="1" x14ac:dyDescent="0.2">
      <c r="A1339" s="12">
        <v>1307</v>
      </c>
      <c r="B1339" s="48">
        <v>100000074511</v>
      </c>
      <c r="C1339" s="49" t="s">
        <v>1153</v>
      </c>
      <c r="D1339" s="104" t="s">
        <v>1155</v>
      </c>
      <c r="E1339" s="105">
        <v>902000</v>
      </c>
      <c r="F1339" s="16" t="s">
        <v>14</v>
      </c>
    </row>
    <row r="1340" spans="1:6" ht="14.45" customHeight="1" x14ac:dyDescent="0.2">
      <c r="A1340" s="12">
        <v>1308</v>
      </c>
      <c r="B1340" s="48">
        <v>100000074513</v>
      </c>
      <c r="C1340" s="49" t="s">
        <v>1153</v>
      </c>
      <c r="D1340" s="104" t="s">
        <v>1155</v>
      </c>
      <c r="E1340" s="105">
        <v>902000</v>
      </c>
      <c r="F1340" s="16" t="s">
        <v>14</v>
      </c>
    </row>
    <row r="1341" spans="1:6" ht="14.45" customHeight="1" x14ac:dyDescent="0.2">
      <c r="A1341" s="12">
        <v>1309</v>
      </c>
      <c r="B1341" s="48">
        <v>100000074515</v>
      </c>
      <c r="C1341" s="49" t="s">
        <v>1153</v>
      </c>
      <c r="D1341" s="104" t="s">
        <v>1155</v>
      </c>
      <c r="E1341" s="105">
        <v>902000</v>
      </c>
      <c r="F1341" s="16" t="s">
        <v>14</v>
      </c>
    </row>
    <row r="1342" spans="1:6" ht="14.45" customHeight="1" x14ac:dyDescent="0.2">
      <c r="A1342" s="12">
        <v>1310</v>
      </c>
      <c r="B1342" s="48">
        <v>100000074517</v>
      </c>
      <c r="C1342" s="49" t="s">
        <v>1153</v>
      </c>
      <c r="D1342" s="104" t="s">
        <v>1157</v>
      </c>
      <c r="E1342" s="105">
        <v>902000</v>
      </c>
      <c r="F1342" s="16" t="s">
        <v>14</v>
      </c>
    </row>
    <row r="1343" spans="1:6" ht="14.45" customHeight="1" x14ac:dyDescent="0.2">
      <c r="A1343" s="12">
        <v>1311</v>
      </c>
      <c r="B1343" s="48">
        <v>100000074518</v>
      </c>
      <c r="C1343" s="49" t="s">
        <v>1153</v>
      </c>
      <c r="D1343" s="104" t="s">
        <v>1155</v>
      </c>
      <c r="E1343" s="105">
        <v>902000</v>
      </c>
      <c r="F1343" s="16" t="s">
        <v>14</v>
      </c>
    </row>
    <row r="1344" spans="1:6" ht="14.45" customHeight="1" x14ac:dyDescent="0.2">
      <c r="A1344" s="12">
        <v>1312</v>
      </c>
      <c r="B1344" s="48">
        <v>100000074521</v>
      </c>
      <c r="C1344" s="49" t="s">
        <v>1153</v>
      </c>
      <c r="D1344" s="104" t="s">
        <v>1155</v>
      </c>
      <c r="E1344" s="105">
        <v>902000</v>
      </c>
      <c r="F1344" s="16" t="s">
        <v>14</v>
      </c>
    </row>
    <row r="1345" spans="1:6" ht="14.45" customHeight="1" x14ac:dyDescent="0.2">
      <c r="A1345" s="12">
        <v>1313</v>
      </c>
      <c r="B1345" s="48">
        <v>100000074522</v>
      </c>
      <c r="C1345" s="49" t="s">
        <v>1153</v>
      </c>
      <c r="D1345" s="104" t="s">
        <v>1155</v>
      </c>
      <c r="E1345" s="105">
        <v>902000</v>
      </c>
      <c r="F1345" s="16" t="s">
        <v>14</v>
      </c>
    </row>
    <row r="1346" spans="1:6" ht="14.45" customHeight="1" x14ac:dyDescent="0.2">
      <c r="A1346" s="12">
        <v>1314</v>
      </c>
      <c r="B1346" s="48">
        <v>100000074523</v>
      </c>
      <c r="C1346" s="49" t="s">
        <v>1153</v>
      </c>
      <c r="D1346" s="104" t="s">
        <v>1155</v>
      </c>
      <c r="E1346" s="105">
        <v>902000</v>
      </c>
      <c r="F1346" s="16" t="s">
        <v>14</v>
      </c>
    </row>
    <row r="1347" spans="1:6" ht="14.45" customHeight="1" x14ac:dyDescent="0.2">
      <c r="A1347" s="12">
        <v>1315</v>
      </c>
      <c r="B1347" s="48">
        <v>100000074525</v>
      </c>
      <c r="C1347" s="49" t="s">
        <v>1153</v>
      </c>
      <c r="D1347" s="104" t="s">
        <v>1155</v>
      </c>
      <c r="E1347" s="105">
        <v>902000</v>
      </c>
      <c r="F1347" s="16" t="s">
        <v>14</v>
      </c>
    </row>
    <row r="1348" spans="1:6" ht="14.45" customHeight="1" x14ac:dyDescent="0.2">
      <c r="A1348" s="12">
        <v>1316</v>
      </c>
      <c r="B1348" s="48">
        <v>100000074526</v>
      </c>
      <c r="C1348" s="49" t="s">
        <v>1153</v>
      </c>
      <c r="D1348" s="104" t="s">
        <v>1155</v>
      </c>
      <c r="E1348" s="105">
        <v>902000</v>
      </c>
      <c r="F1348" s="16" t="s">
        <v>14</v>
      </c>
    </row>
    <row r="1349" spans="1:6" ht="14.45" customHeight="1" x14ac:dyDescent="0.2">
      <c r="A1349" s="12">
        <v>1317</v>
      </c>
      <c r="B1349" s="48">
        <v>100000074528</v>
      </c>
      <c r="C1349" s="49" t="s">
        <v>1153</v>
      </c>
      <c r="D1349" s="104" t="s">
        <v>1155</v>
      </c>
      <c r="E1349" s="105">
        <v>902000</v>
      </c>
      <c r="F1349" s="16" t="s">
        <v>14</v>
      </c>
    </row>
    <row r="1350" spans="1:6" ht="14.45" customHeight="1" x14ac:dyDescent="0.2">
      <c r="A1350" s="12">
        <v>1318</v>
      </c>
      <c r="B1350" s="48">
        <v>100000074529</v>
      </c>
      <c r="C1350" s="49" t="s">
        <v>1153</v>
      </c>
      <c r="D1350" s="104" t="s">
        <v>1155</v>
      </c>
      <c r="E1350" s="105">
        <v>902000</v>
      </c>
      <c r="F1350" s="16" t="s">
        <v>14</v>
      </c>
    </row>
    <row r="1351" spans="1:6" ht="14.45" customHeight="1" x14ac:dyDescent="0.2">
      <c r="A1351" s="27">
        <v>1319</v>
      </c>
      <c r="B1351" s="34">
        <v>100000074530</v>
      </c>
      <c r="C1351" s="35" t="s">
        <v>1153</v>
      </c>
      <c r="D1351" s="108" t="s">
        <v>1158</v>
      </c>
      <c r="E1351" s="109">
        <v>990000</v>
      </c>
      <c r="F1351" s="92" t="s">
        <v>25</v>
      </c>
    </row>
    <row r="1352" spans="1:6" ht="14.45" customHeight="1" x14ac:dyDescent="0.2">
      <c r="A1352" s="69">
        <v>1320</v>
      </c>
      <c r="B1352" s="70">
        <v>100000074531</v>
      </c>
      <c r="C1352" s="71" t="s">
        <v>1153</v>
      </c>
      <c r="D1352" s="110" t="s">
        <v>1155</v>
      </c>
      <c r="E1352" s="111">
        <v>902000</v>
      </c>
      <c r="F1352" s="16" t="s">
        <v>14</v>
      </c>
    </row>
    <row r="1353" spans="1:6" ht="14.45" customHeight="1" x14ac:dyDescent="0.2">
      <c r="A1353" s="74">
        <v>1321</v>
      </c>
      <c r="B1353" s="75">
        <v>100000074532</v>
      </c>
      <c r="C1353" s="76" t="s">
        <v>1153</v>
      </c>
      <c r="D1353" s="112" t="s">
        <v>1155</v>
      </c>
      <c r="E1353" s="113">
        <v>902000</v>
      </c>
      <c r="F1353" s="16" t="s">
        <v>14</v>
      </c>
    </row>
    <row r="1354" spans="1:6" ht="14.45" customHeight="1" x14ac:dyDescent="0.2">
      <c r="A1354" s="12">
        <v>1322</v>
      </c>
      <c r="B1354" s="48">
        <v>100000074533</v>
      </c>
      <c r="C1354" s="49" t="s">
        <v>1153</v>
      </c>
      <c r="D1354" s="104" t="s">
        <v>1155</v>
      </c>
      <c r="E1354" s="105">
        <v>902000</v>
      </c>
      <c r="F1354" s="16" t="s">
        <v>14</v>
      </c>
    </row>
    <row r="1355" spans="1:6" ht="14.45" customHeight="1" x14ac:dyDescent="0.2">
      <c r="A1355" s="12">
        <v>1323</v>
      </c>
      <c r="B1355" s="48">
        <v>100000074535</v>
      </c>
      <c r="C1355" s="49" t="s">
        <v>1153</v>
      </c>
      <c r="D1355" s="104" t="s">
        <v>1155</v>
      </c>
      <c r="E1355" s="105">
        <v>902000</v>
      </c>
      <c r="F1355" s="16" t="s">
        <v>14</v>
      </c>
    </row>
    <row r="1356" spans="1:6" ht="14.45" customHeight="1" x14ac:dyDescent="0.2">
      <c r="A1356" s="12">
        <v>1324</v>
      </c>
      <c r="B1356" s="48">
        <v>100000074537</v>
      </c>
      <c r="C1356" s="49" t="s">
        <v>1153</v>
      </c>
      <c r="D1356" s="104" t="s">
        <v>1155</v>
      </c>
      <c r="E1356" s="105">
        <v>902000</v>
      </c>
      <c r="F1356" s="16" t="s">
        <v>14</v>
      </c>
    </row>
    <row r="1357" spans="1:6" ht="14.45" customHeight="1" x14ac:dyDescent="0.2">
      <c r="A1357" s="12">
        <v>1325</v>
      </c>
      <c r="B1357" s="48">
        <v>100000074538</v>
      </c>
      <c r="C1357" s="49" t="s">
        <v>1153</v>
      </c>
      <c r="D1357" s="104" t="s">
        <v>1155</v>
      </c>
      <c r="E1357" s="105">
        <v>902000</v>
      </c>
      <c r="F1357" s="16" t="s">
        <v>14</v>
      </c>
    </row>
    <row r="1358" spans="1:6" ht="14.45" customHeight="1" x14ac:dyDescent="0.2">
      <c r="A1358" s="12">
        <v>1326</v>
      </c>
      <c r="B1358" s="48">
        <v>100000074539</v>
      </c>
      <c r="C1358" s="49" t="s">
        <v>1153</v>
      </c>
      <c r="D1358" s="104" t="s">
        <v>1155</v>
      </c>
      <c r="E1358" s="105">
        <v>902000</v>
      </c>
      <c r="F1358" s="16" t="s">
        <v>14</v>
      </c>
    </row>
    <row r="1359" spans="1:6" ht="14.45" customHeight="1" x14ac:dyDescent="0.2">
      <c r="A1359" s="12">
        <v>1327</v>
      </c>
      <c r="B1359" s="48">
        <v>100000074541</v>
      </c>
      <c r="C1359" s="49" t="s">
        <v>1153</v>
      </c>
      <c r="D1359" s="104" t="s">
        <v>1155</v>
      </c>
      <c r="E1359" s="105">
        <v>902000</v>
      </c>
      <c r="F1359" s="16" t="s">
        <v>14</v>
      </c>
    </row>
    <row r="1360" spans="1:6" ht="14.45" customHeight="1" x14ac:dyDescent="0.2">
      <c r="A1360" s="12">
        <v>1328</v>
      </c>
      <c r="B1360" s="48">
        <v>100000074542</v>
      </c>
      <c r="C1360" s="49" t="s">
        <v>1153</v>
      </c>
      <c r="D1360" s="104" t="s">
        <v>1155</v>
      </c>
      <c r="E1360" s="105">
        <v>902000</v>
      </c>
      <c r="F1360" s="16" t="s">
        <v>14</v>
      </c>
    </row>
    <row r="1361" spans="1:6" ht="14.45" customHeight="1" x14ac:dyDescent="0.2">
      <c r="A1361" s="12">
        <v>1329</v>
      </c>
      <c r="B1361" s="48">
        <v>100000074544</v>
      </c>
      <c r="C1361" s="49" t="s">
        <v>1153</v>
      </c>
      <c r="D1361" s="104" t="s">
        <v>1155</v>
      </c>
      <c r="E1361" s="105">
        <v>902000</v>
      </c>
      <c r="F1361" s="16" t="s">
        <v>14</v>
      </c>
    </row>
    <row r="1362" spans="1:6" ht="14.45" customHeight="1" x14ac:dyDescent="0.2">
      <c r="A1362" s="12">
        <v>1330</v>
      </c>
      <c r="B1362" s="48">
        <v>100000074546</v>
      </c>
      <c r="C1362" s="49" t="s">
        <v>1153</v>
      </c>
      <c r="D1362" s="104" t="s">
        <v>1155</v>
      </c>
      <c r="E1362" s="105">
        <v>902000</v>
      </c>
      <c r="F1362" s="16" t="s">
        <v>14</v>
      </c>
    </row>
    <row r="1363" spans="1:6" ht="14.45" customHeight="1" x14ac:dyDescent="0.2">
      <c r="A1363" s="12">
        <v>1331</v>
      </c>
      <c r="B1363" s="48">
        <v>100000074548</v>
      </c>
      <c r="C1363" s="49" t="s">
        <v>1153</v>
      </c>
      <c r="D1363" s="104" t="s">
        <v>1155</v>
      </c>
      <c r="E1363" s="105">
        <v>902000</v>
      </c>
      <c r="F1363" s="16" t="s">
        <v>14</v>
      </c>
    </row>
    <row r="1364" spans="1:6" ht="14.45" customHeight="1" x14ac:dyDescent="0.2">
      <c r="A1364" s="12">
        <v>1332</v>
      </c>
      <c r="B1364" s="48">
        <v>100000074549</v>
      </c>
      <c r="C1364" s="49" t="s">
        <v>1153</v>
      </c>
      <c r="D1364" s="104" t="s">
        <v>1155</v>
      </c>
      <c r="E1364" s="105">
        <v>902000</v>
      </c>
      <c r="F1364" s="16" t="s">
        <v>14</v>
      </c>
    </row>
    <row r="1365" spans="1:6" ht="14.45" customHeight="1" x14ac:dyDescent="0.2">
      <c r="A1365" s="12">
        <v>1333</v>
      </c>
      <c r="B1365" s="48">
        <v>100000074551</v>
      </c>
      <c r="C1365" s="49" t="s">
        <v>1153</v>
      </c>
      <c r="D1365" s="104" t="s">
        <v>1155</v>
      </c>
      <c r="E1365" s="105">
        <v>902000</v>
      </c>
      <c r="F1365" s="16" t="s">
        <v>14</v>
      </c>
    </row>
    <row r="1366" spans="1:6" ht="14.45" customHeight="1" x14ac:dyDescent="0.2">
      <c r="A1366" s="12">
        <v>1334</v>
      </c>
      <c r="B1366" s="48">
        <v>100000074552</v>
      </c>
      <c r="C1366" s="49" t="s">
        <v>1153</v>
      </c>
      <c r="D1366" s="104" t="s">
        <v>1155</v>
      </c>
      <c r="E1366" s="105">
        <v>902000</v>
      </c>
      <c r="F1366" s="16" t="s">
        <v>14</v>
      </c>
    </row>
    <row r="1367" spans="1:6" ht="14.45" customHeight="1" x14ac:dyDescent="0.2">
      <c r="A1367" s="12">
        <v>1335</v>
      </c>
      <c r="B1367" s="48">
        <v>100000074555</v>
      </c>
      <c r="C1367" s="49" t="s">
        <v>1153</v>
      </c>
      <c r="D1367" s="104" t="s">
        <v>1155</v>
      </c>
      <c r="E1367" s="105">
        <v>902000</v>
      </c>
      <c r="F1367" s="16" t="s">
        <v>14</v>
      </c>
    </row>
    <row r="1368" spans="1:6" ht="14.45" customHeight="1" x14ac:dyDescent="0.2">
      <c r="A1368" s="12">
        <v>1336</v>
      </c>
      <c r="B1368" s="48">
        <v>100000074556</v>
      </c>
      <c r="C1368" s="49" t="s">
        <v>1153</v>
      </c>
      <c r="D1368" s="104" t="s">
        <v>1155</v>
      </c>
      <c r="E1368" s="105">
        <v>902000</v>
      </c>
      <c r="F1368" s="16" t="s">
        <v>14</v>
      </c>
    </row>
    <row r="1369" spans="1:6" ht="14.45" customHeight="1" x14ac:dyDescent="0.2">
      <c r="A1369" s="12">
        <v>1337</v>
      </c>
      <c r="B1369" s="48">
        <v>100000074558</v>
      </c>
      <c r="C1369" s="49" t="s">
        <v>1153</v>
      </c>
      <c r="D1369" s="104" t="s">
        <v>1155</v>
      </c>
      <c r="E1369" s="105">
        <v>902000</v>
      </c>
      <c r="F1369" s="16" t="s">
        <v>14</v>
      </c>
    </row>
    <row r="1370" spans="1:6" ht="14.45" customHeight="1" x14ac:dyDescent="0.2">
      <c r="A1370" s="12">
        <v>1338</v>
      </c>
      <c r="B1370" s="48">
        <v>100000074559</v>
      </c>
      <c r="C1370" s="49" t="s">
        <v>1153</v>
      </c>
      <c r="D1370" s="104" t="s">
        <v>1155</v>
      </c>
      <c r="E1370" s="105">
        <v>902000</v>
      </c>
      <c r="F1370" s="16" t="s">
        <v>14</v>
      </c>
    </row>
    <row r="1371" spans="1:6" ht="14.45" customHeight="1" x14ac:dyDescent="0.2">
      <c r="A1371" s="12">
        <v>1339</v>
      </c>
      <c r="B1371" s="48">
        <v>100000074561</v>
      </c>
      <c r="C1371" s="49" t="s">
        <v>1153</v>
      </c>
      <c r="D1371" s="104" t="s">
        <v>1155</v>
      </c>
      <c r="E1371" s="105">
        <v>902000</v>
      </c>
      <c r="F1371" s="16" t="s">
        <v>14</v>
      </c>
    </row>
    <row r="1372" spans="1:6" ht="14.45" customHeight="1" x14ac:dyDescent="0.2">
      <c r="A1372" s="12">
        <v>1340</v>
      </c>
      <c r="B1372" s="48">
        <v>100000074562</v>
      </c>
      <c r="C1372" s="49" t="s">
        <v>1153</v>
      </c>
      <c r="D1372" s="104" t="s">
        <v>1155</v>
      </c>
      <c r="E1372" s="105">
        <v>902000</v>
      </c>
      <c r="F1372" s="16" t="s">
        <v>14</v>
      </c>
    </row>
    <row r="1373" spans="1:6" ht="14.45" customHeight="1" x14ac:dyDescent="0.2">
      <c r="A1373" s="12">
        <v>1341</v>
      </c>
      <c r="B1373" s="48">
        <v>100000074564</v>
      </c>
      <c r="C1373" s="49" t="s">
        <v>1153</v>
      </c>
      <c r="D1373" s="104" t="s">
        <v>1155</v>
      </c>
      <c r="E1373" s="105">
        <v>902000</v>
      </c>
      <c r="F1373" s="16" t="s">
        <v>14</v>
      </c>
    </row>
    <row r="1374" spans="1:6" ht="14.45" customHeight="1" x14ac:dyDescent="0.2">
      <c r="A1374" s="12">
        <v>1342</v>
      </c>
      <c r="B1374" s="48">
        <v>100000074566</v>
      </c>
      <c r="C1374" s="49" t="s">
        <v>1153</v>
      </c>
      <c r="D1374" s="104" t="s">
        <v>1155</v>
      </c>
      <c r="E1374" s="105">
        <v>902000</v>
      </c>
      <c r="F1374" s="16" t="s">
        <v>14</v>
      </c>
    </row>
    <row r="1375" spans="1:6" ht="14.45" customHeight="1" x14ac:dyDescent="0.2">
      <c r="A1375" s="12">
        <v>1343</v>
      </c>
      <c r="B1375" s="48">
        <v>100000074567</v>
      </c>
      <c r="C1375" s="49" t="s">
        <v>1153</v>
      </c>
      <c r="D1375" s="104" t="s">
        <v>1155</v>
      </c>
      <c r="E1375" s="105">
        <v>902000</v>
      </c>
      <c r="F1375" s="16" t="s">
        <v>14</v>
      </c>
    </row>
    <row r="1376" spans="1:6" ht="14.45" customHeight="1" x14ac:dyDescent="0.2">
      <c r="A1376" s="12">
        <v>1344</v>
      </c>
      <c r="B1376" s="48">
        <v>100000074568</v>
      </c>
      <c r="C1376" s="49" t="s">
        <v>1153</v>
      </c>
      <c r="D1376" s="104" t="s">
        <v>1155</v>
      </c>
      <c r="E1376" s="105">
        <v>902000</v>
      </c>
      <c r="F1376" s="16" t="s">
        <v>14</v>
      </c>
    </row>
    <row r="1377" spans="1:6" ht="14.45" customHeight="1" x14ac:dyDescent="0.2">
      <c r="A1377" s="12">
        <v>1345</v>
      </c>
      <c r="B1377" s="48">
        <v>100000074569</v>
      </c>
      <c r="C1377" s="49" t="s">
        <v>1153</v>
      </c>
      <c r="D1377" s="104" t="s">
        <v>1155</v>
      </c>
      <c r="E1377" s="105">
        <v>902000</v>
      </c>
      <c r="F1377" s="16" t="s">
        <v>14</v>
      </c>
    </row>
    <row r="1378" spans="1:6" ht="14.45" customHeight="1" x14ac:dyDescent="0.2">
      <c r="A1378" s="12">
        <v>1346</v>
      </c>
      <c r="B1378" s="48">
        <v>100000074571</v>
      </c>
      <c r="C1378" s="49" t="s">
        <v>1153</v>
      </c>
      <c r="D1378" s="104" t="s">
        <v>1155</v>
      </c>
      <c r="E1378" s="105">
        <v>902000</v>
      </c>
      <c r="F1378" s="16" t="s">
        <v>14</v>
      </c>
    </row>
    <row r="1379" spans="1:6" ht="14.45" customHeight="1" x14ac:dyDescent="0.2">
      <c r="A1379" s="12">
        <v>1347</v>
      </c>
      <c r="B1379" s="48">
        <v>100000074572</v>
      </c>
      <c r="C1379" s="49" t="s">
        <v>1153</v>
      </c>
      <c r="D1379" s="104" t="s">
        <v>1155</v>
      </c>
      <c r="E1379" s="105">
        <v>902000</v>
      </c>
      <c r="F1379" s="16" t="s">
        <v>14</v>
      </c>
    </row>
    <row r="1380" spans="1:6" ht="14.45" customHeight="1" x14ac:dyDescent="0.2">
      <c r="A1380" s="12">
        <v>1348</v>
      </c>
      <c r="B1380" s="48">
        <v>100000074573</v>
      </c>
      <c r="C1380" s="49" t="s">
        <v>1153</v>
      </c>
      <c r="D1380" s="104" t="s">
        <v>1155</v>
      </c>
      <c r="E1380" s="105">
        <v>902000</v>
      </c>
      <c r="F1380" s="16" t="s">
        <v>14</v>
      </c>
    </row>
    <row r="1381" spans="1:6" ht="14.45" customHeight="1" x14ac:dyDescent="0.2">
      <c r="A1381" s="12">
        <v>1349</v>
      </c>
      <c r="B1381" s="48">
        <v>100000074574</v>
      </c>
      <c r="C1381" s="49" t="s">
        <v>1153</v>
      </c>
      <c r="D1381" s="104" t="s">
        <v>1155</v>
      </c>
      <c r="E1381" s="105">
        <v>902000</v>
      </c>
      <c r="F1381" s="16" t="s">
        <v>14</v>
      </c>
    </row>
    <row r="1382" spans="1:6" ht="14.45" customHeight="1" x14ac:dyDescent="0.2">
      <c r="A1382" s="12">
        <v>1350</v>
      </c>
      <c r="B1382" s="48">
        <v>100000074575</v>
      </c>
      <c r="C1382" s="49" t="s">
        <v>1153</v>
      </c>
      <c r="D1382" s="104" t="s">
        <v>1155</v>
      </c>
      <c r="E1382" s="105">
        <v>902000</v>
      </c>
      <c r="F1382" s="16" t="s">
        <v>14</v>
      </c>
    </row>
    <row r="1383" spans="1:6" ht="14.45" customHeight="1" x14ac:dyDescent="0.2">
      <c r="A1383" s="12">
        <v>1351</v>
      </c>
      <c r="B1383" s="48">
        <v>100000074577</v>
      </c>
      <c r="C1383" s="49" t="s">
        <v>1153</v>
      </c>
      <c r="D1383" s="104" t="s">
        <v>1155</v>
      </c>
      <c r="E1383" s="105">
        <v>902000</v>
      </c>
      <c r="F1383" s="16" t="s">
        <v>14</v>
      </c>
    </row>
    <row r="1384" spans="1:6" ht="14.45" customHeight="1" x14ac:dyDescent="0.2">
      <c r="A1384" s="12">
        <v>1352</v>
      </c>
      <c r="B1384" s="48">
        <v>100000074578</v>
      </c>
      <c r="C1384" s="49" t="s">
        <v>1153</v>
      </c>
      <c r="D1384" s="104" t="s">
        <v>1155</v>
      </c>
      <c r="E1384" s="105">
        <v>902000</v>
      </c>
      <c r="F1384" s="16" t="s">
        <v>14</v>
      </c>
    </row>
    <row r="1385" spans="1:6" ht="14.45" customHeight="1" x14ac:dyDescent="0.2">
      <c r="A1385" s="12">
        <v>1353</v>
      </c>
      <c r="B1385" s="48">
        <v>100000074580</v>
      </c>
      <c r="C1385" s="49" t="s">
        <v>1153</v>
      </c>
      <c r="D1385" s="104" t="s">
        <v>1155</v>
      </c>
      <c r="E1385" s="105">
        <v>902000</v>
      </c>
      <c r="F1385" s="16" t="s">
        <v>14</v>
      </c>
    </row>
    <row r="1386" spans="1:6" ht="14.45" customHeight="1" x14ac:dyDescent="0.2">
      <c r="A1386" s="12">
        <v>1354</v>
      </c>
      <c r="B1386" s="48">
        <v>100000074581</v>
      </c>
      <c r="C1386" s="49" t="s">
        <v>1153</v>
      </c>
      <c r="D1386" s="104" t="s">
        <v>1155</v>
      </c>
      <c r="E1386" s="105">
        <v>902000</v>
      </c>
      <c r="F1386" s="16" t="s">
        <v>14</v>
      </c>
    </row>
    <row r="1387" spans="1:6" ht="14.45" customHeight="1" x14ac:dyDescent="0.2">
      <c r="A1387" s="12">
        <v>1355</v>
      </c>
      <c r="B1387" s="48">
        <v>100000074583</v>
      </c>
      <c r="C1387" s="49" t="s">
        <v>1153</v>
      </c>
      <c r="D1387" s="104" t="s">
        <v>1155</v>
      </c>
      <c r="E1387" s="105">
        <v>902000</v>
      </c>
      <c r="F1387" s="16" t="s">
        <v>14</v>
      </c>
    </row>
    <row r="1388" spans="1:6" ht="14.45" customHeight="1" x14ac:dyDescent="0.2">
      <c r="A1388" s="12">
        <v>1356</v>
      </c>
      <c r="B1388" s="48">
        <v>100000074585</v>
      </c>
      <c r="C1388" s="49" t="s">
        <v>1153</v>
      </c>
      <c r="D1388" s="104" t="s">
        <v>1155</v>
      </c>
      <c r="E1388" s="105">
        <v>902000</v>
      </c>
      <c r="F1388" s="16" t="s">
        <v>14</v>
      </c>
    </row>
    <row r="1389" spans="1:6" ht="14.45" customHeight="1" x14ac:dyDescent="0.2">
      <c r="A1389" s="12">
        <v>1357</v>
      </c>
      <c r="B1389" s="48">
        <v>100000074586</v>
      </c>
      <c r="C1389" s="49" t="s">
        <v>1153</v>
      </c>
      <c r="D1389" s="104" t="s">
        <v>1155</v>
      </c>
      <c r="E1389" s="105">
        <v>902000</v>
      </c>
      <c r="F1389" s="16" t="s">
        <v>14</v>
      </c>
    </row>
    <row r="1390" spans="1:6" ht="14.45" customHeight="1" x14ac:dyDescent="0.2">
      <c r="A1390" s="12">
        <v>1358</v>
      </c>
      <c r="B1390" s="48">
        <v>100000074587</v>
      </c>
      <c r="C1390" s="49" t="s">
        <v>1153</v>
      </c>
      <c r="D1390" s="104" t="s">
        <v>1155</v>
      </c>
      <c r="E1390" s="105">
        <v>902000</v>
      </c>
      <c r="F1390" s="16" t="s">
        <v>14</v>
      </c>
    </row>
    <row r="1391" spans="1:6" ht="14.45" customHeight="1" x14ac:dyDescent="0.2">
      <c r="A1391" s="12">
        <v>1359</v>
      </c>
      <c r="B1391" s="48">
        <v>100000074589</v>
      </c>
      <c r="C1391" s="49" t="s">
        <v>1153</v>
      </c>
      <c r="D1391" s="104" t="s">
        <v>1155</v>
      </c>
      <c r="E1391" s="105">
        <v>902000</v>
      </c>
      <c r="F1391" s="16" t="s">
        <v>14</v>
      </c>
    </row>
    <row r="1392" spans="1:6" ht="14.45" customHeight="1" x14ac:dyDescent="0.2">
      <c r="A1392" s="12">
        <v>1360</v>
      </c>
      <c r="B1392" s="48">
        <v>100000074591</v>
      </c>
      <c r="C1392" s="49" t="s">
        <v>1153</v>
      </c>
      <c r="D1392" s="104" t="s">
        <v>1155</v>
      </c>
      <c r="E1392" s="105">
        <v>902000</v>
      </c>
      <c r="F1392" s="16" t="s">
        <v>14</v>
      </c>
    </row>
    <row r="1393" spans="1:6" ht="14.45" customHeight="1" x14ac:dyDescent="0.2">
      <c r="A1393" s="12">
        <v>1361</v>
      </c>
      <c r="B1393" s="48">
        <v>100000074592</v>
      </c>
      <c r="C1393" s="49" t="s">
        <v>1153</v>
      </c>
      <c r="D1393" s="104" t="s">
        <v>1155</v>
      </c>
      <c r="E1393" s="105">
        <v>902000</v>
      </c>
      <c r="F1393" s="16" t="s">
        <v>14</v>
      </c>
    </row>
    <row r="1394" spans="1:6" ht="14.45" customHeight="1" x14ac:dyDescent="0.2">
      <c r="A1394" s="12">
        <v>1362</v>
      </c>
      <c r="B1394" s="48">
        <v>100000074594</v>
      </c>
      <c r="C1394" s="49" t="s">
        <v>1153</v>
      </c>
      <c r="D1394" s="104" t="s">
        <v>1155</v>
      </c>
      <c r="E1394" s="105">
        <v>902000</v>
      </c>
      <c r="F1394" s="16" t="s">
        <v>14</v>
      </c>
    </row>
    <row r="1395" spans="1:6" ht="14.45" customHeight="1" x14ac:dyDescent="0.2">
      <c r="A1395" s="12">
        <v>1363</v>
      </c>
      <c r="B1395" s="48">
        <v>100000074596</v>
      </c>
      <c r="C1395" s="49" t="s">
        <v>1153</v>
      </c>
      <c r="D1395" s="104" t="s">
        <v>1155</v>
      </c>
      <c r="E1395" s="105">
        <v>902000</v>
      </c>
      <c r="F1395" s="16" t="s">
        <v>14</v>
      </c>
    </row>
    <row r="1396" spans="1:6" ht="14.45" customHeight="1" x14ac:dyDescent="0.2">
      <c r="A1396" s="12">
        <v>1364</v>
      </c>
      <c r="B1396" s="48">
        <v>100000074597</v>
      </c>
      <c r="C1396" s="49" t="s">
        <v>1153</v>
      </c>
      <c r="D1396" s="104" t="s">
        <v>1155</v>
      </c>
      <c r="E1396" s="105">
        <v>902000</v>
      </c>
      <c r="F1396" s="16" t="s">
        <v>14</v>
      </c>
    </row>
    <row r="1397" spans="1:6" ht="14.45" customHeight="1" x14ac:dyDescent="0.2">
      <c r="A1397" s="12">
        <v>1365</v>
      </c>
      <c r="B1397" s="48">
        <v>100000074598</v>
      </c>
      <c r="C1397" s="49" t="s">
        <v>1153</v>
      </c>
      <c r="D1397" s="104" t="s">
        <v>1155</v>
      </c>
      <c r="E1397" s="105">
        <v>902000</v>
      </c>
      <c r="F1397" s="16" t="s">
        <v>14</v>
      </c>
    </row>
    <row r="1398" spans="1:6" ht="14.45" customHeight="1" x14ac:dyDescent="0.2">
      <c r="A1398" s="12">
        <v>1366</v>
      </c>
      <c r="B1398" s="48">
        <v>100000074599</v>
      </c>
      <c r="C1398" s="49" t="s">
        <v>1153</v>
      </c>
      <c r="D1398" s="104" t="s">
        <v>1159</v>
      </c>
      <c r="E1398" s="105">
        <v>927900</v>
      </c>
      <c r="F1398" s="16" t="s">
        <v>14</v>
      </c>
    </row>
    <row r="1399" spans="1:6" ht="14.45" customHeight="1" x14ac:dyDescent="0.2">
      <c r="A1399" s="12">
        <v>1367</v>
      </c>
      <c r="B1399" s="48">
        <v>100000074600</v>
      </c>
      <c r="C1399" s="49" t="s">
        <v>1153</v>
      </c>
      <c r="D1399" s="104" t="s">
        <v>1155</v>
      </c>
      <c r="E1399" s="105">
        <v>902000</v>
      </c>
      <c r="F1399" s="16" t="s">
        <v>14</v>
      </c>
    </row>
    <row r="1400" spans="1:6" ht="14.45" customHeight="1" x14ac:dyDescent="0.2">
      <c r="A1400" s="69">
        <v>1368</v>
      </c>
      <c r="B1400" s="70">
        <v>100000074601</v>
      </c>
      <c r="C1400" s="71" t="s">
        <v>1153</v>
      </c>
      <c r="D1400" s="110" t="s">
        <v>1155</v>
      </c>
      <c r="E1400" s="111">
        <v>902000</v>
      </c>
      <c r="F1400" s="16" t="s">
        <v>14</v>
      </c>
    </row>
    <row r="1401" spans="1:6" ht="14.45" customHeight="1" x14ac:dyDescent="0.2">
      <c r="A1401" s="74">
        <v>1369</v>
      </c>
      <c r="B1401" s="75">
        <v>100000074602</v>
      </c>
      <c r="C1401" s="76" t="s">
        <v>1153</v>
      </c>
      <c r="D1401" s="112" t="s">
        <v>1159</v>
      </c>
      <c r="E1401" s="113">
        <v>927900</v>
      </c>
      <c r="F1401" s="16" t="s">
        <v>14</v>
      </c>
    </row>
    <row r="1402" spans="1:6" ht="14.45" customHeight="1" x14ac:dyDescent="0.2">
      <c r="A1402" s="12">
        <v>1370</v>
      </c>
      <c r="B1402" s="48">
        <v>100000074603</v>
      </c>
      <c r="C1402" s="49" t="s">
        <v>1153</v>
      </c>
      <c r="D1402" s="104" t="s">
        <v>1155</v>
      </c>
      <c r="E1402" s="105">
        <v>902000</v>
      </c>
      <c r="F1402" s="16" t="s">
        <v>14</v>
      </c>
    </row>
    <row r="1403" spans="1:6" ht="14.45" customHeight="1" x14ac:dyDescent="0.2">
      <c r="A1403" s="12">
        <v>1371</v>
      </c>
      <c r="B1403" s="48">
        <v>100000074604</v>
      </c>
      <c r="C1403" s="49" t="s">
        <v>1153</v>
      </c>
      <c r="D1403" s="104" t="s">
        <v>1155</v>
      </c>
      <c r="E1403" s="105">
        <v>902000</v>
      </c>
      <c r="F1403" s="16" t="s">
        <v>14</v>
      </c>
    </row>
    <row r="1404" spans="1:6" ht="14.45" customHeight="1" x14ac:dyDescent="0.2">
      <c r="A1404" s="12">
        <v>1372</v>
      </c>
      <c r="B1404" s="48">
        <v>100000074605</v>
      </c>
      <c r="C1404" s="49" t="s">
        <v>1153</v>
      </c>
      <c r="D1404" s="104" t="s">
        <v>1159</v>
      </c>
      <c r="E1404" s="105">
        <v>927900</v>
      </c>
      <c r="F1404" s="16" t="s">
        <v>14</v>
      </c>
    </row>
    <row r="1405" spans="1:6" ht="14.45" customHeight="1" x14ac:dyDescent="0.2">
      <c r="A1405" s="12">
        <v>1373</v>
      </c>
      <c r="B1405" s="48">
        <v>100000074606</v>
      </c>
      <c r="C1405" s="49" t="s">
        <v>1153</v>
      </c>
      <c r="D1405" s="104" t="s">
        <v>1155</v>
      </c>
      <c r="E1405" s="105">
        <v>902000</v>
      </c>
      <c r="F1405" s="16" t="s">
        <v>14</v>
      </c>
    </row>
    <row r="1406" spans="1:6" ht="14.45" customHeight="1" x14ac:dyDescent="0.2">
      <c r="A1406" s="12">
        <v>1374</v>
      </c>
      <c r="B1406" s="48">
        <v>100000074607</v>
      </c>
      <c r="C1406" s="49" t="s">
        <v>1153</v>
      </c>
      <c r="D1406" s="104" t="s">
        <v>1159</v>
      </c>
      <c r="E1406" s="105">
        <v>927900</v>
      </c>
      <c r="F1406" s="16" t="s">
        <v>14</v>
      </c>
    </row>
    <row r="1407" spans="1:6" ht="14.45" customHeight="1" x14ac:dyDescent="0.2">
      <c r="A1407" s="12">
        <v>1375</v>
      </c>
      <c r="B1407" s="48">
        <v>100000074608</v>
      </c>
      <c r="C1407" s="49" t="s">
        <v>1153</v>
      </c>
      <c r="D1407" s="104" t="s">
        <v>1155</v>
      </c>
      <c r="E1407" s="105">
        <v>902000</v>
      </c>
      <c r="F1407" s="16" t="s">
        <v>14</v>
      </c>
    </row>
    <row r="1408" spans="1:6" ht="14.45" customHeight="1" x14ac:dyDescent="0.2">
      <c r="A1408" s="12">
        <v>1376</v>
      </c>
      <c r="B1408" s="48">
        <v>100000074609</v>
      </c>
      <c r="C1408" s="49" t="s">
        <v>1153</v>
      </c>
      <c r="D1408" s="104" t="s">
        <v>1155</v>
      </c>
      <c r="E1408" s="105">
        <v>902000</v>
      </c>
      <c r="F1408" s="16" t="s">
        <v>14</v>
      </c>
    </row>
    <row r="1409" spans="1:6" ht="14.45" customHeight="1" x14ac:dyDescent="0.2">
      <c r="A1409" s="12">
        <v>1377</v>
      </c>
      <c r="B1409" s="48">
        <v>100000074610</v>
      </c>
      <c r="C1409" s="49" t="s">
        <v>1153</v>
      </c>
      <c r="D1409" s="104" t="s">
        <v>1159</v>
      </c>
      <c r="E1409" s="105">
        <v>927900</v>
      </c>
      <c r="F1409" s="16" t="s">
        <v>14</v>
      </c>
    </row>
    <row r="1410" spans="1:6" ht="14.45" customHeight="1" x14ac:dyDescent="0.2">
      <c r="A1410" s="12">
        <v>1378</v>
      </c>
      <c r="B1410" s="48">
        <v>100000074611</v>
      </c>
      <c r="C1410" s="49" t="s">
        <v>1153</v>
      </c>
      <c r="D1410" s="104" t="s">
        <v>1159</v>
      </c>
      <c r="E1410" s="105">
        <v>927900</v>
      </c>
      <c r="F1410" s="16" t="s">
        <v>14</v>
      </c>
    </row>
    <row r="1411" spans="1:6" ht="14.45" customHeight="1" x14ac:dyDescent="0.2">
      <c r="A1411" s="12">
        <v>1379</v>
      </c>
      <c r="B1411" s="48">
        <v>100000074612</v>
      </c>
      <c r="C1411" s="49" t="s">
        <v>1153</v>
      </c>
      <c r="D1411" s="104" t="s">
        <v>1155</v>
      </c>
      <c r="E1411" s="105">
        <v>902000</v>
      </c>
      <c r="F1411" s="16" t="s">
        <v>14</v>
      </c>
    </row>
    <row r="1412" spans="1:6" ht="14.45" customHeight="1" x14ac:dyDescent="0.2">
      <c r="A1412" s="12">
        <v>1380</v>
      </c>
      <c r="B1412" s="48">
        <v>100000074613</v>
      </c>
      <c r="C1412" s="49" t="s">
        <v>1153</v>
      </c>
      <c r="D1412" s="104" t="s">
        <v>1159</v>
      </c>
      <c r="E1412" s="105">
        <v>927900</v>
      </c>
      <c r="F1412" s="16" t="s">
        <v>14</v>
      </c>
    </row>
    <row r="1413" spans="1:6" ht="14.45" customHeight="1" x14ac:dyDescent="0.2">
      <c r="A1413" s="12">
        <v>1381</v>
      </c>
      <c r="B1413" s="48">
        <v>100000074614</v>
      </c>
      <c r="C1413" s="49" t="s">
        <v>1153</v>
      </c>
      <c r="D1413" s="104" t="s">
        <v>1155</v>
      </c>
      <c r="E1413" s="105">
        <v>902000</v>
      </c>
      <c r="F1413" s="16" t="s">
        <v>14</v>
      </c>
    </row>
    <row r="1414" spans="1:6" ht="14.45" customHeight="1" x14ac:dyDescent="0.2">
      <c r="A1414" s="12">
        <v>1382</v>
      </c>
      <c r="B1414" s="48">
        <v>100000074615</v>
      </c>
      <c r="C1414" s="49" t="s">
        <v>1153</v>
      </c>
      <c r="D1414" s="104" t="s">
        <v>1159</v>
      </c>
      <c r="E1414" s="105">
        <v>927900</v>
      </c>
      <c r="F1414" s="16" t="s">
        <v>14</v>
      </c>
    </row>
    <row r="1415" spans="1:6" ht="14.45" customHeight="1" x14ac:dyDescent="0.2">
      <c r="A1415" s="12">
        <v>1383</v>
      </c>
      <c r="B1415" s="48">
        <v>100000074616</v>
      </c>
      <c r="C1415" s="49" t="s">
        <v>1153</v>
      </c>
      <c r="D1415" s="104" t="s">
        <v>1159</v>
      </c>
      <c r="E1415" s="105">
        <v>927900</v>
      </c>
      <c r="F1415" s="16" t="s">
        <v>14</v>
      </c>
    </row>
    <row r="1416" spans="1:6" ht="14.45" customHeight="1" x14ac:dyDescent="0.2">
      <c r="A1416" s="12">
        <v>1384</v>
      </c>
      <c r="B1416" s="48">
        <v>100000074617</v>
      </c>
      <c r="C1416" s="49" t="s">
        <v>1153</v>
      </c>
      <c r="D1416" s="104" t="s">
        <v>1155</v>
      </c>
      <c r="E1416" s="105">
        <v>902000</v>
      </c>
      <c r="F1416" s="16" t="s">
        <v>14</v>
      </c>
    </row>
    <row r="1417" spans="1:6" ht="14.45" customHeight="1" x14ac:dyDescent="0.2">
      <c r="A1417" s="12">
        <v>1385</v>
      </c>
      <c r="B1417" s="48">
        <v>100000074618</v>
      </c>
      <c r="C1417" s="49" t="s">
        <v>1153</v>
      </c>
      <c r="D1417" s="104" t="s">
        <v>1159</v>
      </c>
      <c r="E1417" s="105">
        <v>927900</v>
      </c>
      <c r="F1417" s="16" t="s">
        <v>14</v>
      </c>
    </row>
    <row r="1418" spans="1:6" ht="14.45" customHeight="1" x14ac:dyDescent="0.2">
      <c r="A1418" s="12">
        <v>1386</v>
      </c>
      <c r="B1418" s="48">
        <v>100000074619</v>
      </c>
      <c r="C1418" s="49" t="s">
        <v>1153</v>
      </c>
      <c r="D1418" s="104" t="s">
        <v>1159</v>
      </c>
      <c r="E1418" s="105">
        <v>927900</v>
      </c>
      <c r="F1418" s="16" t="s">
        <v>14</v>
      </c>
    </row>
    <row r="1419" spans="1:6" ht="14.45" customHeight="1" x14ac:dyDescent="0.2">
      <c r="A1419" s="12">
        <v>1387</v>
      </c>
      <c r="B1419" s="48">
        <v>100000074620</v>
      </c>
      <c r="C1419" s="49" t="s">
        <v>1153</v>
      </c>
      <c r="D1419" s="104" t="s">
        <v>1159</v>
      </c>
      <c r="E1419" s="105">
        <v>927900</v>
      </c>
      <c r="F1419" s="16" t="s">
        <v>14</v>
      </c>
    </row>
    <row r="1420" spans="1:6" ht="14.45" customHeight="1" x14ac:dyDescent="0.2">
      <c r="A1420" s="12">
        <v>1388</v>
      </c>
      <c r="B1420" s="48">
        <v>100000074621</v>
      </c>
      <c r="C1420" s="49" t="s">
        <v>1153</v>
      </c>
      <c r="D1420" s="104" t="s">
        <v>1159</v>
      </c>
      <c r="E1420" s="105">
        <v>927900</v>
      </c>
      <c r="F1420" s="16" t="s">
        <v>14</v>
      </c>
    </row>
    <row r="1421" spans="1:6" ht="14.45" customHeight="1" x14ac:dyDescent="0.2">
      <c r="A1421" s="12">
        <v>1389</v>
      </c>
      <c r="B1421" s="48">
        <v>100000074622</v>
      </c>
      <c r="C1421" s="49" t="s">
        <v>1153</v>
      </c>
      <c r="D1421" s="104" t="s">
        <v>1159</v>
      </c>
      <c r="E1421" s="105">
        <v>927900</v>
      </c>
      <c r="F1421" s="16" t="s">
        <v>14</v>
      </c>
    </row>
    <row r="1422" spans="1:6" ht="14.45" customHeight="1" x14ac:dyDescent="0.2">
      <c r="A1422" s="12">
        <v>1390</v>
      </c>
      <c r="B1422" s="48">
        <v>100000074623</v>
      </c>
      <c r="C1422" s="49" t="s">
        <v>1153</v>
      </c>
      <c r="D1422" s="104" t="s">
        <v>1159</v>
      </c>
      <c r="E1422" s="105">
        <v>927900</v>
      </c>
      <c r="F1422" s="16" t="s">
        <v>14</v>
      </c>
    </row>
    <row r="1423" spans="1:6" ht="14.45" customHeight="1" x14ac:dyDescent="0.2">
      <c r="A1423" s="12">
        <v>1391</v>
      </c>
      <c r="B1423" s="48">
        <v>100000074624</v>
      </c>
      <c r="C1423" s="49" t="s">
        <v>1153</v>
      </c>
      <c r="D1423" s="104" t="s">
        <v>1159</v>
      </c>
      <c r="E1423" s="105">
        <v>927900</v>
      </c>
      <c r="F1423" s="16" t="s">
        <v>14</v>
      </c>
    </row>
    <row r="1424" spans="1:6" ht="14.45" customHeight="1" x14ac:dyDescent="0.2">
      <c r="A1424" s="12">
        <v>1392</v>
      </c>
      <c r="B1424" s="48">
        <v>100000074625</v>
      </c>
      <c r="C1424" s="49" t="s">
        <v>1153</v>
      </c>
      <c r="D1424" s="104" t="s">
        <v>1159</v>
      </c>
      <c r="E1424" s="105">
        <v>927900</v>
      </c>
      <c r="F1424" s="16" t="s">
        <v>14</v>
      </c>
    </row>
    <row r="1425" spans="1:6" ht="14.45" customHeight="1" x14ac:dyDescent="0.2">
      <c r="A1425" s="12">
        <v>1393</v>
      </c>
      <c r="B1425" s="48">
        <v>100000074626</v>
      </c>
      <c r="C1425" s="49" t="s">
        <v>1153</v>
      </c>
      <c r="D1425" s="104" t="s">
        <v>1159</v>
      </c>
      <c r="E1425" s="105">
        <v>927900</v>
      </c>
      <c r="F1425" s="16" t="s">
        <v>14</v>
      </c>
    </row>
    <row r="1426" spans="1:6" ht="14.45" customHeight="1" x14ac:dyDescent="0.2">
      <c r="A1426" s="12">
        <v>1394</v>
      </c>
      <c r="B1426" s="48">
        <v>100000074627</v>
      </c>
      <c r="C1426" s="49" t="s">
        <v>1153</v>
      </c>
      <c r="D1426" s="104" t="s">
        <v>1159</v>
      </c>
      <c r="E1426" s="105">
        <v>927900</v>
      </c>
      <c r="F1426" s="16" t="s">
        <v>14</v>
      </c>
    </row>
    <row r="1427" spans="1:6" ht="14.45" customHeight="1" x14ac:dyDescent="0.2">
      <c r="A1427" s="12">
        <v>1395</v>
      </c>
      <c r="B1427" s="48">
        <v>100000074628</v>
      </c>
      <c r="C1427" s="49" t="s">
        <v>1153</v>
      </c>
      <c r="D1427" s="104" t="s">
        <v>1159</v>
      </c>
      <c r="E1427" s="105">
        <v>927900</v>
      </c>
      <c r="F1427" s="16" t="s">
        <v>14</v>
      </c>
    </row>
    <row r="1428" spans="1:6" ht="14.45" customHeight="1" x14ac:dyDescent="0.2">
      <c r="A1428" s="12">
        <v>1396</v>
      </c>
      <c r="B1428" s="48">
        <v>100000074629</v>
      </c>
      <c r="C1428" s="49" t="s">
        <v>1153</v>
      </c>
      <c r="D1428" s="104" t="s">
        <v>1160</v>
      </c>
      <c r="E1428" s="105">
        <v>892000</v>
      </c>
      <c r="F1428" s="16" t="s">
        <v>14</v>
      </c>
    </row>
    <row r="1429" spans="1:6" ht="14.45" customHeight="1" x14ac:dyDescent="0.2">
      <c r="A1429" s="12">
        <v>1397</v>
      </c>
      <c r="B1429" s="48">
        <v>100000074630</v>
      </c>
      <c r="C1429" s="49" t="s">
        <v>1153</v>
      </c>
      <c r="D1429" s="104" t="s">
        <v>1160</v>
      </c>
      <c r="E1429" s="105">
        <v>892000</v>
      </c>
      <c r="F1429" s="16" t="s">
        <v>14</v>
      </c>
    </row>
    <row r="1430" spans="1:6" ht="14.45" customHeight="1" x14ac:dyDescent="0.2">
      <c r="A1430" s="12">
        <v>1398</v>
      </c>
      <c r="B1430" s="48">
        <v>100000074631</v>
      </c>
      <c r="C1430" s="49" t="s">
        <v>1153</v>
      </c>
      <c r="D1430" s="104" t="s">
        <v>1160</v>
      </c>
      <c r="E1430" s="105">
        <v>892000</v>
      </c>
      <c r="F1430" s="16" t="s">
        <v>14</v>
      </c>
    </row>
    <row r="1431" spans="1:6" ht="14.45" customHeight="1" x14ac:dyDescent="0.2">
      <c r="A1431" s="12">
        <v>1399</v>
      </c>
      <c r="B1431" s="48">
        <v>100000074632</v>
      </c>
      <c r="C1431" s="49" t="s">
        <v>1153</v>
      </c>
      <c r="D1431" s="104" t="s">
        <v>1160</v>
      </c>
      <c r="E1431" s="105">
        <v>892000</v>
      </c>
      <c r="F1431" s="16" t="s">
        <v>14</v>
      </c>
    </row>
    <row r="1432" spans="1:6" ht="14.45" customHeight="1" x14ac:dyDescent="0.2">
      <c r="A1432" s="12">
        <v>1400</v>
      </c>
      <c r="B1432" s="48">
        <v>100000074633</v>
      </c>
      <c r="C1432" s="49" t="s">
        <v>1153</v>
      </c>
      <c r="D1432" s="104" t="s">
        <v>1160</v>
      </c>
      <c r="E1432" s="105">
        <v>892000</v>
      </c>
      <c r="F1432" s="16" t="s">
        <v>14</v>
      </c>
    </row>
    <row r="1433" spans="1:6" ht="14.45" customHeight="1" x14ac:dyDescent="0.2">
      <c r="A1433" s="12">
        <v>1401</v>
      </c>
      <c r="B1433" s="48">
        <v>100000074634</v>
      </c>
      <c r="C1433" s="49" t="s">
        <v>1153</v>
      </c>
      <c r="D1433" s="104" t="s">
        <v>1160</v>
      </c>
      <c r="E1433" s="105">
        <v>892000</v>
      </c>
      <c r="F1433" s="16" t="s">
        <v>14</v>
      </c>
    </row>
    <row r="1434" spans="1:6" ht="14.45" customHeight="1" x14ac:dyDescent="0.2">
      <c r="A1434" s="12">
        <v>1402</v>
      </c>
      <c r="B1434" s="48">
        <v>100000074635</v>
      </c>
      <c r="C1434" s="49" t="s">
        <v>1153</v>
      </c>
      <c r="D1434" s="104" t="s">
        <v>1160</v>
      </c>
      <c r="E1434" s="105">
        <v>892000</v>
      </c>
      <c r="F1434" s="16" t="s">
        <v>14</v>
      </c>
    </row>
    <row r="1435" spans="1:6" ht="14.45" customHeight="1" x14ac:dyDescent="0.2">
      <c r="A1435" s="12">
        <v>1403</v>
      </c>
      <c r="B1435" s="48">
        <v>100000074636</v>
      </c>
      <c r="C1435" s="49" t="s">
        <v>1153</v>
      </c>
      <c r="D1435" s="104" t="s">
        <v>1160</v>
      </c>
      <c r="E1435" s="105">
        <v>892000</v>
      </c>
      <c r="F1435" s="16" t="s">
        <v>14</v>
      </c>
    </row>
    <row r="1436" spans="1:6" ht="14.45" customHeight="1" x14ac:dyDescent="0.2">
      <c r="A1436" s="12">
        <v>1404</v>
      </c>
      <c r="B1436" s="48">
        <v>100000074637</v>
      </c>
      <c r="C1436" s="49" t="s">
        <v>1153</v>
      </c>
      <c r="D1436" s="104" t="s">
        <v>1160</v>
      </c>
      <c r="E1436" s="105">
        <v>892000</v>
      </c>
      <c r="F1436" s="16" t="s">
        <v>14</v>
      </c>
    </row>
    <row r="1437" spans="1:6" ht="14.45" customHeight="1" x14ac:dyDescent="0.2">
      <c r="A1437" s="12">
        <v>1405</v>
      </c>
      <c r="B1437" s="48">
        <v>100000074638</v>
      </c>
      <c r="C1437" s="49" t="s">
        <v>1153</v>
      </c>
      <c r="D1437" s="104" t="s">
        <v>1160</v>
      </c>
      <c r="E1437" s="105">
        <v>892000</v>
      </c>
      <c r="F1437" s="16" t="s">
        <v>14</v>
      </c>
    </row>
    <row r="1438" spans="1:6" ht="14.45" customHeight="1" x14ac:dyDescent="0.2">
      <c r="A1438" s="12">
        <v>1406</v>
      </c>
      <c r="B1438" s="48">
        <v>100000074639</v>
      </c>
      <c r="C1438" s="49" t="s">
        <v>1153</v>
      </c>
      <c r="D1438" s="104" t="s">
        <v>1160</v>
      </c>
      <c r="E1438" s="105">
        <v>892000</v>
      </c>
      <c r="F1438" s="16" t="s">
        <v>14</v>
      </c>
    </row>
    <row r="1439" spans="1:6" ht="14.45" customHeight="1" x14ac:dyDescent="0.2">
      <c r="A1439" s="12">
        <v>1407</v>
      </c>
      <c r="B1439" s="48">
        <v>100000074640</v>
      </c>
      <c r="C1439" s="49" t="s">
        <v>1153</v>
      </c>
      <c r="D1439" s="104" t="s">
        <v>1160</v>
      </c>
      <c r="E1439" s="105">
        <v>892000</v>
      </c>
      <c r="F1439" s="16" t="s">
        <v>14</v>
      </c>
    </row>
    <row r="1440" spans="1:6" ht="14.45" customHeight="1" x14ac:dyDescent="0.2">
      <c r="A1440" s="12">
        <v>1408</v>
      </c>
      <c r="B1440" s="48">
        <v>100000074641</v>
      </c>
      <c r="C1440" s="49" t="s">
        <v>1153</v>
      </c>
      <c r="D1440" s="104" t="s">
        <v>1160</v>
      </c>
      <c r="E1440" s="105">
        <v>892000</v>
      </c>
      <c r="F1440" s="16" t="s">
        <v>14</v>
      </c>
    </row>
    <row r="1441" spans="1:6" ht="14.45" customHeight="1" x14ac:dyDescent="0.2">
      <c r="A1441" s="12">
        <v>1409</v>
      </c>
      <c r="B1441" s="48">
        <v>100000074642</v>
      </c>
      <c r="C1441" s="49" t="s">
        <v>1153</v>
      </c>
      <c r="D1441" s="104" t="s">
        <v>1160</v>
      </c>
      <c r="E1441" s="105">
        <v>892000</v>
      </c>
      <c r="F1441" s="16" t="s">
        <v>14</v>
      </c>
    </row>
    <row r="1442" spans="1:6" ht="14.45" customHeight="1" x14ac:dyDescent="0.2">
      <c r="A1442" s="12">
        <v>1410</v>
      </c>
      <c r="B1442" s="48">
        <v>100000074643</v>
      </c>
      <c r="C1442" s="49" t="s">
        <v>1153</v>
      </c>
      <c r="D1442" s="104" t="s">
        <v>1160</v>
      </c>
      <c r="E1442" s="105">
        <v>892000</v>
      </c>
      <c r="F1442" s="16" t="s">
        <v>14</v>
      </c>
    </row>
    <row r="1443" spans="1:6" ht="14.45" customHeight="1" x14ac:dyDescent="0.2">
      <c r="A1443" s="12">
        <v>1411</v>
      </c>
      <c r="B1443" s="48">
        <v>100000074644</v>
      </c>
      <c r="C1443" s="49" t="s">
        <v>1153</v>
      </c>
      <c r="D1443" s="104" t="s">
        <v>1160</v>
      </c>
      <c r="E1443" s="105">
        <v>892000</v>
      </c>
      <c r="F1443" s="16" t="s">
        <v>14</v>
      </c>
    </row>
    <row r="1444" spans="1:6" ht="14.45" customHeight="1" x14ac:dyDescent="0.2">
      <c r="A1444" s="12">
        <v>1412</v>
      </c>
      <c r="B1444" s="48">
        <v>100000074645</v>
      </c>
      <c r="C1444" s="49" t="s">
        <v>1153</v>
      </c>
      <c r="D1444" s="104" t="s">
        <v>1160</v>
      </c>
      <c r="E1444" s="105">
        <v>892000</v>
      </c>
      <c r="F1444" s="16" t="s">
        <v>14</v>
      </c>
    </row>
    <row r="1445" spans="1:6" ht="14.45" customHeight="1" x14ac:dyDescent="0.2">
      <c r="A1445" s="12">
        <v>1413</v>
      </c>
      <c r="B1445" s="48">
        <v>100000074646</v>
      </c>
      <c r="C1445" s="49" t="s">
        <v>1153</v>
      </c>
      <c r="D1445" s="104" t="s">
        <v>1160</v>
      </c>
      <c r="E1445" s="105">
        <v>892000</v>
      </c>
      <c r="F1445" s="16" t="s">
        <v>14</v>
      </c>
    </row>
    <row r="1446" spans="1:6" ht="14.45" customHeight="1" x14ac:dyDescent="0.2">
      <c r="A1446" s="12">
        <v>1414</v>
      </c>
      <c r="B1446" s="48">
        <v>100000074647</v>
      </c>
      <c r="C1446" s="49" t="s">
        <v>1153</v>
      </c>
      <c r="D1446" s="104" t="s">
        <v>1160</v>
      </c>
      <c r="E1446" s="105">
        <v>892000</v>
      </c>
      <c r="F1446" s="16" t="s">
        <v>14</v>
      </c>
    </row>
    <row r="1447" spans="1:6" ht="14.45" customHeight="1" x14ac:dyDescent="0.2">
      <c r="A1447" s="12">
        <v>1415</v>
      </c>
      <c r="B1447" s="48">
        <v>100000074648</v>
      </c>
      <c r="C1447" s="49" t="s">
        <v>1153</v>
      </c>
      <c r="D1447" s="104" t="s">
        <v>1160</v>
      </c>
      <c r="E1447" s="105">
        <v>892000</v>
      </c>
      <c r="F1447" s="16" t="s">
        <v>14</v>
      </c>
    </row>
    <row r="1448" spans="1:6" ht="14.45" customHeight="1" x14ac:dyDescent="0.2">
      <c r="A1448" s="69">
        <v>1416</v>
      </c>
      <c r="B1448" s="70">
        <v>100000074649</v>
      </c>
      <c r="C1448" s="71" t="s">
        <v>1153</v>
      </c>
      <c r="D1448" s="110" t="s">
        <v>1160</v>
      </c>
      <c r="E1448" s="111">
        <v>892000</v>
      </c>
      <c r="F1448" s="16" t="s">
        <v>14</v>
      </c>
    </row>
    <row r="1449" spans="1:6" ht="14.45" customHeight="1" x14ac:dyDescent="0.2">
      <c r="A1449" s="74">
        <v>1417</v>
      </c>
      <c r="B1449" s="75">
        <v>100000074650</v>
      </c>
      <c r="C1449" s="76" t="s">
        <v>1153</v>
      </c>
      <c r="D1449" s="112" t="s">
        <v>1155</v>
      </c>
      <c r="E1449" s="113">
        <v>902000</v>
      </c>
      <c r="F1449" s="16" t="s">
        <v>14</v>
      </c>
    </row>
    <row r="1450" spans="1:6" ht="14.45" customHeight="1" x14ac:dyDescent="0.2">
      <c r="A1450" s="12">
        <v>1418</v>
      </c>
      <c r="B1450" s="48">
        <v>100000074651</v>
      </c>
      <c r="C1450" s="49" t="s">
        <v>1153</v>
      </c>
      <c r="D1450" s="104" t="s">
        <v>1160</v>
      </c>
      <c r="E1450" s="105">
        <v>892000</v>
      </c>
      <c r="F1450" s="16" t="s">
        <v>14</v>
      </c>
    </row>
    <row r="1451" spans="1:6" ht="14.45" customHeight="1" x14ac:dyDescent="0.2">
      <c r="A1451" s="12">
        <v>1419</v>
      </c>
      <c r="B1451" s="48">
        <v>100000074652</v>
      </c>
      <c r="C1451" s="49" t="s">
        <v>1153</v>
      </c>
      <c r="D1451" s="104" t="s">
        <v>1155</v>
      </c>
      <c r="E1451" s="105">
        <v>902000</v>
      </c>
      <c r="F1451" s="16" t="s">
        <v>14</v>
      </c>
    </row>
    <row r="1452" spans="1:6" ht="14.45" customHeight="1" x14ac:dyDescent="0.2">
      <c r="A1452" s="12">
        <v>1420</v>
      </c>
      <c r="B1452" s="48">
        <v>100000074653</v>
      </c>
      <c r="C1452" s="49" t="s">
        <v>1153</v>
      </c>
      <c r="D1452" s="104" t="s">
        <v>1160</v>
      </c>
      <c r="E1452" s="105">
        <v>892000</v>
      </c>
      <c r="F1452" s="16" t="s">
        <v>14</v>
      </c>
    </row>
    <row r="1453" spans="1:6" ht="14.45" customHeight="1" x14ac:dyDescent="0.2">
      <c r="A1453" s="12">
        <v>1421</v>
      </c>
      <c r="B1453" s="48">
        <v>100000074654</v>
      </c>
      <c r="C1453" s="49" t="s">
        <v>1153</v>
      </c>
      <c r="D1453" s="104" t="s">
        <v>1155</v>
      </c>
      <c r="E1453" s="105">
        <v>902000</v>
      </c>
      <c r="F1453" s="16" t="s">
        <v>14</v>
      </c>
    </row>
    <row r="1454" spans="1:6" ht="14.45" customHeight="1" x14ac:dyDescent="0.2">
      <c r="A1454" s="12">
        <v>1422</v>
      </c>
      <c r="B1454" s="48">
        <v>100000074655</v>
      </c>
      <c r="C1454" s="49" t="s">
        <v>1153</v>
      </c>
      <c r="D1454" s="104" t="s">
        <v>1160</v>
      </c>
      <c r="E1454" s="105">
        <v>892000</v>
      </c>
      <c r="F1454" s="16" t="s">
        <v>14</v>
      </c>
    </row>
    <row r="1455" spans="1:6" ht="14.45" customHeight="1" x14ac:dyDescent="0.2">
      <c r="A1455" s="12">
        <v>1423</v>
      </c>
      <c r="B1455" s="48">
        <v>100000074656</v>
      </c>
      <c r="C1455" s="49" t="s">
        <v>1153</v>
      </c>
      <c r="D1455" s="104" t="s">
        <v>1155</v>
      </c>
      <c r="E1455" s="105">
        <v>902000</v>
      </c>
      <c r="F1455" s="16" t="s">
        <v>14</v>
      </c>
    </row>
    <row r="1456" spans="1:6" ht="14.45" customHeight="1" x14ac:dyDescent="0.2">
      <c r="A1456" s="12">
        <v>1424</v>
      </c>
      <c r="B1456" s="48">
        <v>100000074657</v>
      </c>
      <c r="C1456" s="49" t="s">
        <v>1153</v>
      </c>
      <c r="D1456" s="104" t="s">
        <v>1160</v>
      </c>
      <c r="E1456" s="105">
        <v>892000</v>
      </c>
      <c r="F1456" s="16" t="s">
        <v>14</v>
      </c>
    </row>
    <row r="1457" spans="1:6" ht="14.45" customHeight="1" x14ac:dyDescent="0.2">
      <c r="A1457" s="12">
        <v>1425</v>
      </c>
      <c r="B1457" s="48">
        <v>100000074658</v>
      </c>
      <c r="C1457" s="49" t="s">
        <v>1153</v>
      </c>
      <c r="D1457" s="104" t="s">
        <v>1160</v>
      </c>
      <c r="E1457" s="105">
        <v>892000</v>
      </c>
      <c r="F1457" s="16" t="s">
        <v>14</v>
      </c>
    </row>
    <row r="1458" spans="1:6" ht="14.45" customHeight="1" x14ac:dyDescent="0.2">
      <c r="A1458" s="12">
        <v>1426</v>
      </c>
      <c r="B1458" s="48">
        <v>100000074659</v>
      </c>
      <c r="C1458" s="49" t="s">
        <v>1153</v>
      </c>
      <c r="D1458" s="104" t="s">
        <v>1155</v>
      </c>
      <c r="E1458" s="105">
        <v>902000</v>
      </c>
      <c r="F1458" s="16" t="s">
        <v>14</v>
      </c>
    </row>
    <row r="1459" spans="1:6" ht="14.45" customHeight="1" x14ac:dyDescent="0.2">
      <c r="A1459" s="12">
        <v>1427</v>
      </c>
      <c r="B1459" s="48">
        <v>100000074660</v>
      </c>
      <c r="C1459" s="49" t="s">
        <v>1153</v>
      </c>
      <c r="D1459" s="104" t="s">
        <v>1155</v>
      </c>
      <c r="E1459" s="105">
        <v>902000</v>
      </c>
      <c r="F1459" s="16" t="s">
        <v>14</v>
      </c>
    </row>
    <row r="1460" spans="1:6" ht="14.45" customHeight="1" x14ac:dyDescent="0.2">
      <c r="A1460" s="12">
        <v>1428</v>
      </c>
      <c r="B1460" s="48">
        <v>100000074661</v>
      </c>
      <c r="C1460" s="49" t="s">
        <v>1153</v>
      </c>
      <c r="D1460" s="104" t="s">
        <v>1155</v>
      </c>
      <c r="E1460" s="105">
        <v>902000</v>
      </c>
      <c r="F1460" s="16" t="s">
        <v>14</v>
      </c>
    </row>
    <row r="1461" spans="1:6" ht="14.45" customHeight="1" x14ac:dyDescent="0.2">
      <c r="A1461" s="12">
        <v>1429</v>
      </c>
      <c r="B1461" s="48">
        <v>100000074662</v>
      </c>
      <c r="C1461" s="49" t="s">
        <v>1153</v>
      </c>
      <c r="D1461" s="104" t="s">
        <v>1160</v>
      </c>
      <c r="E1461" s="105">
        <v>892000</v>
      </c>
      <c r="F1461" s="16" t="s">
        <v>14</v>
      </c>
    </row>
    <row r="1462" spans="1:6" ht="14.45" customHeight="1" x14ac:dyDescent="0.2">
      <c r="A1462" s="12">
        <v>1430</v>
      </c>
      <c r="B1462" s="48">
        <v>100000074663</v>
      </c>
      <c r="C1462" s="49" t="s">
        <v>1153</v>
      </c>
      <c r="D1462" s="104" t="s">
        <v>1160</v>
      </c>
      <c r="E1462" s="105">
        <v>892000</v>
      </c>
      <c r="F1462" s="16" t="s">
        <v>14</v>
      </c>
    </row>
    <row r="1463" spans="1:6" ht="14.45" customHeight="1" x14ac:dyDescent="0.2">
      <c r="A1463" s="12">
        <v>1431</v>
      </c>
      <c r="B1463" s="48">
        <v>100000074664</v>
      </c>
      <c r="C1463" s="49" t="s">
        <v>1153</v>
      </c>
      <c r="D1463" s="104" t="s">
        <v>1155</v>
      </c>
      <c r="E1463" s="105">
        <v>902000</v>
      </c>
      <c r="F1463" s="16" t="s">
        <v>14</v>
      </c>
    </row>
    <row r="1464" spans="1:6" ht="14.45" customHeight="1" x14ac:dyDescent="0.2">
      <c r="A1464" s="12">
        <v>1432</v>
      </c>
      <c r="B1464" s="48">
        <v>100000074665</v>
      </c>
      <c r="C1464" s="49" t="s">
        <v>1153</v>
      </c>
      <c r="D1464" s="104" t="s">
        <v>1160</v>
      </c>
      <c r="E1464" s="105">
        <v>892000</v>
      </c>
      <c r="F1464" s="16" t="s">
        <v>14</v>
      </c>
    </row>
    <row r="1465" spans="1:6" ht="14.45" customHeight="1" x14ac:dyDescent="0.2">
      <c r="A1465" s="12">
        <v>1433</v>
      </c>
      <c r="B1465" s="48">
        <v>100000074666</v>
      </c>
      <c r="C1465" s="49" t="s">
        <v>1153</v>
      </c>
      <c r="D1465" s="104" t="s">
        <v>1160</v>
      </c>
      <c r="E1465" s="105">
        <v>892000</v>
      </c>
      <c r="F1465" s="16" t="s">
        <v>14</v>
      </c>
    </row>
    <row r="1466" spans="1:6" ht="14.45" customHeight="1" x14ac:dyDescent="0.2">
      <c r="A1466" s="12">
        <v>1434</v>
      </c>
      <c r="B1466" s="48">
        <v>100000074667</v>
      </c>
      <c r="C1466" s="49" t="s">
        <v>1153</v>
      </c>
      <c r="D1466" s="104" t="s">
        <v>1160</v>
      </c>
      <c r="E1466" s="105">
        <v>892000</v>
      </c>
      <c r="F1466" s="16" t="s">
        <v>14</v>
      </c>
    </row>
    <row r="1467" spans="1:6" ht="14.45" customHeight="1" x14ac:dyDescent="0.2">
      <c r="A1467" s="12">
        <v>1435</v>
      </c>
      <c r="B1467" s="48">
        <v>100000074668</v>
      </c>
      <c r="C1467" s="49" t="s">
        <v>1153</v>
      </c>
      <c r="D1467" s="104" t="s">
        <v>1155</v>
      </c>
      <c r="E1467" s="105">
        <v>902000</v>
      </c>
      <c r="F1467" s="16" t="s">
        <v>14</v>
      </c>
    </row>
    <row r="1468" spans="1:6" ht="14.45" customHeight="1" x14ac:dyDescent="0.2">
      <c r="A1468" s="12">
        <v>1436</v>
      </c>
      <c r="B1468" s="48">
        <v>100000074669</v>
      </c>
      <c r="C1468" s="49" t="s">
        <v>1153</v>
      </c>
      <c r="D1468" s="104" t="s">
        <v>1155</v>
      </c>
      <c r="E1468" s="105">
        <v>902000</v>
      </c>
      <c r="F1468" s="16" t="s">
        <v>14</v>
      </c>
    </row>
    <row r="1469" spans="1:6" ht="14.45" customHeight="1" x14ac:dyDescent="0.2">
      <c r="A1469" s="12">
        <v>1437</v>
      </c>
      <c r="B1469" s="48">
        <v>100000074670</v>
      </c>
      <c r="C1469" s="49" t="s">
        <v>1153</v>
      </c>
      <c r="D1469" s="104" t="s">
        <v>1160</v>
      </c>
      <c r="E1469" s="105">
        <v>892000</v>
      </c>
      <c r="F1469" s="16" t="s">
        <v>14</v>
      </c>
    </row>
    <row r="1470" spans="1:6" ht="14.45" customHeight="1" x14ac:dyDescent="0.2">
      <c r="A1470" s="12">
        <v>1438</v>
      </c>
      <c r="B1470" s="48">
        <v>100000074671</v>
      </c>
      <c r="C1470" s="49" t="s">
        <v>1153</v>
      </c>
      <c r="D1470" s="104" t="s">
        <v>1160</v>
      </c>
      <c r="E1470" s="105">
        <v>892000</v>
      </c>
      <c r="F1470" s="16" t="s">
        <v>14</v>
      </c>
    </row>
    <row r="1471" spans="1:6" ht="14.45" customHeight="1" x14ac:dyDescent="0.2">
      <c r="A1471" s="12">
        <v>1439</v>
      </c>
      <c r="B1471" s="48">
        <v>100000074672</v>
      </c>
      <c r="C1471" s="49" t="s">
        <v>1153</v>
      </c>
      <c r="D1471" s="104" t="s">
        <v>1155</v>
      </c>
      <c r="E1471" s="105">
        <v>902000</v>
      </c>
      <c r="F1471" s="16" t="s">
        <v>14</v>
      </c>
    </row>
    <row r="1472" spans="1:6" ht="14.45" customHeight="1" x14ac:dyDescent="0.2">
      <c r="A1472" s="12">
        <v>1440</v>
      </c>
      <c r="B1472" s="48">
        <v>100000074673</v>
      </c>
      <c r="C1472" s="49" t="s">
        <v>1153</v>
      </c>
      <c r="D1472" s="104" t="s">
        <v>1160</v>
      </c>
      <c r="E1472" s="105">
        <v>892000</v>
      </c>
      <c r="F1472" s="16" t="s">
        <v>14</v>
      </c>
    </row>
    <row r="1473" spans="1:6" ht="14.45" customHeight="1" x14ac:dyDescent="0.2">
      <c r="A1473" s="12">
        <v>1441</v>
      </c>
      <c r="B1473" s="48">
        <v>100000074674</v>
      </c>
      <c r="C1473" s="49" t="s">
        <v>1153</v>
      </c>
      <c r="D1473" s="104" t="s">
        <v>1155</v>
      </c>
      <c r="E1473" s="105">
        <v>902000</v>
      </c>
      <c r="F1473" s="16" t="s">
        <v>14</v>
      </c>
    </row>
    <row r="1474" spans="1:6" ht="14.45" customHeight="1" x14ac:dyDescent="0.2">
      <c r="A1474" s="12">
        <v>1442</v>
      </c>
      <c r="B1474" s="48">
        <v>100000074675</v>
      </c>
      <c r="C1474" s="49" t="s">
        <v>1153</v>
      </c>
      <c r="D1474" s="104" t="s">
        <v>1155</v>
      </c>
      <c r="E1474" s="105">
        <v>902000</v>
      </c>
      <c r="F1474" s="16" t="s">
        <v>14</v>
      </c>
    </row>
    <row r="1475" spans="1:6" ht="14.45" customHeight="1" x14ac:dyDescent="0.2">
      <c r="A1475" s="12">
        <v>1443</v>
      </c>
      <c r="B1475" s="48">
        <v>100000074676</v>
      </c>
      <c r="C1475" s="49" t="s">
        <v>1153</v>
      </c>
      <c r="D1475" s="104" t="s">
        <v>1160</v>
      </c>
      <c r="E1475" s="105">
        <v>892000</v>
      </c>
      <c r="F1475" s="16" t="s">
        <v>14</v>
      </c>
    </row>
    <row r="1476" spans="1:6" ht="14.45" customHeight="1" x14ac:dyDescent="0.2">
      <c r="A1476" s="12">
        <v>1444</v>
      </c>
      <c r="B1476" s="48">
        <v>100000074677</v>
      </c>
      <c r="C1476" s="49" t="s">
        <v>1153</v>
      </c>
      <c r="D1476" s="104" t="s">
        <v>1160</v>
      </c>
      <c r="E1476" s="105">
        <v>892000</v>
      </c>
      <c r="F1476" s="16" t="s">
        <v>14</v>
      </c>
    </row>
    <row r="1477" spans="1:6" ht="14.45" customHeight="1" x14ac:dyDescent="0.2">
      <c r="A1477" s="12">
        <v>1445</v>
      </c>
      <c r="B1477" s="48">
        <v>100000074678</v>
      </c>
      <c r="C1477" s="49" t="s">
        <v>1153</v>
      </c>
      <c r="D1477" s="104" t="s">
        <v>1155</v>
      </c>
      <c r="E1477" s="105">
        <v>902000</v>
      </c>
      <c r="F1477" s="16" t="s">
        <v>14</v>
      </c>
    </row>
    <row r="1478" spans="1:6" ht="14.45" customHeight="1" x14ac:dyDescent="0.2">
      <c r="A1478" s="12">
        <v>1446</v>
      </c>
      <c r="B1478" s="48">
        <v>100000074679</v>
      </c>
      <c r="C1478" s="49" t="s">
        <v>1153</v>
      </c>
      <c r="D1478" s="104" t="s">
        <v>1160</v>
      </c>
      <c r="E1478" s="105">
        <v>892000</v>
      </c>
      <c r="F1478" s="16" t="s">
        <v>14</v>
      </c>
    </row>
    <row r="1479" spans="1:6" ht="14.45" customHeight="1" x14ac:dyDescent="0.2">
      <c r="A1479" s="12">
        <v>1447</v>
      </c>
      <c r="B1479" s="48">
        <v>100000074680</v>
      </c>
      <c r="C1479" s="49" t="s">
        <v>1153</v>
      </c>
      <c r="D1479" s="104" t="s">
        <v>1160</v>
      </c>
      <c r="E1479" s="105">
        <v>892000</v>
      </c>
      <c r="F1479" s="16" t="s">
        <v>14</v>
      </c>
    </row>
    <row r="1480" spans="1:6" ht="14.45" customHeight="1" x14ac:dyDescent="0.2">
      <c r="A1480" s="12">
        <v>1448</v>
      </c>
      <c r="B1480" s="48">
        <v>100000074681</v>
      </c>
      <c r="C1480" s="49" t="s">
        <v>1153</v>
      </c>
      <c r="D1480" s="104" t="s">
        <v>1160</v>
      </c>
      <c r="E1480" s="105">
        <v>892000</v>
      </c>
      <c r="F1480" s="16" t="s">
        <v>14</v>
      </c>
    </row>
    <row r="1481" spans="1:6" ht="14.45" customHeight="1" x14ac:dyDescent="0.2">
      <c r="A1481" s="12">
        <v>1449</v>
      </c>
      <c r="B1481" s="48">
        <v>100000074682</v>
      </c>
      <c r="C1481" s="49" t="s">
        <v>1153</v>
      </c>
      <c r="D1481" s="104" t="s">
        <v>1155</v>
      </c>
      <c r="E1481" s="105">
        <v>902000</v>
      </c>
      <c r="F1481" s="16" t="s">
        <v>14</v>
      </c>
    </row>
    <row r="1482" spans="1:6" ht="14.45" customHeight="1" x14ac:dyDescent="0.2">
      <c r="A1482" s="12">
        <v>1450</v>
      </c>
      <c r="B1482" s="48">
        <v>100000074683</v>
      </c>
      <c r="C1482" s="49" t="s">
        <v>1153</v>
      </c>
      <c r="D1482" s="104" t="s">
        <v>1155</v>
      </c>
      <c r="E1482" s="105">
        <v>902000</v>
      </c>
      <c r="F1482" s="16" t="s">
        <v>14</v>
      </c>
    </row>
    <row r="1483" spans="1:6" ht="14.45" customHeight="1" x14ac:dyDescent="0.2">
      <c r="A1483" s="12">
        <v>1451</v>
      </c>
      <c r="B1483" s="48">
        <v>100000074684</v>
      </c>
      <c r="C1483" s="49" t="s">
        <v>1153</v>
      </c>
      <c r="D1483" s="104" t="s">
        <v>1160</v>
      </c>
      <c r="E1483" s="105">
        <v>892000</v>
      </c>
      <c r="F1483" s="16" t="s">
        <v>14</v>
      </c>
    </row>
    <row r="1484" spans="1:6" ht="14.45" customHeight="1" x14ac:dyDescent="0.2">
      <c r="A1484" s="12">
        <v>1452</v>
      </c>
      <c r="B1484" s="48">
        <v>100000074685</v>
      </c>
      <c r="C1484" s="49" t="s">
        <v>1153</v>
      </c>
      <c r="D1484" s="104" t="s">
        <v>1155</v>
      </c>
      <c r="E1484" s="105">
        <v>902000</v>
      </c>
      <c r="F1484" s="16" t="s">
        <v>14</v>
      </c>
    </row>
    <row r="1485" spans="1:6" ht="14.45" customHeight="1" x14ac:dyDescent="0.2">
      <c r="A1485" s="12">
        <v>1453</v>
      </c>
      <c r="B1485" s="48">
        <v>100000074686</v>
      </c>
      <c r="C1485" s="49" t="s">
        <v>1153</v>
      </c>
      <c r="D1485" s="104" t="s">
        <v>1160</v>
      </c>
      <c r="E1485" s="105">
        <v>892000</v>
      </c>
      <c r="F1485" s="16" t="s">
        <v>14</v>
      </c>
    </row>
    <row r="1486" spans="1:6" ht="14.45" customHeight="1" x14ac:dyDescent="0.2">
      <c r="A1486" s="12">
        <v>1454</v>
      </c>
      <c r="B1486" s="48">
        <v>100000074687</v>
      </c>
      <c r="C1486" s="49" t="s">
        <v>1153</v>
      </c>
      <c r="D1486" s="104" t="s">
        <v>1155</v>
      </c>
      <c r="E1486" s="105">
        <v>902000</v>
      </c>
      <c r="F1486" s="16" t="s">
        <v>14</v>
      </c>
    </row>
    <row r="1487" spans="1:6" ht="14.45" customHeight="1" x14ac:dyDescent="0.2">
      <c r="A1487" s="12">
        <v>1455</v>
      </c>
      <c r="B1487" s="48">
        <v>100000074688</v>
      </c>
      <c r="C1487" s="49" t="s">
        <v>1153</v>
      </c>
      <c r="D1487" s="104" t="s">
        <v>1160</v>
      </c>
      <c r="E1487" s="105">
        <v>892000</v>
      </c>
      <c r="F1487" s="16" t="s">
        <v>14</v>
      </c>
    </row>
    <row r="1488" spans="1:6" ht="14.45" customHeight="1" x14ac:dyDescent="0.2">
      <c r="A1488" s="12">
        <v>1456</v>
      </c>
      <c r="B1488" s="48">
        <v>100000074689</v>
      </c>
      <c r="C1488" s="49" t="s">
        <v>1153</v>
      </c>
      <c r="D1488" s="104" t="s">
        <v>1155</v>
      </c>
      <c r="E1488" s="105">
        <v>902000</v>
      </c>
      <c r="F1488" s="16" t="s">
        <v>14</v>
      </c>
    </row>
    <row r="1489" spans="1:6" ht="14.45" customHeight="1" x14ac:dyDescent="0.2">
      <c r="A1489" s="12">
        <v>1457</v>
      </c>
      <c r="B1489" s="48">
        <v>100000074690</v>
      </c>
      <c r="C1489" s="49" t="s">
        <v>1153</v>
      </c>
      <c r="D1489" s="104" t="s">
        <v>1160</v>
      </c>
      <c r="E1489" s="105">
        <v>892000</v>
      </c>
      <c r="F1489" s="16" t="s">
        <v>14</v>
      </c>
    </row>
    <row r="1490" spans="1:6" ht="14.45" customHeight="1" x14ac:dyDescent="0.2">
      <c r="A1490" s="12">
        <v>1458</v>
      </c>
      <c r="B1490" s="48">
        <v>100000074691</v>
      </c>
      <c r="C1490" s="49" t="s">
        <v>1153</v>
      </c>
      <c r="D1490" s="104" t="s">
        <v>1160</v>
      </c>
      <c r="E1490" s="105">
        <v>892000</v>
      </c>
      <c r="F1490" s="16" t="s">
        <v>14</v>
      </c>
    </row>
    <row r="1491" spans="1:6" ht="14.45" customHeight="1" x14ac:dyDescent="0.2">
      <c r="A1491" s="12">
        <v>1459</v>
      </c>
      <c r="B1491" s="48">
        <v>100000074692</v>
      </c>
      <c r="C1491" s="49" t="s">
        <v>1153</v>
      </c>
      <c r="D1491" s="104" t="s">
        <v>1155</v>
      </c>
      <c r="E1491" s="105">
        <v>902000</v>
      </c>
      <c r="F1491" s="16" t="s">
        <v>14</v>
      </c>
    </row>
    <row r="1492" spans="1:6" ht="14.45" customHeight="1" x14ac:dyDescent="0.2">
      <c r="A1492" s="12">
        <v>1460</v>
      </c>
      <c r="B1492" s="48">
        <v>100000074693</v>
      </c>
      <c r="C1492" s="49" t="s">
        <v>1153</v>
      </c>
      <c r="D1492" s="104" t="s">
        <v>1155</v>
      </c>
      <c r="E1492" s="105">
        <v>902000</v>
      </c>
      <c r="F1492" s="16" t="s">
        <v>14</v>
      </c>
    </row>
    <row r="1493" spans="1:6" ht="14.45" customHeight="1" x14ac:dyDescent="0.2">
      <c r="A1493" s="12">
        <v>1461</v>
      </c>
      <c r="B1493" s="48">
        <v>100000074694</v>
      </c>
      <c r="C1493" s="49" t="s">
        <v>1153</v>
      </c>
      <c r="D1493" s="104" t="s">
        <v>1160</v>
      </c>
      <c r="E1493" s="105">
        <v>892000</v>
      </c>
      <c r="F1493" s="16" t="s">
        <v>14</v>
      </c>
    </row>
    <row r="1494" spans="1:6" ht="14.45" customHeight="1" x14ac:dyDescent="0.2">
      <c r="A1494" s="12">
        <v>1462</v>
      </c>
      <c r="B1494" s="48">
        <v>100000074695</v>
      </c>
      <c r="C1494" s="49" t="s">
        <v>1153</v>
      </c>
      <c r="D1494" s="104" t="s">
        <v>1155</v>
      </c>
      <c r="E1494" s="105">
        <v>902000</v>
      </c>
      <c r="F1494" s="16" t="s">
        <v>14</v>
      </c>
    </row>
    <row r="1495" spans="1:6" ht="14.45" customHeight="1" x14ac:dyDescent="0.2">
      <c r="A1495" s="12">
        <v>1463</v>
      </c>
      <c r="B1495" s="48">
        <v>100000074696</v>
      </c>
      <c r="C1495" s="49" t="s">
        <v>1153</v>
      </c>
      <c r="D1495" s="104" t="s">
        <v>1155</v>
      </c>
      <c r="E1495" s="105">
        <v>902000</v>
      </c>
      <c r="F1495" s="16" t="s">
        <v>14</v>
      </c>
    </row>
    <row r="1496" spans="1:6" ht="14.45" customHeight="1" x14ac:dyDescent="0.2">
      <c r="A1496" s="69">
        <v>1464</v>
      </c>
      <c r="B1496" s="70">
        <v>100000074697</v>
      </c>
      <c r="C1496" s="71" t="s">
        <v>1153</v>
      </c>
      <c r="D1496" s="110" t="s">
        <v>1155</v>
      </c>
      <c r="E1496" s="111">
        <v>902000</v>
      </c>
      <c r="F1496" s="16" t="s">
        <v>14</v>
      </c>
    </row>
    <row r="1497" spans="1:6" ht="14.45" customHeight="1" x14ac:dyDescent="0.2">
      <c r="A1497" s="74">
        <v>1465</v>
      </c>
      <c r="B1497" s="75">
        <v>100000074698</v>
      </c>
      <c r="C1497" s="76" t="s">
        <v>1153</v>
      </c>
      <c r="D1497" s="112" t="s">
        <v>1155</v>
      </c>
      <c r="E1497" s="113">
        <v>902000</v>
      </c>
      <c r="F1497" s="16" t="s">
        <v>14</v>
      </c>
    </row>
    <row r="1498" spans="1:6" ht="14.45" customHeight="1" x14ac:dyDescent="0.2">
      <c r="A1498" s="12">
        <v>1466</v>
      </c>
      <c r="B1498" s="48">
        <v>100000074699</v>
      </c>
      <c r="C1498" s="49" t="s">
        <v>1153</v>
      </c>
      <c r="D1498" s="104" t="s">
        <v>1160</v>
      </c>
      <c r="E1498" s="105">
        <v>891900</v>
      </c>
      <c r="F1498" s="16" t="s">
        <v>14</v>
      </c>
    </row>
    <row r="1499" spans="1:6" ht="14.45" customHeight="1" x14ac:dyDescent="0.2">
      <c r="A1499" s="12">
        <v>1467</v>
      </c>
      <c r="B1499" s="48">
        <v>100000074700</v>
      </c>
      <c r="C1499" s="49" t="s">
        <v>1153</v>
      </c>
      <c r="D1499" s="104" t="s">
        <v>1155</v>
      </c>
      <c r="E1499" s="105">
        <v>902000</v>
      </c>
      <c r="F1499" s="16" t="s">
        <v>14</v>
      </c>
    </row>
    <row r="1500" spans="1:6" ht="14.45" customHeight="1" x14ac:dyDescent="0.2">
      <c r="A1500" s="12">
        <v>1468</v>
      </c>
      <c r="B1500" s="48">
        <v>100000074701</v>
      </c>
      <c r="C1500" s="49" t="s">
        <v>1153</v>
      </c>
      <c r="D1500" s="104" t="s">
        <v>1155</v>
      </c>
      <c r="E1500" s="105">
        <v>902000</v>
      </c>
      <c r="F1500" s="16" t="s">
        <v>14</v>
      </c>
    </row>
    <row r="1501" spans="1:6" ht="14.45" customHeight="1" x14ac:dyDescent="0.2">
      <c r="A1501" s="12">
        <v>1469</v>
      </c>
      <c r="B1501" s="48">
        <v>100000074702</v>
      </c>
      <c r="C1501" s="49" t="s">
        <v>1153</v>
      </c>
      <c r="D1501" s="104" t="s">
        <v>1160</v>
      </c>
      <c r="E1501" s="105">
        <v>892000</v>
      </c>
      <c r="F1501" s="16" t="s">
        <v>14</v>
      </c>
    </row>
    <row r="1502" spans="1:6" ht="14.45" customHeight="1" x14ac:dyDescent="0.2">
      <c r="A1502" s="12">
        <v>1470</v>
      </c>
      <c r="B1502" s="48">
        <v>100000074703</v>
      </c>
      <c r="C1502" s="49" t="s">
        <v>1153</v>
      </c>
      <c r="D1502" s="104" t="s">
        <v>1160</v>
      </c>
      <c r="E1502" s="105">
        <v>892000</v>
      </c>
      <c r="F1502" s="16" t="s">
        <v>14</v>
      </c>
    </row>
    <row r="1503" spans="1:6" ht="14.45" customHeight="1" x14ac:dyDescent="0.2">
      <c r="A1503" s="12">
        <v>1471</v>
      </c>
      <c r="B1503" s="48">
        <v>100000074704</v>
      </c>
      <c r="C1503" s="49" t="s">
        <v>1153</v>
      </c>
      <c r="D1503" s="104" t="s">
        <v>1155</v>
      </c>
      <c r="E1503" s="105">
        <v>902000</v>
      </c>
      <c r="F1503" s="16" t="s">
        <v>14</v>
      </c>
    </row>
    <row r="1504" spans="1:6" ht="14.45" customHeight="1" x14ac:dyDescent="0.2">
      <c r="A1504" s="12">
        <v>1472</v>
      </c>
      <c r="B1504" s="48">
        <v>100000074705</v>
      </c>
      <c r="C1504" s="49" t="s">
        <v>1153</v>
      </c>
      <c r="D1504" s="104" t="s">
        <v>1155</v>
      </c>
      <c r="E1504" s="105">
        <v>902000</v>
      </c>
      <c r="F1504" s="16" t="s">
        <v>14</v>
      </c>
    </row>
    <row r="1505" spans="1:6" ht="14.45" customHeight="1" x14ac:dyDescent="0.2">
      <c r="A1505" s="12">
        <v>1473</v>
      </c>
      <c r="B1505" s="48">
        <v>100000074706</v>
      </c>
      <c r="C1505" s="49" t="s">
        <v>1153</v>
      </c>
      <c r="D1505" s="104" t="s">
        <v>1160</v>
      </c>
      <c r="E1505" s="105">
        <v>892000</v>
      </c>
      <c r="F1505" s="16" t="s">
        <v>14</v>
      </c>
    </row>
    <row r="1506" spans="1:6" ht="14.45" customHeight="1" x14ac:dyDescent="0.2">
      <c r="A1506" s="12">
        <v>1474</v>
      </c>
      <c r="B1506" s="48">
        <v>100000074707</v>
      </c>
      <c r="C1506" s="49" t="s">
        <v>1153</v>
      </c>
      <c r="D1506" s="104" t="s">
        <v>1155</v>
      </c>
      <c r="E1506" s="105">
        <v>902000</v>
      </c>
      <c r="F1506" s="16" t="s">
        <v>14</v>
      </c>
    </row>
    <row r="1507" spans="1:6" ht="14.45" customHeight="1" x14ac:dyDescent="0.2">
      <c r="A1507" s="12">
        <v>1475</v>
      </c>
      <c r="B1507" s="48">
        <v>100000074708</v>
      </c>
      <c r="C1507" s="49" t="s">
        <v>1153</v>
      </c>
      <c r="D1507" s="104" t="s">
        <v>1155</v>
      </c>
      <c r="E1507" s="105">
        <v>902000</v>
      </c>
      <c r="F1507" s="16" t="s">
        <v>14</v>
      </c>
    </row>
    <row r="1508" spans="1:6" ht="14.45" customHeight="1" x14ac:dyDescent="0.2">
      <c r="A1508" s="12">
        <v>1476</v>
      </c>
      <c r="B1508" s="48">
        <v>100000074709</v>
      </c>
      <c r="C1508" s="49" t="s">
        <v>1153</v>
      </c>
      <c r="D1508" s="104" t="s">
        <v>1155</v>
      </c>
      <c r="E1508" s="105">
        <v>902000</v>
      </c>
      <c r="F1508" s="16" t="s">
        <v>14</v>
      </c>
    </row>
    <row r="1509" spans="1:6" ht="14.45" customHeight="1" x14ac:dyDescent="0.2">
      <c r="A1509" s="12">
        <v>1477</v>
      </c>
      <c r="B1509" s="48">
        <v>100000074710</v>
      </c>
      <c r="C1509" s="49" t="s">
        <v>1153</v>
      </c>
      <c r="D1509" s="104" t="s">
        <v>1155</v>
      </c>
      <c r="E1509" s="105">
        <v>902000</v>
      </c>
      <c r="F1509" s="16" t="s">
        <v>14</v>
      </c>
    </row>
    <row r="1510" spans="1:6" ht="14.45" customHeight="1" x14ac:dyDescent="0.2">
      <c r="A1510" s="12">
        <v>1478</v>
      </c>
      <c r="B1510" s="48">
        <v>100000074711</v>
      </c>
      <c r="C1510" s="49" t="s">
        <v>1153</v>
      </c>
      <c r="D1510" s="104" t="s">
        <v>1155</v>
      </c>
      <c r="E1510" s="105">
        <v>902000</v>
      </c>
      <c r="F1510" s="16" t="s">
        <v>14</v>
      </c>
    </row>
    <row r="1511" spans="1:6" ht="14.45" customHeight="1" x14ac:dyDescent="0.2">
      <c r="A1511" s="12">
        <v>1479</v>
      </c>
      <c r="B1511" s="48">
        <v>100000074712</v>
      </c>
      <c r="C1511" s="49" t="s">
        <v>1153</v>
      </c>
      <c r="D1511" s="104" t="s">
        <v>1155</v>
      </c>
      <c r="E1511" s="105">
        <v>902000</v>
      </c>
      <c r="F1511" s="16" t="s">
        <v>14</v>
      </c>
    </row>
    <row r="1512" spans="1:6" ht="14.45" customHeight="1" x14ac:dyDescent="0.2">
      <c r="A1512" s="12">
        <v>1480</v>
      </c>
      <c r="B1512" s="48">
        <v>100000074713</v>
      </c>
      <c r="C1512" s="49" t="s">
        <v>1153</v>
      </c>
      <c r="D1512" s="104" t="s">
        <v>1155</v>
      </c>
      <c r="E1512" s="105">
        <v>902000</v>
      </c>
      <c r="F1512" s="16" t="s">
        <v>14</v>
      </c>
    </row>
    <row r="1513" spans="1:6" ht="14.45" customHeight="1" x14ac:dyDescent="0.2">
      <c r="A1513" s="12">
        <v>1481</v>
      </c>
      <c r="B1513" s="48">
        <v>100000074714</v>
      </c>
      <c r="C1513" s="49" t="s">
        <v>1153</v>
      </c>
      <c r="D1513" s="104" t="s">
        <v>1155</v>
      </c>
      <c r="E1513" s="105">
        <v>902000</v>
      </c>
      <c r="F1513" s="16" t="s">
        <v>14</v>
      </c>
    </row>
    <row r="1514" spans="1:6" ht="14.45" customHeight="1" x14ac:dyDescent="0.2">
      <c r="A1514" s="12">
        <v>1482</v>
      </c>
      <c r="B1514" s="48">
        <v>100000074715</v>
      </c>
      <c r="C1514" s="49" t="s">
        <v>1153</v>
      </c>
      <c r="D1514" s="104" t="s">
        <v>1155</v>
      </c>
      <c r="E1514" s="105">
        <v>902000</v>
      </c>
      <c r="F1514" s="16" t="s">
        <v>14</v>
      </c>
    </row>
    <row r="1515" spans="1:6" ht="14.45" customHeight="1" x14ac:dyDescent="0.2">
      <c r="A1515" s="12">
        <v>1483</v>
      </c>
      <c r="B1515" s="48">
        <v>100000074716</v>
      </c>
      <c r="C1515" s="49" t="s">
        <v>1153</v>
      </c>
      <c r="D1515" s="104" t="s">
        <v>1155</v>
      </c>
      <c r="E1515" s="105">
        <v>902000</v>
      </c>
      <c r="F1515" s="16" t="s">
        <v>14</v>
      </c>
    </row>
    <row r="1516" spans="1:6" ht="14.45" customHeight="1" x14ac:dyDescent="0.2">
      <c r="A1516" s="12">
        <v>1484</v>
      </c>
      <c r="B1516" s="48">
        <v>100000074717</v>
      </c>
      <c r="C1516" s="49" t="s">
        <v>1153</v>
      </c>
      <c r="D1516" s="104" t="s">
        <v>1155</v>
      </c>
      <c r="E1516" s="105">
        <v>902000</v>
      </c>
      <c r="F1516" s="16" t="s">
        <v>14</v>
      </c>
    </row>
    <row r="1517" spans="1:6" ht="14.45" customHeight="1" x14ac:dyDescent="0.2">
      <c r="A1517" s="12">
        <v>1485</v>
      </c>
      <c r="B1517" s="48">
        <v>100000074718</v>
      </c>
      <c r="C1517" s="49" t="s">
        <v>1153</v>
      </c>
      <c r="D1517" s="104" t="s">
        <v>1155</v>
      </c>
      <c r="E1517" s="105">
        <v>902000</v>
      </c>
      <c r="F1517" s="16" t="s">
        <v>14</v>
      </c>
    </row>
    <row r="1518" spans="1:6" ht="14.45" customHeight="1" x14ac:dyDescent="0.2">
      <c r="A1518" s="12">
        <v>1486</v>
      </c>
      <c r="B1518" s="48">
        <v>100000074719</v>
      </c>
      <c r="C1518" s="49" t="s">
        <v>1153</v>
      </c>
      <c r="D1518" s="104" t="s">
        <v>1155</v>
      </c>
      <c r="E1518" s="105">
        <v>902000</v>
      </c>
      <c r="F1518" s="16" t="s">
        <v>14</v>
      </c>
    </row>
    <row r="1519" spans="1:6" ht="14.45" customHeight="1" x14ac:dyDescent="0.2">
      <c r="A1519" s="12">
        <v>1487</v>
      </c>
      <c r="B1519" s="48">
        <v>100000074720</v>
      </c>
      <c r="C1519" s="49" t="s">
        <v>1153</v>
      </c>
      <c r="D1519" s="104" t="s">
        <v>1155</v>
      </c>
      <c r="E1519" s="105">
        <v>902000</v>
      </c>
      <c r="F1519" s="16" t="s">
        <v>14</v>
      </c>
    </row>
    <row r="1520" spans="1:6" ht="14.45" customHeight="1" x14ac:dyDescent="0.2">
      <c r="A1520" s="12">
        <v>1488</v>
      </c>
      <c r="B1520" s="48">
        <v>100000074721</v>
      </c>
      <c r="C1520" s="49" t="s">
        <v>1153</v>
      </c>
      <c r="D1520" s="104" t="s">
        <v>1155</v>
      </c>
      <c r="E1520" s="105">
        <v>902000</v>
      </c>
      <c r="F1520" s="16" t="s">
        <v>14</v>
      </c>
    </row>
    <row r="1521" spans="1:6" ht="14.45" customHeight="1" x14ac:dyDescent="0.2">
      <c r="A1521" s="12">
        <v>1489</v>
      </c>
      <c r="B1521" s="48">
        <v>100000074722</v>
      </c>
      <c r="C1521" s="49" t="s">
        <v>1153</v>
      </c>
      <c r="D1521" s="104" t="s">
        <v>1155</v>
      </c>
      <c r="E1521" s="105">
        <v>902000</v>
      </c>
      <c r="F1521" s="16" t="s">
        <v>14</v>
      </c>
    </row>
    <row r="1522" spans="1:6" ht="14.45" customHeight="1" x14ac:dyDescent="0.2">
      <c r="A1522" s="12">
        <v>1490</v>
      </c>
      <c r="B1522" s="48">
        <v>100000074723</v>
      </c>
      <c r="C1522" s="49" t="s">
        <v>1153</v>
      </c>
      <c r="D1522" s="104" t="s">
        <v>1155</v>
      </c>
      <c r="E1522" s="105">
        <v>902000</v>
      </c>
      <c r="F1522" s="16" t="s">
        <v>14</v>
      </c>
    </row>
    <row r="1523" spans="1:6" ht="14.45" customHeight="1" x14ac:dyDescent="0.2">
      <c r="A1523" s="12">
        <v>1491</v>
      </c>
      <c r="B1523" s="48">
        <v>100000074724</v>
      </c>
      <c r="C1523" s="49" t="s">
        <v>1153</v>
      </c>
      <c r="D1523" s="104" t="s">
        <v>1155</v>
      </c>
      <c r="E1523" s="105">
        <v>902000</v>
      </c>
      <c r="F1523" s="16" t="s">
        <v>14</v>
      </c>
    </row>
    <row r="1524" spans="1:6" ht="14.45" customHeight="1" x14ac:dyDescent="0.2">
      <c r="A1524" s="12">
        <v>1492</v>
      </c>
      <c r="B1524" s="48">
        <v>100000074725</v>
      </c>
      <c r="C1524" s="49" t="s">
        <v>1153</v>
      </c>
      <c r="D1524" s="104" t="s">
        <v>1155</v>
      </c>
      <c r="E1524" s="105">
        <v>902000</v>
      </c>
      <c r="F1524" s="16" t="s">
        <v>14</v>
      </c>
    </row>
    <row r="1525" spans="1:6" ht="14.45" customHeight="1" x14ac:dyDescent="0.2">
      <c r="A1525" s="12">
        <v>1493</v>
      </c>
      <c r="B1525" s="48">
        <v>100000074726</v>
      </c>
      <c r="C1525" s="49" t="s">
        <v>1153</v>
      </c>
      <c r="D1525" s="104" t="s">
        <v>1155</v>
      </c>
      <c r="E1525" s="105">
        <v>902000</v>
      </c>
      <c r="F1525" s="16" t="s">
        <v>14</v>
      </c>
    </row>
    <row r="1526" spans="1:6" ht="14.45" customHeight="1" x14ac:dyDescent="0.2">
      <c r="A1526" s="12">
        <v>1494</v>
      </c>
      <c r="B1526" s="48">
        <v>100000074727</v>
      </c>
      <c r="C1526" s="49" t="s">
        <v>1153</v>
      </c>
      <c r="D1526" s="104" t="s">
        <v>1155</v>
      </c>
      <c r="E1526" s="105">
        <v>902000</v>
      </c>
      <c r="F1526" s="16" t="s">
        <v>14</v>
      </c>
    </row>
    <row r="1527" spans="1:6" ht="14.45" customHeight="1" x14ac:dyDescent="0.2">
      <c r="A1527" s="12">
        <v>1495</v>
      </c>
      <c r="B1527" s="48">
        <v>100000074728</v>
      </c>
      <c r="C1527" s="49" t="s">
        <v>1153</v>
      </c>
      <c r="D1527" s="104" t="s">
        <v>1155</v>
      </c>
      <c r="E1527" s="105">
        <v>902000</v>
      </c>
      <c r="F1527" s="16" t="s">
        <v>14</v>
      </c>
    </row>
    <row r="1528" spans="1:6" ht="14.45" customHeight="1" x14ac:dyDescent="0.2">
      <c r="A1528" s="12">
        <v>1496</v>
      </c>
      <c r="B1528" s="48">
        <v>100000074729</v>
      </c>
      <c r="C1528" s="49" t="s">
        <v>1153</v>
      </c>
      <c r="D1528" s="104" t="s">
        <v>1155</v>
      </c>
      <c r="E1528" s="105">
        <v>902000</v>
      </c>
      <c r="F1528" s="16" t="s">
        <v>14</v>
      </c>
    </row>
    <row r="1529" spans="1:6" ht="14.45" customHeight="1" x14ac:dyDescent="0.2">
      <c r="A1529" s="12">
        <v>1497</v>
      </c>
      <c r="B1529" s="48">
        <v>100000074730</v>
      </c>
      <c r="C1529" s="49" t="s">
        <v>1153</v>
      </c>
      <c r="D1529" s="104" t="s">
        <v>1155</v>
      </c>
      <c r="E1529" s="105">
        <v>902000</v>
      </c>
      <c r="F1529" s="16" t="s">
        <v>14</v>
      </c>
    </row>
    <row r="1530" spans="1:6" ht="14.45" customHeight="1" x14ac:dyDescent="0.2">
      <c r="A1530" s="12">
        <v>1498</v>
      </c>
      <c r="B1530" s="48">
        <v>100000074731</v>
      </c>
      <c r="C1530" s="49" t="s">
        <v>1153</v>
      </c>
      <c r="D1530" s="104" t="s">
        <v>1155</v>
      </c>
      <c r="E1530" s="105">
        <v>902000</v>
      </c>
      <c r="F1530" s="16" t="s">
        <v>14</v>
      </c>
    </row>
    <row r="1531" spans="1:6" ht="14.45" customHeight="1" x14ac:dyDescent="0.2">
      <c r="A1531" s="12">
        <v>1499</v>
      </c>
      <c r="B1531" s="48">
        <v>100000074732</v>
      </c>
      <c r="C1531" s="49" t="s">
        <v>1153</v>
      </c>
      <c r="D1531" s="104" t="s">
        <v>1155</v>
      </c>
      <c r="E1531" s="105">
        <v>902000</v>
      </c>
      <c r="F1531" s="16" t="s">
        <v>14</v>
      </c>
    </row>
    <row r="1532" spans="1:6" ht="14.45" customHeight="1" x14ac:dyDescent="0.2">
      <c r="A1532" s="12">
        <v>1500</v>
      </c>
      <c r="B1532" s="48">
        <v>100000074733</v>
      </c>
      <c r="C1532" s="49" t="s">
        <v>1153</v>
      </c>
      <c r="D1532" s="104" t="s">
        <v>1155</v>
      </c>
      <c r="E1532" s="105">
        <v>902000</v>
      </c>
      <c r="F1532" s="16" t="s">
        <v>14</v>
      </c>
    </row>
    <row r="1533" spans="1:6" ht="14.45" customHeight="1" x14ac:dyDescent="0.2">
      <c r="A1533" s="12">
        <v>1501</v>
      </c>
      <c r="B1533" s="48">
        <v>100000074734</v>
      </c>
      <c r="C1533" s="49" t="s">
        <v>1153</v>
      </c>
      <c r="D1533" s="104" t="s">
        <v>1155</v>
      </c>
      <c r="E1533" s="105">
        <v>902000</v>
      </c>
      <c r="F1533" s="16" t="s">
        <v>14</v>
      </c>
    </row>
    <row r="1534" spans="1:6" ht="14.45" customHeight="1" x14ac:dyDescent="0.2">
      <c r="A1534" s="12">
        <v>1502</v>
      </c>
      <c r="B1534" s="48">
        <v>100000074735</v>
      </c>
      <c r="C1534" s="49" t="s">
        <v>1153</v>
      </c>
      <c r="D1534" s="104" t="s">
        <v>1155</v>
      </c>
      <c r="E1534" s="105">
        <v>902000</v>
      </c>
      <c r="F1534" s="16" t="s">
        <v>14</v>
      </c>
    </row>
    <row r="1535" spans="1:6" ht="14.45" customHeight="1" x14ac:dyDescent="0.2">
      <c r="A1535" s="12">
        <v>1503</v>
      </c>
      <c r="B1535" s="48">
        <v>100000074736</v>
      </c>
      <c r="C1535" s="49" t="s">
        <v>1153</v>
      </c>
      <c r="D1535" s="104" t="s">
        <v>1155</v>
      </c>
      <c r="E1535" s="105">
        <v>902000</v>
      </c>
      <c r="F1535" s="16" t="s">
        <v>14</v>
      </c>
    </row>
    <row r="1536" spans="1:6" ht="14.45" customHeight="1" x14ac:dyDescent="0.2">
      <c r="A1536" s="12">
        <v>1504</v>
      </c>
      <c r="B1536" s="48">
        <v>100000074737</v>
      </c>
      <c r="C1536" s="49" t="s">
        <v>1153</v>
      </c>
      <c r="D1536" s="104" t="s">
        <v>1155</v>
      </c>
      <c r="E1536" s="105">
        <v>902000</v>
      </c>
      <c r="F1536" s="16" t="s">
        <v>14</v>
      </c>
    </row>
    <row r="1537" spans="1:6" ht="14.45" customHeight="1" x14ac:dyDescent="0.2">
      <c r="A1537" s="12">
        <v>1505</v>
      </c>
      <c r="B1537" s="48">
        <v>100000074738</v>
      </c>
      <c r="C1537" s="49" t="s">
        <v>1153</v>
      </c>
      <c r="D1537" s="104" t="s">
        <v>1155</v>
      </c>
      <c r="E1537" s="105">
        <v>902000</v>
      </c>
      <c r="F1537" s="16" t="s">
        <v>14</v>
      </c>
    </row>
    <row r="1538" spans="1:6" ht="14.45" customHeight="1" x14ac:dyDescent="0.2">
      <c r="A1538" s="12">
        <v>1506</v>
      </c>
      <c r="B1538" s="48">
        <v>100000074739</v>
      </c>
      <c r="C1538" s="49" t="s">
        <v>1153</v>
      </c>
      <c r="D1538" s="104" t="s">
        <v>1160</v>
      </c>
      <c r="E1538" s="105">
        <v>892000</v>
      </c>
      <c r="F1538" s="16" t="s">
        <v>14</v>
      </c>
    </row>
    <row r="1539" spans="1:6" ht="14.45" customHeight="1" x14ac:dyDescent="0.2">
      <c r="A1539" s="12">
        <v>1507</v>
      </c>
      <c r="B1539" s="48">
        <v>100000074740</v>
      </c>
      <c r="C1539" s="49" t="s">
        <v>1153</v>
      </c>
      <c r="D1539" s="104" t="s">
        <v>1155</v>
      </c>
      <c r="E1539" s="105">
        <v>902000</v>
      </c>
      <c r="F1539" s="16" t="s">
        <v>14</v>
      </c>
    </row>
    <row r="1540" spans="1:6" ht="14.45" customHeight="1" x14ac:dyDescent="0.2">
      <c r="A1540" s="12">
        <v>1508</v>
      </c>
      <c r="B1540" s="48">
        <v>100000074741</v>
      </c>
      <c r="C1540" s="49" t="s">
        <v>1153</v>
      </c>
      <c r="D1540" s="104" t="s">
        <v>1155</v>
      </c>
      <c r="E1540" s="105">
        <v>902000</v>
      </c>
      <c r="F1540" s="16" t="s">
        <v>14</v>
      </c>
    </row>
    <row r="1541" spans="1:6" ht="14.45" customHeight="1" x14ac:dyDescent="0.2">
      <c r="A1541" s="12">
        <v>1509</v>
      </c>
      <c r="B1541" s="48">
        <v>100000074742</v>
      </c>
      <c r="C1541" s="49" t="s">
        <v>1153</v>
      </c>
      <c r="D1541" s="104" t="s">
        <v>1160</v>
      </c>
      <c r="E1541" s="105">
        <v>892000</v>
      </c>
      <c r="F1541" s="16" t="s">
        <v>14</v>
      </c>
    </row>
    <row r="1542" spans="1:6" ht="14.45" customHeight="1" x14ac:dyDescent="0.2">
      <c r="A1542" s="12">
        <v>1510</v>
      </c>
      <c r="B1542" s="48">
        <v>100000074743</v>
      </c>
      <c r="C1542" s="49" t="s">
        <v>1153</v>
      </c>
      <c r="D1542" s="104" t="s">
        <v>1155</v>
      </c>
      <c r="E1542" s="105">
        <v>902000</v>
      </c>
      <c r="F1542" s="16" t="s">
        <v>14</v>
      </c>
    </row>
    <row r="1543" spans="1:6" ht="14.45" customHeight="1" x14ac:dyDescent="0.2">
      <c r="A1543" s="12">
        <v>1511</v>
      </c>
      <c r="B1543" s="48">
        <v>100000074744</v>
      </c>
      <c r="C1543" s="49" t="s">
        <v>1153</v>
      </c>
      <c r="D1543" s="104" t="s">
        <v>1160</v>
      </c>
      <c r="E1543" s="105">
        <v>892000</v>
      </c>
      <c r="F1543" s="16" t="s">
        <v>14</v>
      </c>
    </row>
    <row r="1544" spans="1:6" ht="14.45" customHeight="1" x14ac:dyDescent="0.2">
      <c r="A1544" s="69">
        <v>1512</v>
      </c>
      <c r="B1544" s="70">
        <v>100000074745</v>
      </c>
      <c r="C1544" s="71" t="s">
        <v>1153</v>
      </c>
      <c r="D1544" s="110" t="s">
        <v>1160</v>
      </c>
      <c r="E1544" s="111">
        <v>892000</v>
      </c>
      <c r="F1544" s="16" t="s">
        <v>14</v>
      </c>
    </row>
    <row r="1545" spans="1:6" ht="14.45" customHeight="1" x14ac:dyDescent="0.2">
      <c r="A1545" s="74">
        <v>1513</v>
      </c>
      <c r="B1545" s="75">
        <v>100000074746</v>
      </c>
      <c r="C1545" s="76" t="s">
        <v>1153</v>
      </c>
      <c r="D1545" s="112" t="s">
        <v>1155</v>
      </c>
      <c r="E1545" s="113">
        <v>902000</v>
      </c>
      <c r="F1545" s="16" t="s">
        <v>14</v>
      </c>
    </row>
    <row r="1546" spans="1:6" ht="14.45" customHeight="1" x14ac:dyDescent="0.2">
      <c r="A1546" s="12">
        <v>1514</v>
      </c>
      <c r="B1546" s="48">
        <v>100000074747</v>
      </c>
      <c r="C1546" s="49" t="s">
        <v>1153</v>
      </c>
      <c r="D1546" s="104" t="s">
        <v>1155</v>
      </c>
      <c r="E1546" s="105">
        <v>902000</v>
      </c>
      <c r="F1546" s="16" t="s">
        <v>14</v>
      </c>
    </row>
    <row r="1547" spans="1:6" ht="14.45" customHeight="1" x14ac:dyDescent="0.2">
      <c r="A1547" s="12">
        <v>1515</v>
      </c>
      <c r="B1547" s="48">
        <v>100000074748</v>
      </c>
      <c r="C1547" s="49" t="s">
        <v>1153</v>
      </c>
      <c r="D1547" s="104" t="s">
        <v>1155</v>
      </c>
      <c r="E1547" s="105">
        <v>902000</v>
      </c>
      <c r="F1547" s="16" t="s">
        <v>14</v>
      </c>
    </row>
    <row r="1548" spans="1:6" ht="14.45" customHeight="1" x14ac:dyDescent="0.2">
      <c r="A1548" s="12">
        <v>1516</v>
      </c>
      <c r="B1548" s="48">
        <v>100000074749</v>
      </c>
      <c r="C1548" s="49" t="s">
        <v>1153</v>
      </c>
      <c r="D1548" s="104" t="s">
        <v>1160</v>
      </c>
      <c r="E1548" s="105">
        <v>892000</v>
      </c>
      <c r="F1548" s="16" t="s">
        <v>14</v>
      </c>
    </row>
    <row r="1549" spans="1:6" ht="14.45" customHeight="1" x14ac:dyDescent="0.2">
      <c r="A1549" s="12">
        <v>1517</v>
      </c>
      <c r="B1549" s="48">
        <v>100000074750</v>
      </c>
      <c r="C1549" s="49" t="s">
        <v>1153</v>
      </c>
      <c r="D1549" s="104" t="s">
        <v>1160</v>
      </c>
      <c r="E1549" s="105">
        <v>892000</v>
      </c>
      <c r="F1549" s="16" t="s">
        <v>14</v>
      </c>
    </row>
    <row r="1550" spans="1:6" ht="14.45" customHeight="1" x14ac:dyDescent="0.2">
      <c r="A1550" s="12">
        <v>1518</v>
      </c>
      <c r="B1550" s="48">
        <v>100000074751</v>
      </c>
      <c r="C1550" s="49" t="s">
        <v>1153</v>
      </c>
      <c r="D1550" s="104" t="s">
        <v>1155</v>
      </c>
      <c r="E1550" s="105">
        <v>902000</v>
      </c>
      <c r="F1550" s="16" t="s">
        <v>14</v>
      </c>
    </row>
    <row r="1551" spans="1:6" ht="14.45" customHeight="1" x14ac:dyDescent="0.2">
      <c r="A1551" s="12">
        <v>1519</v>
      </c>
      <c r="B1551" s="48">
        <v>100000074752</v>
      </c>
      <c r="C1551" s="49" t="s">
        <v>1153</v>
      </c>
      <c r="D1551" s="104" t="s">
        <v>1160</v>
      </c>
      <c r="E1551" s="105">
        <v>892000</v>
      </c>
      <c r="F1551" s="16" t="s">
        <v>14</v>
      </c>
    </row>
    <row r="1552" spans="1:6" ht="14.45" customHeight="1" x14ac:dyDescent="0.2">
      <c r="A1552" s="12">
        <v>1520</v>
      </c>
      <c r="B1552" s="48">
        <v>100000074753</v>
      </c>
      <c r="C1552" s="49" t="s">
        <v>1153</v>
      </c>
      <c r="D1552" s="104" t="s">
        <v>1155</v>
      </c>
      <c r="E1552" s="105">
        <v>902000</v>
      </c>
      <c r="F1552" s="16" t="s">
        <v>14</v>
      </c>
    </row>
    <row r="1553" spans="1:6" ht="14.45" customHeight="1" x14ac:dyDescent="0.2">
      <c r="A1553" s="12">
        <v>1521</v>
      </c>
      <c r="B1553" s="48">
        <v>100000074754</v>
      </c>
      <c r="C1553" s="49" t="s">
        <v>1153</v>
      </c>
      <c r="D1553" s="104" t="s">
        <v>1160</v>
      </c>
      <c r="E1553" s="105">
        <v>892000</v>
      </c>
      <c r="F1553" s="16" t="s">
        <v>14</v>
      </c>
    </row>
    <row r="1554" spans="1:6" ht="14.45" customHeight="1" x14ac:dyDescent="0.2">
      <c r="A1554" s="12">
        <v>1522</v>
      </c>
      <c r="B1554" s="48">
        <v>100000074755</v>
      </c>
      <c r="C1554" s="49" t="s">
        <v>1153</v>
      </c>
      <c r="D1554" s="104" t="s">
        <v>1155</v>
      </c>
      <c r="E1554" s="105">
        <v>902000</v>
      </c>
      <c r="F1554" s="16" t="s">
        <v>14</v>
      </c>
    </row>
    <row r="1555" spans="1:6" ht="14.45" customHeight="1" x14ac:dyDescent="0.2">
      <c r="A1555" s="12">
        <v>1523</v>
      </c>
      <c r="B1555" s="48">
        <v>100000074756</v>
      </c>
      <c r="C1555" s="49" t="s">
        <v>1153</v>
      </c>
      <c r="D1555" s="104" t="s">
        <v>1160</v>
      </c>
      <c r="E1555" s="105">
        <v>892000</v>
      </c>
      <c r="F1555" s="16" t="s">
        <v>14</v>
      </c>
    </row>
    <row r="1556" spans="1:6" ht="14.45" customHeight="1" x14ac:dyDescent="0.2">
      <c r="A1556" s="12">
        <v>1524</v>
      </c>
      <c r="B1556" s="48">
        <v>100000074757</v>
      </c>
      <c r="C1556" s="49" t="s">
        <v>1153</v>
      </c>
      <c r="D1556" s="104" t="s">
        <v>1160</v>
      </c>
      <c r="E1556" s="105">
        <v>892000</v>
      </c>
      <c r="F1556" s="16" t="s">
        <v>14</v>
      </c>
    </row>
    <row r="1557" spans="1:6" ht="14.45" customHeight="1" x14ac:dyDescent="0.2">
      <c r="A1557" s="12">
        <v>1525</v>
      </c>
      <c r="B1557" s="48">
        <v>100000074758</v>
      </c>
      <c r="C1557" s="49" t="s">
        <v>1153</v>
      </c>
      <c r="D1557" s="104" t="s">
        <v>1155</v>
      </c>
      <c r="E1557" s="105">
        <v>902000</v>
      </c>
      <c r="F1557" s="16" t="s">
        <v>14</v>
      </c>
    </row>
    <row r="1558" spans="1:6" ht="14.45" customHeight="1" x14ac:dyDescent="0.2">
      <c r="A1558" s="12">
        <v>1526</v>
      </c>
      <c r="B1558" s="48">
        <v>100000074759</v>
      </c>
      <c r="C1558" s="49" t="s">
        <v>1153</v>
      </c>
      <c r="D1558" s="104" t="s">
        <v>1160</v>
      </c>
      <c r="E1558" s="105">
        <v>892000</v>
      </c>
      <c r="F1558" s="16" t="s">
        <v>14</v>
      </c>
    </row>
    <row r="1559" spans="1:6" ht="14.45" customHeight="1" x14ac:dyDescent="0.2">
      <c r="A1559" s="12">
        <v>1527</v>
      </c>
      <c r="B1559" s="48">
        <v>100000074760</v>
      </c>
      <c r="C1559" s="49" t="s">
        <v>1153</v>
      </c>
      <c r="D1559" s="104" t="s">
        <v>1155</v>
      </c>
      <c r="E1559" s="105">
        <v>902000</v>
      </c>
      <c r="F1559" s="16" t="s">
        <v>14</v>
      </c>
    </row>
    <row r="1560" spans="1:6" ht="14.45" customHeight="1" x14ac:dyDescent="0.2">
      <c r="A1560" s="12">
        <v>1528</v>
      </c>
      <c r="B1560" s="48">
        <v>100000074761</v>
      </c>
      <c r="C1560" s="49" t="s">
        <v>1153</v>
      </c>
      <c r="D1560" s="104" t="s">
        <v>1160</v>
      </c>
      <c r="E1560" s="105">
        <v>892000</v>
      </c>
      <c r="F1560" s="16" t="s">
        <v>14</v>
      </c>
    </row>
    <row r="1561" spans="1:6" ht="14.45" customHeight="1" x14ac:dyDescent="0.2">
      <c r="A1561" s="12">
        <v>1529</v>
      </c>
      <c r="B1561" s="48">
        <v>100000074762</v>
      </c>
      <c r="C1561" s="49" t="s">
        <v>1153</v>
      </c>
      <c r="D1561" s="104" t="s">
        <v>1160</v>
      </c>
      <c r="E1561" s="105">
        <v>892000</v>
      </c>
      <c r="F1561" s="16" t="s">
        <v>14</v>
      </c>
    </row>
    <row r="1562" spans="1:6" ht="14.45" customHeight="1" x14ac:dyDescent="0.2">
      <c r="A1562" s="12">
        <v>1530</v>
      </c>
      <c r="B1562" s="48">
        <v>100000074763</v>
      </c>
      <c r="C1562" s="49" t="s">
        <v>1153</v>
      </c>
      <c r="D1562" s="104" t="s">
        <v>1155</v>
      </c>
      <c r="E1562" s="105">
        <v>902000</v>
      </c>
      <c r="F1562" s="16" t="s">
        <v>14</v>
      </c>
    </row>
    <row r="1563" spans="1:6" ht="14.45" customHeight="1" x14ac:dyDescent="0.2">
      <c r="A1563" s="12">
        <v>1531</v>
      </c>
      <c r="B1563" s="48">
        <v>100000074764</v>
      </c>
      <c r="C1563" s="49" t="s">
        <v>1153</v>
      </c>
      <c r="D1563" s="104" t="s">
        <v>1160</v>
      </c>
      <c r="E1563" s="105">
        <v>892000</v>
      </c>
      <c r="F1563" s="16" t="s">
        <v>14</v>
      </c>
    </row>
    <row r="1564" spans="1:6" ht="14.45" customHeight="1" x14ac:dyDescent="0.2">
      <c r="A1564" s="12">
        <v>1532</v>
      </c>
      <c r="B1564" s="48">
        <v>100000074765</v>
      </c>
      <c r="C1564" s="49" t="s">
        <v>1153</v>
      </c>
      <c r="D1564" s="104" t="s">
        <v>1160</v>
      </c>
      <c r="E1564" s="105">
        <v>892000</v>
      </c>
      <c r="F1564" s="16" t="s">
        <v>14</v>
      </c>
    </row>
    <row r="1565" spans="1:6" ht="14.45" customHeight="1" x14ac:dyDescent="0.2">
      <c r="A1565" s="12">
        <v>1533</v>
      </c>
      <c r="B1565" s="48">
        <v>100000074766</v>
      </c>
      <c r="C1565" s="49" t="s">
        <v>1153</v>
      </c>
      <c r="D1565" s="104" t="s">
        <v>1155</v>
      </c>
      <c r="E1565" s="105">
        <v>902000</v>
      </c>
      <c r="F1565" s="16" t="s">
        <v>14</v>
      </c>
    </row>
    <row r="1566" spans="1:6" ht="14.45" customHeight="1" x14ac:dyDescent="0.2">
      <c r="A1566" s="12">
        <v>1534</v>
      </c>
      <c r="B1566" s="48">
        <v>100000074767</v>
      </c>
      <c r="C1566" s="49" t="s">
        <v>1153</v>
      </c>
      <c r="D1566" s="104" t="s">
        <v>1160</v>
      </c>
      <c r="E1566" s="105">
        <v>892000</v>
      </c>
      <c r="F1566" s="16" t="s">
        <v>14</v>
      </c>
    </row>
    <row r="1567" spans="1:6" ht="14.45" customHeight="1" x14ac:dyDescent="0.2">
      <c r="A1567" s="12">
        <v>1535</v>
      </c>
      <c r="B1567" s="48">
        <v>100000074768</v>
      </c>
      <c r="C1567" s="49" t="s">
        <v>1153</v>
      </c>
      <c r="D1567" s="104" t="s">
        <v>1155</v>
      </c>
      <c r="E1567" s="105">
        <v>902000</v>
      </c>
      <c r="F1567" s="16" t="s">
        <v>14</v>
      </c>
    </row>
    <row r="1568" spans="1:6" ht="14.45" customHeight="1" x14ac:dyDescent="0.2">
      <c r="A1568" s="12">
        <v>1536</v>
      </c>
      <c r="B1568" s="48">
        <v>100000074769</v>
      </c>
      <c r="C1568" s="49" t="s">
        <v>1153</v>
      </c>
      <c r="D1568" s="104" t="s">
        <v>1155</v>
      </c>
      <c r="E1568" s="105">
        <v>902000</v>
      </c>
      <c r="F1568" s="16" t="s">
        <v>14</v>
      </c>
    </row>
    <row r="1569" spans="1:6" ht="14.45" customHeight="1" x14ac:dyDescent="0.2">
      <c r="A1569" s="12">
        <v>1537</v>
      </c>
      <c r="B1569" s="48">
        <v>100000074770</v>
      </c>
      <c r="C1569" s="49" t="s">
        <v>1153</v>
      </c>
      <c r="D1569" s="104" t="s">
        <v>1160</v>
      </c>
      <c r="E1569" s="105">
        <v>892000</v>
      </c>
      <c r="F1569" s="16" t="s">
        <v>14</v>
      </c>
    </row>
    <row r="1570" spans="1:6" ht="14.45" customHeight="1" x14ac:dyDescent="0.2">
      <c r="A1570" s="12">
        <v>1538</v>
      </c>
      <c r="B1570" s="48">
        <v>100000074771</v>
      </c>
      <c r="C1570" s="49" t="s">
        <v>1153</v>
      </c>
      <c r="D1570" s="104" t="s">
        <v>1160</v>
      </c>
      <c r="E1570" s="105">
        <v>892000</v>
      </c>
      <c r="F1570" s="16" t="s">
        <v>14</v>
      </c>
    </row>
    <row r="1571" spans="1:6" ht="14.45" customHeight="1" x14ac:dyDescent="0.2">
      <c r="A1571" s="12">
        <v>1539</v>
      </c>
      <c r="B1571" s="48">
        <v>100000074772</v>
      </c>
      <c r="C1571" s="49" t="s">
        <v>1153</v>
      </c>
      <c r="D1571" s="104" t="s">
        <v>1155</v>
      </c>
      <c r="E1571" s="105">
        <v>902000</v>
      </c>
      <c r="F1571" s="16" t="s">
        <v>14</v>
      </c>
    </row>
    <row r="1572" spans="1:6" ht="14.45" customHeight="1" x14ac:dyDescent="0.2">
      <c r="A1572" s="12">
        <v>1540</v>
      </c>
      <c r="B1572" s="48">
        <v>100000074773</v>
      </c>
      <c r="C1572" s="49" t="s">
        <v>1153</v>
      </c>
      <c r="D1572" s="104" t="s">
        <v>1155</v>
      </c>
      <c r="E1572" s="105">
        <v>902000</v>
      </c>
      <c r="F1572" s="16" t="s">
        <v>14</v>
      </c>
    </row>
    <row r="1573" spans="1:6" ht="14.45" customHeight="1" x14ac:dyDescent="0.2">
      <c r="A1573" s="12">
        <v>1541</v>
      </c>
      <c r="B1573" s="48">
        <v>100000074774</v>
      </c>
      <c r="C1573" s="49" t="s">
        <v>1153</v>
      </c>
      <c r="D1573" s="104" t="s">
        <v>1155</v>
      </c>
      <c r="E1573" s="105">
        <v>902000</v>
      </c>
      <c r="F1573" s="16" t="s">
        <v>14</v>
      </c>
    </row>
    <row r="1574" spans="1:6" ht="14.45" customHeight="1" x14ac:dyDescent="0.2">
      <c r="A1574" s="12">
        <v>1542</v>
      </c>
      <c r="B1574" s="48">
        <v>100000074775</v>
      </c>
      <c r="C1574" s="49" t="s">
        <v>1153</v>
      </c>
      <c r="D1574" s="104" t="s">
        <v>1160</v>
      </c>
      <c r="E1574" s="105">
        <v>892000</v>
      </c>
      <c r="F1574" s="16" t="s">
        <v>14</v>
      </c>
    </row>
    <row r="1575" spans="1:6" ht="14.45" customHeight="1" x14ac:dyDescent="0.2">
      <c r="A1575" s="12">
        <v>1543</v>
      </c>
      <c r="B1575" s="48">
        <v>100000074776</v>
      </c>
      <c r="C1575" s="49" t="s">
        <v>1153</v>
      </c>
      <c r="D1575" s="104" t="s">
        <v>1155</v>
      </c>
      <c r="E1575" s="105">
        <v>902000</v>
      </c>
      <c r="F1575" s="16" t="s">
        <v>14</v>
      </c>
    </row>
    <row r="1576" spans="1:6" ht="14.45" customHeight="1" x14ac:dyDescent="0.2">
      <c r="A1576" s="12">
        <v>1544</v>
      </c>
      <c r="B1576" s="48">
        <v>100000074777</v>
      </c>
      <c r="C1576" s="49" t="s">
        <v>1153</v>
      </c>
      <c r="D1576" s="104" t="s">
        <v>1155</v>
      </c>
      <c r="E1576" s="105">
        <v>902000</v>
      </c>
      <c r="F1576" s="16" t="s">
        <v>14</v>
      </c>
    </row>
    <row r="1577" spans="1:6" ht="14.45" customHeight="1" x14ac:dyDescent="0.2">
      <c r="A1577" s="12">
        <v>1545</v>
      </c>
      <c r="B1577" s="48">
        <v>100000074778</v>
      </c>
      <c r="C1577" s="49" t="s">
        <v>1153</v>
      </c>
      <c r="D1577" s="104" t="s">
        <v>1160</v>
      </c>
      <c r="E1577" s="105">
        <v>892000</v>
      </c>
      <c r="F1577" s="16" t="s">
        <v>14</v>
      </c>
    </row>
    <row r="1578" spans="1:6" ht="14.45" customHeight="1" x14ac:dyDescent="0.2">
      <c r="A1578" s="12">
        <v>1546</v>
      </c>
      <c r="B1578" s="48">
        <v>100000074779</v>
      </c>
      <c r="C1578" s="49" t="s">
        <v>1153</v>
      </c>
      <c r="D1578" s="104" t="s">
        <v>1155</v>
      </c>
      <c r="E1578" s="105">
        <v>902000</v>
      </c>
      <c r="F1578" s="16" t="s">
        <v>14</v>
      </c>
    </row>
    <row r="1579" spans="1:6" ht="14.45" customHeight="1" x14ac:dyDescent="0.2">
      <c r="A1579" s="12">
        <v>1547</v>
      </c>
      <c r="B1579" s="48">
        <v>100000074780</v>
      </c>
      <c r="C1579" s="49" t="s">
        <v>1153</v>
      </c>
      <c r="D1579" s="104" t="s">
        <v>1155</v>
      </c>
      <c r="E1579" s="105">
        <v>902000</v>
      </c>
      <c r="F1579" s="16" t="s">
        <v>14</v>
      </c>
    </row>
    <row r="1580" spans="1:6" ht="14.45" customHeight="1" x14ac:dyDescent="0.2">
      <c r="A1580" s="12">
        <v>1548</v>
      </c>
      <c r="B1580" s="48">
        <v>100000074781</v>
      </c>
      <c r="C1580" s="49" t="s">
        <v>1153</v>
      </c>
      <c r="D1580" s="104" t="s">
        <v>1155</v>
      </c>
      <c r="E1580" s="105">
        <v>902000</v>
      </c>
      <c r="F1580" s="16" t="s">
        <v>14</v>
      </c>
    </row>
    <row r="1581" spans="1:6" ht="14.45" customHeight="1" x14ac:dyDescent="0.2">
      <c r="A1581" s="12">
        <v>1549</v>
      </c>
      <c r="B1581" s="48">
        <v>100000074782</v>
      </c>
      <c r="C1581" s="49" t="s">
        <v>1153</v>
      </c>
      <c r="D1581" s="104" t="s">
        <v>1160</v>
      </c>
      <c r="E1581" s="105">
        <v>892000</v>
      </c>
      <c r="F1581" s="16" t="s">
        <v>14</v>
      </c>
    </row>
    <row r="1582" spans="1:6" ht="14.45" customHeight="1" x14ac:dyDescent="0.2">
      <c r="A1582" s="12">
        <v>1550</v>
      </c>
      <c r="B1582" s="48">
        <v>100000074783</v>
      </c>
      <c r="C1582" s="49" t="s">
        <v>1153</v>
      </c>
      <c r="D1582" s="104" t="s">
        <v>1155</v>
      </c>
      <c r="E1582" s="105">
        <v>902000</v>
      </c>
      <c r="F1582" s="16" t="s">
        <v>14</v>
      </c>
    </row>
    <row r="1583" spans="1:6" ht="14.45" customHeight="1" x14ac:dyDescent="0.2">
      <c r="A1583" s="12">
        <v>1551</v>
      </c>
      <c r="B1583" s="48">
        <v>100000074784</v>
      </c>
      <c r="C1583" s="49" t="s">
        <v>1153</v>
      </c>
      <c r="D1583" s="104" t="s">
        <v>1155</v>
      </c>
      <c r="E1583" s="105">
        <v>902000</v>
      </c>
      <c r="F1583" s="16" t="s">
        <v>14</v>
      </c>
    </row>
    <row r="1584" spans="1:6" ht="14.45" customHeight="1" x14ac:dyDescent="0.2">
      <c r="A1584" s="12">
        <v>1552</v>
      </c>
      <c r="B1584" s="48">
        <v>100000074785</v>
      </c>
      <c r="C1584" s="49" t="s">
        <v>1153</v>
      </c>
      <c r="D1584" s="104" t="s">
        <v>1155</v>
      </c>
      <c r="E1584" s="105">
        <v>902000</v>
      </c>
      <c r="F1584" s="16" t="s">
        <v>14</v>
      </c>
    </row>
    <row r="1585" spans="1:6" ht="14.45" customHeight="1" x14ac:dyDescent="0.2">
      <c r="A1585" s="12">
        <v>1553</v>
      </c>
      <c r="B1585" s="48">
        <v>100000074786</v>
      </c>
      <c r="C1585" s="49" t="s">
        <v>1153</v>
      </c>
      <c r="D1585" s="104" t="s">
        <v>1155</v>
      </c>
      <c r="E1585" s="105">
        <v>902000</v>
      </c>
      <c r="F1585" s="16" t="s">
        <v>14</v>
      </c>
    </row>
    <row r="1586" spans="1:6" ht="14.45" customHeight="1" x14ac:dyDescent="0.2">
      <c r="A1586" s="12">
        <v>1554</v>
      </c>
      <c r="B1586" s="48">
        <v>100000074787</v>
      </c>
      <c r="C1586" s="49" t="s">
        <v>1153</v>
      </c>
      <c r="D1586" s="104" t="s">
        <v>1160</v>
      </c>
      <c r="E1586" s="105">
        <v>892000</v>
      </c>
      <c r="F1586" s="16" t="s">
        <v>14</v>
      </c>
    </row>
    <row r="1587" spans="1:6" ht="14.45" customHeight="1" x14ac:dyDescent="0.2">
      <c r="A1587" s="12">
        <v>1555</v>
      </c>
      <c r="B1587" s="48">
        <v>100000074788</v>
      </c>
      <c r="C1587" s="49" t="s">
        <v>1153</v>
      </c>
      <c r="D1587" s="104" t="s">
        <v>1155</v>
      </c>
      <c r="E1587" s="105">
        <v>902000</v>
      </c>
      <c r="F1587" s="16" t="s">
        <v>14</v>
      </c>
    </row>
    <row r="1588" spans="1:6" ht="14.45" customHeight="1" x14ac:dyDescent="0.2">
      <c r="A1588" s="12">
        <v>1556</v>
      </c>
      <c r="B1588" s="48">
        <v>100000074789</v>
      </c>
      <c r="C1588" s="49" t="s">
        <v>1153</v>
      </c>
      <c r="D1588" s="104" t="s">
        <v>1160</v>
      </c>
      <c r="E1588" s="105">
        <v>892000</v>
      </c>
      <c r="F1588" s="16" t="s">
        <v>14</v>
      </c>
    </row>
    <row r="1589" spans="1:6" ht="14.45" customHeight="1" x14ac:dyDescent="0.2">
      <c r="A1589" s="12">
        <v>1557</v>
      </c>
      <c r="B1589" s="48">
        <v>100000074790</v>
      </c>
      <c r="C1589" s="49" t="s">
        <v>1153</v>
      </c>
      <c r="D1589" s="104" t="s">
        <v>1155</v>
      </c>
      <c r="E1589" s="105">
        <v>902000</v>
      </c>
      <c r="F1589" s="16" t="s">
        <v>14</v>
      </c>
    </row>
    <row r="1590" spans="1:6" ht="14.45" customHeight="1" x14ac:dyDescent="0.2">
      <c r="A1590" s="12">
        <v>1558</v>
      </c>
      <c r="B1590" s="48">
        <v>100000074791</v>
      </c>
      <c r="C1590" s="49" t="s">
        <v>1153</v>
      </c>
      <c r="D1590" s="104" t="s">
        <v>1160</v>
      </c>
      <c r="E1590" s="105">
        <v>892000</v>
      </c>
      <c r="F1590" s="16" t="s">
        <v>14</v>
      </c>
    </row>
    <row r="1591" spans="1:6" ht="14.45" customHeight="1" x14ac:dyDescent="0.2">
      <c r="A1591" s="12">
        <v>1559</v>
      </c>
      <c r="B1591" s="48">
        <v>100000074792</v>
      </c>
      <c r="C1591" s="49" t="s">
        <v>1153</v>
      </c>
      <c r="D1591" s="104" t="s">
        <v>1155</v>
      </c>
      <c r="E1591" s="105">
        <v>902000</v>
      </c>
      <c r="F1591" s="16" t="s">
        <v>14</v>
      </c>
    </row>
    <row r="1592" spans="1:6" ht="14.45" customHeight="1" x14ac:dyDescent="0.2">
      <c r="A1592" s="69">
        <v>1560</v>
      </c>
      <c r="B1592" s="70">
        <v>100000074793</v>
      </c>
      <c r="C1592" s="71" t="s">
        <v>1153</v>
      </c>
      <c r="D1592" s="110" t="s">
        <v>1155</v>
      </c>
      <c r="E1592" s="111">
        <v>902000</v>
      </c>
      <c r="F1592" s="16" t="s">
        <v>14</v>
      </c>
    </row>
    <row r="1593" spans="1:6" ht="14.45" customHeight="1" x14ac:dyDescent="0.2">
      <c r="A1593" s="74">
        <v>1561</v>
      </c>
      <c r="B1593" s="75">
        <v>100000074794</v>
      </c>
      <c r="C1593" s="76" t="s">
        <v>1153</v>
      </c>
      <c r="D1593" s="112" t="s">
        <v>1160</v>
      </c>
      <c r="E1593" s="113">
        <v>892000</v>
      </c>
      <c r="F1593" s="16" t="s">
        <v>14</v>
      </c>
    </row>
    <row r="1594" spans="1:6" ht="14.45" customHeight="1" x14ac:dyDescent="0.2">
      <c r="A1594" s="12">
        <v>1562</v>
      </c>
      <c r="B1594" s="48">
        <v>100000074795</v>
      </c>
      <c r="C1594" s="49" t="s">
        <v>1153</v>
      </c>
      <c r="D1594" s="104" t="s">
        <v>1155</v>
      </c>
      <c r="E1594" s="105">
        <v>902000</v>
      </c>
      <c r="F1594" s="16" t="s">
        <v>14</v>
      </c>
    </row>
    <row r="1595" spans="1:6" ht="14.45" customHeight="1" x14ac:dyDescent="0.2">
      <c r="A1595" s="12">
        <v>1563</v>
      </c>
      <c r="B1595" s="48">
        <v>100000074796</v>
      </c>
      <c r="C1595" s="49" t="s">
        <v>1153</v>
      </c>
      <c r="D1595" s="104" t="s">
        <v>1155</v>
      </c>
      <c r="E1595" s="105">
        <v>902000</v>
      </c>
      <c r="F1595" s="16" t="s">
        <v>14</v>
      </c>
    </row>
    <row r="1596" spans="1:6" ht="14.45" customHeight="1" x14ac:dyDescent="0.2">
      <c r="A1596" s="12">
        <v>1564</v>
      </c>
      <c r="B1596" s="48">
        <v>100000074797</v>
      </c>
      <c r="C1596" s="49" t="s">
        <v>1153</v>
      </c>
      <c r="D1596" s="104" t="s">
        <v>1155</v>
      </c>
      <c r="E1596" s="105">
        <v>902000</v>
      </c>
      <c r="F1596" s="16" t="s">
        <v>14</v>
      </c>
    </row>
    <row r="1597" spans="1:6" ht="14.45" customHeight="1" x14ac:dyDescent="0.2">
      <c r="A1597" s="12">
        <v>1565</v>
      </c>
      <c r="B1597" s="48">
        <v>100000074798</v>
      </c>
      <c r="C1597" s="49" t="s">
        <v>1153</v>
      </c>
      <c r="D1597" s="104" t="s">
        <v>1155</v>
      </c>
      <c r="E1597" s="105">
        <v>902000</v>
      </c>
      <c r="F1597" s="16" t="s">
        <v>14</v>
      </c>
    </row>
    <row r="1598" spans="1:6" ht="14.45" customHeight="1" x14ac:dyDescent="0.2">
      <c r="A1598" s="12">
        <v>1566</v>
      </c>
      <c r="B1598" s="48">
        <v>100000074799</v>
      </c>
      <c r="C1598" s="49" t="s">
        <v>1153</v>
      </c>
      <c r="D1598" s="104" t="s">
        <v>1160</v>
      </c>
      <c r="E1598" s="105">
        <v>892000</v>
      </c>
      <c r="F1598" s="16" t="s">
        <v>14</v>
      </c>
    </row>
    <row r="1599" spans="1:6" ht="14.45" customHeight="1" x14ac:dyDescent="0.2">
      <c r="A1599" s="12">
        <v>1567</v>
      </c>
      <c r="B1599" s="48">
        <v>100000074800</v>
      </c>
      <c r="C1599" s="49" t="s">
        <v>1153</v>
      </c>
      <c r="D1599" s="104" t="s">
        <v>1155</v>
      </c>
      <c r="E1599" s="105">
        <v>902000</v>
      </c>
      <c r="F1599" s="16" t="s">
        <v>14</v>
      </c>
    </row>
    <row r="1600" spans="1:6" ht="14.45" customHeight="1" x14ac:dyDescent="0.2">
      <c r="A1600" s="12">
        <v>1568</v>
      </c>
      <c r="B1600" s="48">
        <v>100000074801</v>
      </c>
      <c r="C1600" s="49" t="s">
        <v>1153</v>
      </c>
      <c r="D1600" s="104" t="s">
        <v>1155</v>
      </c>
      <c r="E1600" s="105">
        <v>902000</v>
      </c>
      <c r="F1600" s="16" t="s">
        <v>14</v>
      </c>
    </row>
    <row r="1601" spans="1:6" ht="14.45" customHeight="1" x14ac:dyDescent="0.2">
      <c r="A1601" s="12">
        <v>1569</v>
      </c>
      <c r="B1601" s="48">
        <v>100000074802</v>
      </c>
      <c r="C1601" s="49" t="s">
        <v>1153</v>
      </c>
      <c r="D1601" s="104" t="s">
        <v>1160</v>
      </c>
      <c r="E1601" s="105">
        <v>892000</v>
      </c>
      <c r="F1601" s="16" t="s">
        <v>14</v>
      </c>
    </row>
    <row r="1602" spans="1:6" ht="14.45" customHeight="1" x14ac:dyDescent="0.2">
      <c r="A1602" s="12">
        <v>1570</v>
      </c>
      <c r="B1602" s="48">
        <v>100000074803</v>
      </c>
      <c r="C1602" s="49" t="s">
        <v>1153</v>
      </c>
      <c r="D1602" s="104" t="s">
        <v>1155</v>
      </c>
      <c r="E1602" s="105">
        <v>902000</v>
      </c>
      <c r="F1602" s="16" t="s">
        <v>14</v>
      </c>
    </row>
    <row r="1603" spans="1:6" ht="14.45" customHeight="1" x14ac:dyDescent="0.2">
      <c r="A1603" s="12">
        <v>1571</v>
      </c>
      <c r="B1603" s="48">
        <v>100000074804</v>
      </c>
      <c r="C1603" s="49" t="s">
        <v>1153</v>
      </c>
      <c r="D1603" s="104" t="s">
        <v>1155</v>
      </c>
      <c r="E1603" s="105">
        <v>902000</v>
      </c>
      <c r="F1603" s="16" t="s">
        <v>14</v>
      </c>
    </row>
    <row r="1604" spans="1:6" ht="14.45" customHeight="1" x14ac:dyDescent="0.2">
      <c r="A1604" s="12">
        <v>1572</v>
      </c>
      <c r="B1604" s="48">
        <v>100000074805</v>
      </c>
      <c r="C1604" s="49" t="s">
        <v>1153</v>
      </c>
      <c r="D1604" s="104" t="s">
        <v>1160</v>
      </c>
      <c r="E1604" s="105">
        <v>892000</v>
      </c>
      <c r="F1604" s="16" t="s">
        <v>14</v>
      </c>
    </row>
    <row r="1605" spans="1:6" ht="14.45" customHeight="1" x14ac:dyDescent="0.2">
      <c r="A1605" s="12">
        <v>1573</v>
      </c>
      <c r="B1605" s="48">
        <v>100000074806</v>
      </c>
      <c r="C1605" s="49" t="s">
        <v>1153</v>
      </c>
      <c r="D1605" s="104" t="s">
        <v>1155</v>
      </c>
      <c r="E1605" s="105">
        <v>902000</v>
      </c>
      <c r="F1605" s="16" t="s">
        <v>14</v>
      </c>
    </row>
    <row r="1606" spans="1:6" ht="14.45" customHeight="1" x14ac:dyDescent="0.2">
      <c r="A1606" s="12">
        <v>1574</v>
      </c>
      <c r="B1606" s="48">
        <v>100000074807</v>
      </c>
      <c r="C1606" s="49" t="s">
        <v>1153</v>
      </c>
      <c r="D1606" s="104" t="s">
        <v>1155</v>
      </c>
      <c r="E1606" s="105">
        <v>902000</v>
      </c>
      <c r="F1606" s="16" t="s">
        <v>14</v>
      </c>
    </row>
    <row r="1607" spans="1:6" ht="14.45" customHeight="1" x14ac:dyDescent="0.2">
      <c r="A1607" s="12">
        <v>1575</v>
      </c>
      <c r="B1607" s="48">
        <v>100000074808</v>
      </c>
      <c r="C1607" s="49" t="s">
        <v>1153</v>
      </c>
      <c r="D1607" s="104" t="s">
        <v>1155</v>
      </c>
      <c r="E1607" s="105">
        <v>902000</v>
      </c>
      <c r="F1607" s="16" t="s">
        <v>14</v>
      </c>
    </row>
    <row r="1608" spans="1:6" ht="14.45" customHeight="1" x14ac:dyDescent="0.2">
      <c r="A1608" s="12">
        <v>1576</v>
      </c>
      <c r="B1608" s="48">
        <v>100000074809</v>
      </c>
      <c r="C1608" s="49" t="s">
        <v>1153</v>
      </c>
      <c r="D1608" s="104" t="s">
        <v>1160</v>
      </c>
      <c r="E1608" s="105">
        <v>892000</v>
      </c>
      <c r="F1608" s="16" t="s">
        <v>14</v>
      </c>
    </row>
    <row r="1609" spans="1:6" ht="14.45" customHeight="1" x14ac:dyDescent="0.2">
      <c r="A1609" s="12">
        <v>1577</v>
      </c>
      <c r="B1609" s="48">
        <v>100000074810</v>
      </c>
      <c r="C1609" s="49" t="s">
        <v>1153</v>
      </c>
      <c r="D1609" s="104" t="s">
        <v>1155</v>
      </c>
      <c r="E1609" s="105">
        <v>902000</v>
      </c>
      <c r="F1609" s="16" t="s">
        <v>14</v>
      </c>
    </row>
    <row r="1610" spans="1:6" ht="14.45" customHeight="1" x14ac:dyDescent="0.2">
      <c r="A1610" s="12">
        <v>1578</v>
      </c>
      <c r="B1610" s="48">
        <v>100000074811</v>
      </c>
      <c r="C1610" s="49" t="s">
        <v>1153</v>
      </c>
      <c r="D1610" s="104" t="s">
        <v>1160</v>
      </c>
      <c r="E1610" s="105">
        <v>892000</v>
      </c>
      <c r="F1610" s="16" t="s">
        <v>14</v>
      </c>
    </row>
    <row r="1611" spans="1:6" ht="14.45" customHeight="1" x14ac:dyDescent="0.2">
      <c r="A1611" s="12">
        <v>1579</v>
      </c>
      <c r="B1611" s="48">
        <v>100000074812</v>
      </c>
      <c r="C1611" s="49" t="s">
        <v>1153</v>
      </c>
      <c r="D1611" s="104" t="s">
        <v>1155</v>
      </c>
      <c r="E1611" s="105">
        <v>902000</v>
      </c>
      <c r="F1611" s="16" t="s">
        <v>14</v>
      </c>
    </row>
    <row r="1612" spans="1:6" ht="14.45" customHeight="1" x14ac:dyDescent="0.2">
      <c r="A1612" s="12">
        <v>1580</v>
      </c>
      <c r="B1612" s="48">
        <v>100000074813</v>
      </c>
      <c r="C1612" s="49" t="s">
        <v>1153</v>
      </c>
      <c r="D1612" s="104" t="s">
        <v>1160</v>
      </c>
      <c r="E1612" s="105">
        <v>892000</v>
      </c>
      <c r="F1612" s="16" t="s">
        <v>14</v>
      </c>
    </row>
    <row r="1613" spans="1:6" ht="14.45" customHeight="1" x14ac:dyDescent="0.2">
      <c r="A1613" s="12">
        <v>1581</v>
      </c>
      <c r="B1613" s="48">
        <v>100000074814</v>
      </c>
      <c r="C1613" s="49" t="s">
        <v>1153</v>
      </c>
      <c r="D1613" s="104" t="s">
        <v>1155</v>
      </c>
      <c r="E1613" s="105">
        <v>902000</v>
      </c>
      <c r="F1613" s="16" t="s">
        <v>14</v>
      </c>
    </row>
    <row r="1614" spans="1:6" ht="14.45" customHeight="1" x14ac:dyDescent="0.2">
      <c r="A1614" s="12">
        <v>1582</v>
      </c>
      <c r="B1614" s="48">
        <v>100000074815</v>
      </c>
      <c r="C1614" s="49" t="s">
        <v>1153</v>
      </c>
      <c r="D1614" s="104" t="s">
        <v>1160</v>
      </c>
      <c r="E1614" s="105">
        <v>892000</v>
      </c>
      <c r="F1614" s="16" t="s">
        <v>14</v>
      </c>
    </row>
    <row r="1615" spans="1:6" ht="14.45" customHeight="1" x14ac:dyDescent="0.2">
      <c r="A1615" s="12">
        <v>1583</v>
      </c>
      <c r="B1615" s="48">
        <v>100000074816</v>
      </c>
      <c r="C1615" s="49" t="s">
        <v>1153</v>
      </c>
      <c r="D1615" s="104" t="s">
        <v>1155</v>
      </c>
      <c r="E1615" s="105">
        <v>902000</v>
      </c>
      <c r="F1615" s="16" t="s">
        <v>14</v>
      </c>
    </row>
    <row r="1616" spans="1:6" ht="14.45" customHeight="1" x14ac:dyDescent="0.2">
      <c r="A1616" s="12">
        <v>1584</v>
      </c>
      <c r="B1616" s="48">
        <v>100000074817</v>
      </c>
      <c r="C1616" s="49" t="s">
        <v>1153</v>
      </c>
      <c r="D1616" s="104" t="s">
        <v>1160</v>
      </c>
      <c r="E1616" s="105">
        <v>892000</v>
      </c>
      <c r="F1616" s="16" t="s">
        <v>14</v>
      </c>
    </row>
    <row r="1617" spans="1:6" ht="14.45" customHeight="1" x14ac:dyDescent="0.2">
      <c r="A1617" s="12">
        <v>1585</v>
      </c>
      <c r="B1617" s="48">
        <v>100000074818</v>
      </c>
      <c r="C1617" s="49" t="s">
        <v>1153</v>
      </c>
      <c r="D1617" s="104" t="s">
        <v>1155</v>
      </c>
      <c r="E1617" s="105">
        <v>902000</v>
      </c>
      <c r="F1617" s="16" t="s">
        <v>14</v>
      </c>
    </row>
    <row r="1618" spans="1:6" ht="14.45" customHeight="1" x14ac:dyDescent="0.2">
      <c r="A1618" s="12">
        <v>1586</v>
      </c>
      <c r="B1618" s="48">
        <v>100000074819</v>
      </c>
      <c r="C1618" s="49" t="s">
        <v>1153</v>
      </c>
      <c r="D1618" s="104" t="s">
        <v>1160</v>
      </c>
      <c r="E1618" s="105">
        <v>892100</v>
      </c>
      <c r="F1618" s="16" t="s">
        <v>14</v>
      </c>
    </row>
    <row r="1619" spans="1:6" ht="14.45" customHeight="1" x14ac:dyDescent="0.2">
      <c r="A1619" s="12">
        <v>1587</v>
      </c>
      <c r="B1619" s="48">
        <v>100000074820</v>
      </c>
      <c r="C1619" s="49" t="s">
        <v>1153</v>
      </c>
      <c r="D1619" s="104" t="s">
        <v>1155</v>
      </c>
      <c r="E1619" s="105">
        <v>902000</v>
      </c>
      <c r="F1619" s="16" t="s">
        <v>14</v>
      </c>
    </row>
    <row r="1620" spans="1:6" ht="14.45" customHeight="1" x14ac:dyDescent="0.2">
      <c r="A1620" s="12">
        <v>1588</v>
      </c>
      <c r="B1620" s="48">
        <v>100000074821</v>
      </c>
      <c r="C1620" s="49" t="s">
        <v>1153</v>
      </c>
      <c r="D1620" s="104" t="s">
        <v>1155</v>
      </c>
      <c r="E1620" s="105">
        <v>902000</v>
      </c>
      <c r="F1620" s="16" t="s">
        <v>14</v>
      </c>
    </row>
    <row r="1621" spans="1:6" ht="14.45" customHeight="1" x14ac:dyDescent="0.2">
      <c r="A1621" s="12">
        <v>1589</v>
      </c>
      <c r="B1621" s="48">
        <v>100000074822</v>
      </c>
      <c r="C1621" s="49" t="s">
        <v>1153</v>
      </c>
      <c r="D1621" s="104" t="s">
        <v>1155</v>
      </c>
      <c r="E1621" s="105">
        <v>902000</v>
      </c>
      <c r="F1621" s="16" t="s">
        <v>14</v>
      </c>
    </row>
    <row r="1622" spans="1:6" ht="14.45" customHeight="1" x14ac:dyDescent="0.2">
      <c r="A1622" s="12">
        <v>1590</v>
      </c>
      <c r="B1622" s="48">
        <v>100000074823</v>
      </c>
      <c r="C1622" s="49" t="s">
        <v>1153</v>
      </c>
      <c r="D1622" s="104" t="s">
        <v>1161</v>
      </c>
      <c r="E1622" s="105">
        <v>889000</v>
      </c>
      <c r="F1622" s="16" t="s">
        <v>14</v>
      </c>
    </row>
    <row r="1623" spans="1:6" ht="14.45" customHeight="1" x14ac:dyDescent="0.2">
      <c r="A1623" s="12">
        <v>1591</v>
      </c>
      <c r="B1623" s="48">
        <v>100000074824</v>
      </c>
      <c r="C1623" s="49" t="s">
        <v>1153</v>
      </c>
      <c r="D1623" s="104" t="s">
        <v>1155</v>
      </c>
      <c r="E1623" s="105">
        <v>902000</v>
      </c>
      <c r="F1623" s="16" t="s">
        <v>14</v>
      </c>
    </row>
    <row r="1624" spans="1:6" ht="14.45" customHeight="1" x14ac:dyDescent="0.2">
      <c r="A1624" s="12">
        <v>1592</v>
      </c>
      <c r="B1624" s="48">
        <v>100000074825</v>
      </c>
      <c r="C1624" s="49" t="s">
        <v>1153</v>
      </c>
      <c r="D1624" s="104" t="s">
        <v>1155</v>
      </c>
      <c r="E1624" s="105">
        <v>902000</v>
      </c>
      <c r="F1624" s="16" t="s">
        <v>14</v>
      </c>
    </row>
    <row r="1625" spans="1:6" ht="14.45" customHeight="1" x14ac:dyDescent="0.2">
      <c r="A1625" s="12">
        <v>1593</v>
      </c>
      <c r="B1625" s="48">
        <v>100000074826</v>
      </c>
      <c r="C1625" s="49" t="s">
        <v>1153</v>
      </c>
      <c r="D1625" s="104" t="s">
        <v>1155</v>
      </c>
      <c r="E1625" s="105">
        <v>902000</v>
      </c>
      <c r="F1625" s="16" t="s">
        <v>14</v>
      </c>
    </row>
    <row r="1626" spans="1:6" ht="14.45" customHeight="1" x14ac:dyDescent="0.2">
      <c r="A1626" s="12">
        <v>1594</v>
      </c>
      <c r="B1626" s="48">
        <v>100000074827</v>
      </c>
      <c r="C1626" s="49" t="s">
        <v>1153</v>
      </c>
      <c r="D1626" s="104" t="s">
        <v>1155</v>
      </c>
      <c r="E1626" s="105">
        <v>902000</v>
      </c>
      <c r="F1626" s="16" t="s">
        <v>14</v>
      </c>
    </row>
    <row r="1627" spans="1:6" ht="14.45" customHeight="1" x14ac:dyDescent="0.2">
      <c r="A1627" s="12">
        <v>1595</v>
      </c>
      <c r="B1627" s="48">
        <v>100000074828</v>
      </c>
      <c r="C1627" s="49" t="s">
        <v>1153</v>
      </c>
      <c r="D1627" s="104" t="s">
        <v>1155</v>
      </c>
      <c r="E1627" s="105">
        <v>902000</v>
      </c>
      <c r="F1627" s="16" t="s">
        <v>14</v>
      </c>
    </row>
    <row r="1628" spans="1:6" ht="14.45" customHeight="1" x14ac:dyDescent="0.2">
      <c r="A1628" s="12">
        <v>1596</v>
      </c>
      <c r="B1628" s="48">
        <v>100000074829</v>
      </c>
      <c r="C1628" s="49" t="s">
        <v>1153</v>
      </c>
      <c r="D1628" s="104" t="s">
        <v>1161</v>
      </c>
      <c r="E1628" s="105">
        <v>889000</v>
      </c>
      <c r="F1628" s="16" t="s">
        <v>14</v>
      </c>
    </row>
    <row r="1629" spans="1:6" ht="14.45" customHeight="1" x14ac:dyDescent="0.2">
      <c r="A1629" s="12">
        <v>1597</v>
      </c>
      <c r="B1629" s="48">
        <v>100000074830</v>
      </c>
      <c r="C1629" s="49" t="s">
        <v>1153</v>
      </c>
      <c r="D1629" s="104" t="s">
        <v>1155</v>
      </c>
      <c r="E1629" s="105">
        <v>902000</v>
      </c>
      <c r="F1629" s="16" t="s">
        <v>14</v>
      </c>
    </row>
    <row r="1630" spans="1:6" ht="14.45" customHeight="1" x14ac:dyDescent="0.2">
      <c r="A1630" s="12">
        <v>1598</v>
      </c>
      <c r="B1630" s="48">
        <v>100000074831</v>
      </c>
      <c r="C1630" s="49" t="s">
        <v>1153</v>
      </c>
      <c r="D1630" s="104" t="s">
        <v>1161</v>
      </c>
      <c r="E1630" s="105">
        <v>889000</v>
      </c>
      <c r="F1630" s="16" t="s">
        <v>14</v>
      </c>
    </row>
    <row r="1631" spans="1:6" ht="14.45" customHeight="1" x14ac:dyDescent="0.2">
      <c r="A1631" s="12">
        <v>1599</v>
      </c>
      <c r="B1631" s="48">
        <v>100000074832</v>
      </c>
      <c r="C1631" s="49" t="s">
        <v>1153</v>
      </c>
      <c r="D1631" s="104" t="s">
        <v>1161</v>
      </c>
      <c r="E1631" s="105">
        <v>889000</v>
      </c>
      <c r="F1631" s="16" t="s">
        <v>14</v>
      </c>
    </row>
    <row r="1632" spans="1:6" ht="14.45" customHeight="1" x14ac:dyDescent="0.2">
      <c r="A1632" s="12">
        <v>1600</v>
      </c>
      <c r="B1632" s="48">
        <v>100000074833</v>
      </c>
      <c r="C1632" s="49" t="s">
        <v>1153</v>
      </c>
      <c r="D1632" s="104" t="s">
        <v>1155</v>
      </c>
      <c r="E1632" s="105">
        <v>902000</v>
      </c>
      <c r="F1632" s="16" t="s">
        <v>14</v>
      </c>
    </row>
    <row r="1633" spans="1:6" ht="14.45" customHeight="1" x14ac:dyDescent="0.2">
      <c r="A1633" s="12">
        <v>1601</v>
      </c>
      <c r="B1633" s="48">
        <v>100000074834</v>
      </c>
      <c r="C1633" s="49" t="s">
        <v>1153</v>
      </c>
      <c r="D1633" s="104" t="s">
        <v>1161</v>
      </c>
      <c r="E1633" s="105">
        <v>889000</v>
      </c>
      <c r="F1633" s="16" t="s">
        <v>14</v>
      </c>
    </row>
    <row r="1634" spans="1:6" ht="14.45" customHeight="1" x14ac:dyDescent="0.2">
      <c r="A1634" s="12">
        <v>1602</v>
      </c>
      <c r="B1634" s="48">
        <v>100000074835</v>
      </c>
      <c r="C1634" s="49" t="s">
        <v>1153</v>
      </c>
      <c r="D1634" s="104" t="s">
        <v>1155</v>
      </c>
      <c r="E1634" s="105">
        <v>902000</v>
      </c>
      <c r="F1634" s="16" t="s">
        <v>14</v>
      </c>
    </row>
    <row r="1635" spans="1:6" ht="14.45" customHeight="1" x14ac:dyDescent="0.2">
      <c r="A1635" s="12">
        <v>1603</v>
      </c>
      <c r="B1635" s="48">
        <v>100000074836</v>
      </c>
      <c r="C1635" s="49" t="s">
        <v>1153</v>
      </c>
      <c r="D1635" s="104" t="s">
        <v>1161</v>
      </c>
      <c r="E1635" s="105">
        <v>889000</v>
      </c>
      <c r="F1635" s="16" t="s">
        <v>14</v>
      </c>
    </row>
    <row r="1636" spans="1:6" ht="14.45" customHeight="1" x14ac:dyDescent="0.2">
      <c r="A1636" s="12">
        <v>1604</v>
      </c>
      <c r="B1636" s="48">
        <v>100000074837</v>
      </c>
      <c r="C1636" s="49" t="s">
        <v>1153</v>
      </c>
      <c r="D1636" s="104" t="s">
        <v>1155</v>
      </c>
      <c r="E1636" s="105">
        <v>902000</v>
      </c>
      <c r="F1636" s="16" t="s">
        <v>14</v>
      </c>
    </row>
    <row r="1637" spans="1:6" ht="14.45" customHeight="1" x14ac:dyDescent="0.2">
      <c r="A1637" s="12">
        <v>1605</v>
      </c>
      <c r="B1637" s="48">
        <v>100000074838</v>
      </c>
      <c r="C1637" s="49" t="s">
        <v>1153</v>
      </c>
      <c r="D1637" s="104" t="s">
        <v>1155</v>
      </c>
      <c r="E1637" s="105">
        <v>902000</v>
      </c>
      <c r="F1637" s="16" t="s">
        <v>14</v>
      </c>
    </row>
    <row r="1638" spans="1:6" ht="14.45" customHeight="1" x14ac:dyDescent="0.2">
      <c r="A1638" s="12">
        <v>1606</v>
      </c>
      <c r="B1638" s="48">
        <v>100000074839</v>
      </c>
      <c r="C1638" s="49" t="s">
        <v>1153</v>
      </c>
      <c r="D1638" s="104" t="s">
        <v>1161</v>
      </c>
      <c r="E1638" s="105">
        <v>889000</v>
      </c>
      <c r="F1638" s="16" t="s">
        <v>14</v>
      </c>
    </row>
    <row r="1639" spans="1:6" ht="14.45" customHeight="1" x14ac:dyDescent="0.2">
      <c r="A1639" s="12">
        <v>1607</v>
      </c>
      <c r="B1639" s="48">
        <v>100000074840</v>
      </c>
      <c r="C1639" s="49" t="s">
        <v>1153</v>
      </c>
      <c r="D1639" s="104" t="s">
        <v>1161</v>
      </c>
      <c r="E1639" s="105">
        <v>889000</v>
      </c>
      <c r="F1639" s="16" t="s">
        <v>14</v>
      </c>
    </row>
    <row r="1640" spans="1:6" ht="14.45" customHeight="1" x14ac:dyDescent="0.2">
      <c r="A1640" s="69">
        <v>1608</v>
      </c>
      <c r="B1640" s="70">
        <v>100000074841</v>
      </c>
      <c r="C1640" s="71" t="s">
        <v>1153</v>
      </c>
      <c r="D1640" s="110" t="s">
        <v>1155</v>
      </c>
      <c r="E1640" s="111">
        <v>902000</v>
      </c>
      <c r="F1640" s="16" t="s">
        <v>14</v>
      </c>
    </row>
    <row r="1641" spans="1:6" ht="14.45" customHeight="1" x14ac:dyDescent="0.2">
      <c r="A1641" s="74">
        <v>1609</v>
      </c>
      <c r="B1641" s="75">
        <v>100000074842</v>
      </c>
      <c r="C1641" s="76" t="s">
        <v>1153</v>
      </c>
      <c r="D1641" s="112" t="s">
        <v>1155</v>
      </c>
      <c r="E1641" s="113">
        <v>902000</v>
      </c>
      <c r="F1641" s="16" t="s">
        <v>14</v>
      </c>
    </row>
    <row r="1642" spans="1:6" ht="14.45" customHeight="1" x14ac:dyDescent="0.2">
      <c r="A1642" s="12">
        <v>1610</v>
      </c>
      <c r="B1642" s="48">
        <v>100000074843</v>
      </c>
      <c r="C1642" s="49" t="s">
        <v>1153</v>
      </c>
      <c r="D1642" s="104" t="s">
        <v>1161</v>
      </c>
      <c r="E1642" s="105">
        <v>889000</v>
      </c>
      <c r="F1642" s="16" t="s">
        <v>14</v>
      </c>
    </row>
    <row r="1643" spans="1:6" ht="14.45" customHeight="1" x14ac:dyDescent="0.2">
      <c r="A1643" s="12">
        <v>1611</v>
      </c>
      <c r="B1643" s="48">
        <v>100000074844</v>
      </c>
      <c r="C1643" s="49" t="s">
        <v>1153</v>
      </c>
      <c r="D1643" s="104" t="s">
        <v>1155</v>
      </c>
      <c r="E1643" s="105">
        <v>902000</v>
      </c>
      <c r="F1643" s="16" t="s">
        <v>14</v>
      </c>
    </row>
    <row r="1644" spans="1:6" ht="14.45" customHeight="1" x14ac:dyDescent="0.2">
      <c r="A1644" s="12">
        <v>1612</v>
      </c>
      <c r="B1644" s="48">
        <v>100000074845</v>
      </c>
      <c r="C1644" s="49" t="s">
        <v>1153</v>
      </c>
      <c r="D1644" s="104" t="s">
        <v>1161</v>
      </c>
      <c r="E1644" s="105">
        <v>889000</v>
      </c>
      <c r="F1644" s="16" t="s">
        <v>14</v>
      </c>
    </row>
    <row r="1645" spans="1:6" ht="14.45" customHeight="1" x14ac:dyDescent="0.2">
      <c r="A1645" s="12">
        <v>1613</v>
      </c>
      <c r="B1645" s="48">
        <v>100000074854</v>
      </c>
      <c r="C1645" s="49" t="s">
        <v>1153</v>
      </c>
      <c r="D1645" s="104" t="s">
        <v>1155</v>
      </c>
      <c r="E1645" s="105">
        <v>902000</v>
      </c>
      <c r="F1645" s="16" t="s">
        <v>14</v>
      </c>
    </row>
    <row r="1646" spans="1:6" ht="14.45" customHeight="1" x14ac:dyDescent="0.2">
      <c r="A1646" s="12">
        <v>1614</v>
      </c>
      <c r="B1646" s="48">
        <v>100000074855</v>
      </c>
      <c r="C1646" s="49" t="s">
        <v>1153</v>
      </c>
      <c r="D1646" s="104" t="s">
        <v>1161</v>
      </c>
      <c r="E1646" s="105">
        <v>889000</v>
      </c>
      <c r="F1646" s="16" t="s">
        <v>14</v>
      </c>
    </row>
    <row r="1647" spans="1:6" ht="14.45" customHeight="1" x14ac:dyDescent="0.2">
      <c r="A1647" s="12">
        <v>1615</v>
      </c>
      <c r="B1647" s="48">
        <v>100000074856</v>
      </c>
      <c r="C1647" s="49" t="s">
        <v>1153</v>
      </c>
      <c r="D1647" s="104" t="s">
        <v>1155</v>
      </c>
      <c r="E1647" s="105">
        <v>902000</v>
      </c>
      <c r="F1647" s="16" t="s">
        <v>14</v>
      </c>
    </row>
    <row r="1648" spans="1:6" ht="14.45" customHeight="1" x14ac:dyDescent="0.2">
      <c r="A1648" s="12">
        <v>1616</v>
      </c>
      <c r="B1648" s="48">
        <v>100000074857</v>
      </c>
      <c r="C1648" s="49" t="s">
        <v>1153</v>
      </c>
      <c r="D1648" s="104" t="s">
        <v>1161</v>
      </c>
      <c r="E1648" s="105">
        <v>889000</v>
      </c>
      <c r="F1648" s="16" t="s">
        <v>14</v>
      </c>
    </row>
    <row r="1649" spans="1:6" ht="14.45" customHeight="1" x14ac:dyDescent="0.2">
      <c r="A1649" s="12">
        <v>1617</v>
      </c>
      <c r="B1649" s="48">
        <v>100000074858</v>
      </c>
      <c r="C1649" s="49" t="s">
        <v>1153</v>
      </c>
      <c r="D1649" s="104" t="s">
        <v>1155</v>
      </c>
      <c r="E1649" s="105">
        <v>902000</v>
      </c>
      <c r="F1649" s="16" t="s">
        <v>14</v>
      </c>
    </row>
    <row r="1650" spans="1:6" ht="14.45" customHeight="1" x14ac:dyDescent="0.2">
      <c r="A1650" s="12">
        <v>1618</v>
      </c>
      <c r="B1650" s="48">
        <v>100000074859</v>
      </c>
      <c r="C1650" s="49" t="s">
        <v>1153</v>
      </c>
      <c r="D1650" s="104" t="s">
        <v>1161</v>
      </c>
      <c r="E1650" s="105">
        <v>889000</v>
      </c>
      <c r="F1650" s="16" t="s">
        <v>14</v>
      </c>
    </row>
    <row r="1651" spans="1:6" ht="14.45" customHeight="1" x14ac:dyDescent="0.2">
      <c r="A1651" s="12">
        <v>1619</v>
      </c>
      <c r="B1651" s="48">
        <v>100000074860</v>
      </c>
      <c r="C1651" s="49" t="s">
        <v>1153</v>
      </c>
      <c r="D1651" s="104" t="s">
        <v>1155</v>
      </c>
      <c r="E1651" s="105">
        <v>902000</v>
      </c>
      <c r="F1651" s="16" t="s">
        <v>14</v>
      </c>
    </row>
    <row r="1652" spans="1:6" ht="14.45" customHeight="1" x14ac:dyDescent="0.2">
      <c r="A1652" s="12">
        <v>1620</v>
      </c>
      <c r="B1652" s="48">
        <v>100000074861</v>
      </c>
      <c r="C1652" s="49" t="s">
        <v>1153</v>
      </c>
      <c r="D1652" s="104" t="s">
        <v>1161</v>
      </c>
      <c r="E1652" s="105">
        <v>889000</v>
      </c>
      <c r="F1652" s="16" t="s">
        <v>14</v>
      </c>
    </row>
    <row r="1653" spans="1:6" ht="14.45" customHeight="1" x14ac:dyDescent="0.2">
      <c r="A1653" s="12">
        <v>1621</v>
      </c>
      <c r="B1653" s="48">
        <v>100000074862</v>
      </c>
      <c r="C1653" s="49" t="s">
        <v>1153</v>
      </c>
      <c r="D1653" s="104" t="s">
        <v>1155</v>
      </c>
      <c r="E1653" s="105">
        <v>902000</v>
      </c>
      <c r="F1653" s="16" t="s">
        <v>14</v>
      </c>
    </row>
    <row r="1654" spans="1:6" ht="14.45" customHeight="1" x14ac:dyDescent="0.2">
      <c r="A1654" s="12">
        <v>1622</v>
      </c>
      <c r="B1654" s="48">
        <v>100000074863</v>
      </c>
      <c r="C1654" s="49" t="s">
        <v>1153</v>
      </c>
      <c r="D1654" s="104" t="s">
        <v>1162</v>
      </c>
      <c r="E1654" s="105">
        <v>878000</v>
      </c>
      <c r="F1654" s="16" t="s">
        <v>14</v>
      </c>
    </row>
    <row r="1655" spans="1:6" ht="14.45" customHeight="1" x14ac:dyDescent="0.2">
      <c r="A1655" s="12">
        <v>1623</v>
      </c>
      <c r="B1655" s="48">
        <v>100000074864</v>
      </c>
      <c r="C1655" s="49" t="s">
        <v>1153</v>
      </c>
      <c r="D1655" s="104" t="s">
        <v>1161</v>
      </c>
      <c r="E1655" s="105">
        <v>889000</v>
      </c>
      <c r="F1655" s="16" t="s">
        <v>14</v>
      </c>
    </row>
    <row r="1656" spans="1:6" ht="14.45" customHeight="1" x14ac:dyDescent="0.2">
      <c r="A1656" s="12">
        <v>1624</v>
      </c>
      <c r="B1656" s="48">
        <v>100000074865</v>
      </c>
      <c r="C1656" s="49" t="s">
        <v>1153</v>
      </c>
      <c r="D1656" s="104" t="s">
        <v>1161</v>
      </c>
      <c r="E1656" s="105">
        <v>889000</v>
      </c>
      <c r="F1656" s="16" t="s">
        <v>14</v>
      </c>
    </row>
    <row r="1657" spans="1:6" ht="14.45" customHeight="1" x14ac:dyDescent="0.2">
      <c r="A1657" s="12">
        <v>1625</v>
      </c>
      <c r="B1657" s="48">
        <v>100000074866</v>
      </c>
      <c r="C1657" s="49" t="s">
        <v>1153</v>
      </c>
      <c r="D1657" s="104" t="s">
        <v>1155</v>
      </c>
      <c r="E1657" s="105">
        <v>902000</v>
      </c>
      <c r="F1657" s="16" t="s">
        <v>14</v>
      </c>
    </row>
    <row r="1658" spans="1:6" ht="14.45" customHeight="1" x14ac:dyDescent="0.2">
      <c r="A1658" s="12">
        <v>1626</v>
      </c>
      <c r="B1658" s="48">
        <v>100000074867</v>
      </c>
      <c r="C1658" s="49" t="s">
        <v>1153</v>
      </c>
      <c r="D1658" s="104" t="s">
        <v>1162</v>
      </c>
      <c r="E1658" s="105">
        <v>878000</v>
      </c>
      <c r="F1658" s="16" t="s">
        <v>14</v>
      </c>
    </row>
    <row r="1659" spans="1:6" ht="14.45" customHeight="1" x14ac:dyDescent="0.2">
      <c r="A1659" s="12">
        <v>1627</v>
      </c>
      <c r="B1659" s="48">
        <v>100000074868</v>
      </c>
      <c r="C1659" s="49" t="s">
        <v>1153</v>
      </c>
      <c r="D1659" s="104" t="s">
        <v>1155</v>
      </c>
      <c r="E1659" s="105">
        <v>902000</v>
      </c>
      <c r="F1659" s="16" t="s">
        <v>14</v>
      </c>
    </row>
    <row r="1660" spans="1:6" ht="14.45" customHeight="1" x14ac:dyDescent="0.2">
      <c r="A1660" s="12">
        <v>1628</v>
      </c>
      <c r="B1660" s="48">
        <v>100000074869</v>
      </c>
      <c r="C1660" s="49" t="s">
        <v>1153</v>
      </c>
      <c r="D1660" s="104" t="s">
        <v>1161</v>
      </c>
      <c r="E1660" s="105">
        <v>889000</v>
      </c>
      <c r="F1660" s="16" t="s">
        <v>14</v>
      </c>
    </row>
    <row r="1661" spans="1:6" ht="14.45" customHeight="1" x14ac:dyDescent="0.2">
      <c r="A1661" s="12">
        <v>1629</v>
      </c>
      <c r="B1661" s="48">
        <v>100000074870</v>
      </c>
      <c r="C1661" s="49" t="s">
        <v>1153</v>
      </c>
      <c r="D1661" s="104" t="s">
        <v>1155</v>
      </c>
      <c r="E1661" s="105">
        <v>902000</v>
      </c>
      <c r="F1661" s="16" t="s">
        <v>14</v>
      </c>
    </row>
    <row r="1662" spans="1:6" ht="14.45" customHeight="1" x14ac:dyDescent="0.2">
      <c r="A1662" s="12">
        <v>1630</v>
      </c>
      <c r="B1662" s="48">
        <v>100000074871</v>
      </c>
      <c r="C1662" s="49" t="s">
        <v>1153</v>
      </c>
      <c r="D1662" s="104" t="s">
        <v>1162</v>
      </c>
      <c r="E1662" s="105">
        <v>878000</v>
      </c>
      <c r="F1662" s="16" t="s">
        <v>14</v>
      </c>
    </row>
    <row r="1663" spans="1:6" ht="14.45" customHeight="1" x14ac:dyDescent="0.2">
      <c r="A1663" s="12">
        <v>1631</v>
      </c>
      <c r="B1663" s="48">
        <v>100000074872</v>
      </c>
      <c r="C1663" s="49" t="s">
        <v>1153</v>
      </c>
      <c r="D1663" s="104" t="s">
        <v>1161</v>
      </c>
      <c r="E1663" s="105">
        <v>889000</v>
      </c>
      <c r="F1663" s="16" t="s">
        <v>14</v>
      </c>
    </row>
    <row r="1664" spans="1:6" ht="14.45" customHeight="1" x14ac:dyDescent="0.2">
      <c r="A1664" s="12">
        <v>1632</v>
      </c>
      <c r="B1664" s="48">
        <v>100000074873</v>
      </c>
      <c r="C1664" s="49" t="s">
        <v>1153</v>
      </c>
      <c r="D1664" s="104" t="s">
        <v>1155</v>
      </c>
      <c r="E1664" s="105">
        <v>902000</v>
      </c>
      <c r="F1664" s="16" t="s">
        <v>14</v>
      </c>
    </row>
    <row r="1665" spans="1:6" ht="14.45" customHeight="1" x14ac:dyDescent="0.2">
      <c r="A1665" s="12">
        <v>1633</v>
      </c>
      <c r="B1665" s="48">
        <v>100000074874</v>
      </c>
      <c r="C1665" s="49" t="s">
        <v>1153</v>
      </c>
      <c r="D1665" s="104" t="s">
        <v>1161</v>
      </c>
      <c r="E1665" s="105">
        <v>889000</v>
      </c>
      <c r="F1665" s="16" t="s">
        <v>14</v>
      </c>
    </row>
    <row r="1666" spans="1:6" ht="14.45" customHeight="1" x14ac:dyDescent="0.2">
      <c r="A1666" s="12">
        <v>1634</v>
      </c>
      <c r="B1666" s="48">
        <v>100000074875</v>
      </c>
      <c r="C1666" s="49" t="s">
        <v>1153</v>
      </c>
      <c r="D1666" s="104" t="s">
        <v>1162</v>
      </c>
      <c r="E1666" s="105">
        <v>878000</v>
      </c>
      <c r="F1666" s="16" t="s">
        <v>14</v>
      </c>
    </row>
    <row r="1667" spans="1:6" ht="14.45" customHeight="1" x14ac:dyDescent="0.2">
      <c r="A1667" s="12">
        <v>1635</v>
      </c>
      <c r="B1667" s="48">
        <v>100000074876</v>
      </c>
      <c r="C1667" s="49" t="s">
        <v>1153</v>
      </c>
      <c r="D1667" s="104" t="s">
        <v>1155</v>
      </c>
      <c r="E1667" s="105">
        <v>902000</v>
      </c>
      <c r="F1667" s="16" t="s">
        <v>14</v>
      </c>
    </row>
    <row r="1668" spans="1:6" ht="14.45" customHeight="1" x14ac:dyDescent="0.2">
      <c r="A1668" s="12">
        <v>1636</v>
      </c>
      <c r="B1668" s="48">
        <v>100000074877</v>
      </c>
      <c r="C1668" s="49" t="s">
        <v>1153</v>
      </c>
      <c r="D1668" s="104" t="s">
        <v>1155</v>
      </c>
      <c r="E1668" s="105">
        <v>902000</v>
      </c>
      <c r="F1668" s="16" t="s">
        <v>14</v>
      </c>
    </row>
    <row r="1669" spans="1:6" ht="14.45" customHeight="1" x14ac:dyDescent="0.2">
      <c r="A1669" s="12">
        <v>1637</v>
      </c>
      <c r="B1669" s="48">
        <v>100000074878</v>
      </c>
      <c r="C1669" s="49" t="s">
        <v>1153</v>
      </c>
      <c r="D1669" s="104" t="s">
        <v>1161</v>
      </c>
      <c r="E1669" s="105">
        <v>889000</v>
      </c>
      <c r="F1669" s="16" t="s">
        <v>14</v>
      </c>
    </row>
    <row r="1670" spans="1:6" ht="14.45" customHeight="1" x14ac:dyDescent="0.2">
      <c r="A1670" s="12">
        <v>1638</v>
      </c>
      <c r="B1670" s="48">
        <v>100000074879</v>
      </c>
      <c r="C1670" s="49" t="s">
        <v>1153</v>
      </c>
      <c r="D1670" s="104" t="s">
        <v>1162</v>
      </c>
      <c r="E1670" s="105">
        <v>878000</v>
      </c>
      <c r="F1670" s="16" t="s">
        <v>14</v>
      </c>
    </row>
    <row r="1671" spans="1:6" ht="14.45" customHeight="1" x14ac:dyDescent="0.2">
      <c r="A1671" s="12">
        <v>1639</v>
      </c>
      <c r="B1671" s="48">
        <v>100000074880</v>
      </c>
      <c r="C1671" s="49" t="s">
        <v>1153</v>
      </c>
      <c r="D1671" s="104" t="s">
        <v>1155</v>
      </c>
      <c r="E1671" s="105">
        <v>902000</v>
      </c>
      <c r="F1671" s="16" t="s">
        <v>14</v>
      </c>
    </row>
    <row r="1672" spans="1:6" ht="14.45" customHeight="1" x14ac:dyDescent="0.2">
      <c r="A1672" s="12">
        <v>1640</v>
      </c>
      <c r="B1672" s="48">
        <v>100000074881</v>
      </c>
      <c r="C1672" s="49" t="s">
        <v>1153</v>
      </c>
      <c r="D1672" s="104" t="s">
        <v>1162</v>
      </c>
      <c r="E1672" s="105">
        <v>878000</v>
      </c>
      <c r="F1672" s="16" t="s">
        <v>14</v>
      </c>
    </row>
    <row r="1673" spans="1:6" ht="14.45" customHeight="1" x14ac:dyDescent="0.2">
      <c r="A1673" s="12">
        <v>1641</v>
      </c>
      <c r="B1673" s="48">
        <v>100000074882</v>
      </c>
      <c r="C1673" s="49" t="s">
        <v>1153</v>
      </c>
      <c r="D1673" s="104" t="s">
        <v>1161</v>
      </c>
      <c r="E1673" s="105">
        <v>889000</v>
      </c>
      <c r="F1673" s="16" t="s">
        <v>14</v>
      </c>
    </row>
    <row r="1674" spans="1:6" ht="14.45" customHeight="1" x14ac:dyDescent="0.2">
      <c r="A1674" s="12">
        <v>1642</v>
      </c>
      <c r="B1674" s="48">
        <v>100000074883</v>
      </c>
      <c r="C1674" s="49" t="s">
        <v>1153</v>
      </c>
      <c r="D1674" s="104" t="s">
        <v>1162</v>
      </c>
      <c r="E1674" s="105">
        <v>878000</v>
      </c>
      <c r="F1674" s="16" t="s">
        <v>14</v>
      </c>
    </row>
    <row r="1675" spans="1:6" ht="14.45" customHeight="1" x14ac:dyDescent="0.2">
      <c r="A1675" s="12">
        <v>1643</v>
      </c>
      <c r="B1675" s="48">
        <v>100000074884</v>
      </c>
      <c r="C1675" s="49" t="s">
        <v>1153</v>
      </c>
      <c r="D1675" s="104" t="s">
        <v>1155</v>
      </c>
      <c r="E1675" s="105">
        <v>902000</v>
      </c>
      <c r="F1675" s="16" t="s">
        <v>14</v>
      </c>
    </row>
    <row r="1676" spans="1:6" ht="14.45" customHeight="1" x14ac:dyDescent="0.2">
      <c r="A1676" s="12">
        <v>1644</v>
      </c>
      <c r="B1676" s="48">
        <v>100000074885</v>
      </c>
      <c r="C1676" s="49" t="s">
        <v>1153</v>
      </c>
      <c r="D1676" s="104" t="s">
        <v>1162</v>
      </c>
      <c r="E1676" s="105">
        <v>878000</v>
      </c>
      <c r="F1676" s="16" t="s">
        <v>14</v>
      </c>
    </row>
    <row r="1677" spans="1:6" ht="14.45" customHeight="1" x14ac:dyDescent="0.2">
      <c r="A1677" s="12">
        <v>1645</v>
      </c>
      <c r="B1677" s="48">
        <v>100000074886</v>
      </c>
      <c r="C1677" s="49" t="s">
        <v>1153</v>
      </c>
      <c r="D1677" s="104" t="s">
        <v>1161</v>
      </c>
      <c r="E1677" s="105">
        <v>889000</v>
      </c>
      <c r="F1677" s="16" t="s">
        <v>14</v>
      </c>
    </row>
    <row r="1678" spans="1:6" ht="14.45" customHeight="1" x14ac:dyDescent="0.2">
      <c r="A1678" s="12">
        <v>1646</v>
      </c>
      <c r="B1678" s="48">
        <v>100000074887</v>
      </c>
      <c r="C1678" s="49" t="s">
        <v>1153</v>
      </c>
      <c r="D1678" s="104" t="s">
        <v>1162</v>
      </c>
      <c r="E1678" s="105">
        <v>878000</v>
      </c>
      <c r="F1678" s="16" t="s">
        <v>14</v>
      </c>
    </row>
    <row r="1679" spans="1:6" ht="14.45" customHeight="1" x14ac:dyDescent="0.2">
      <c r="A1679" s="12">
        <v>1647</v>
      </c>
      <c r="B1679" s="48">
        <v>100000074888</v>
      </c>
      <c r="C1679" s="49" t="s">
        <v>1153</v>
      </c>
      <c r="D1679" s="104" t="s">
        <v>1155</v>
      </c>
      <c r="E1679" s="105">
        <v>902000</v>
      </c>
      <c r="F1679" s="16" t="s">
        <v>14</v>
      </c>
    </row>
    <row r="1680" spans="1:6" ht="14.45" customHeight="1" x14ac:dyDescent="0.2">
      <c r="A1680" s="12">
        <v>1648</v>
      </c>
      <c r="B1680" s="48">
        <v>100000074889</v>
      </c>
      <c r="C1680" s="49" t="s">
        <v>1153</v>
      </c>
      <c r="D1680" s="104" t="s">
        <v>1162</v>
      </c>
      <c r="E1680" s="105">
        <v>878000</v>
      </c>
      <c r="F1680" s="16" t="s">
        <v>14</v>
      </c>
    </row>
    <row r="1681" spans="1:6" ht="14.45" customHeight="1" x14ac:dyDescent="0.2">
      <c r="A1681" s="12">
        <v>1649</v>
      </c>
      <c r="B1681" s="48">
        <v>100000074890</v>
      </c>
      <c r="C1681" s="49" t="s">
        <v>1153</v>
      </c>
      <c r="D1681" s="104" t="s">
        <v>1162</v>
      </c>
      <c r="E1681" s="105">
        <v>878000</v>
      </c>
      <c r="F1681" s="16" t="s">
        <v>14</v>
      </c>
    </row>
    <row r="1682" spans="1:6" ht="14.45" customHeight="1" x14ac:dyDescent="0.2">
      <c r="A1682" s="12">
        <v>1650</v>
      </c>
      <c r="B1682" s="48">
        <v>100000074891</v>
      </c>
      <c r="C1682" s="49" t="s">
        <v>1153</v>
      </c>
      <c r="D1682" s="104" t="s">
        <v>1161</v>
      </c>
      <c r="E1682" s="105">
        <v>889000</v>
      </c>
      <c r="F1682" s="16" t="s">
        <v>14</v>
      </c>
    </row>
    <row r="1683" spans="1:6" ht="14.45" customHeight="1" x14ac:dyDescent="0.2">
      <c r="A1683" s="12">
        <v>1651</v>
      </c>
      <c r="B1683" s="48">
        <v>100000074892</v>
      </c>
      <c r="C1683" s="49" t="s">
        <v>1153</v>
      </c>
      <c r="D1683" s="104" t="s">
        <v>1162</v>
      </c>
      <c r="E1683" s="105">
        <v>878000</v>
      </c>
      <c r="F1683" s="16" t="s">
        <v>14</v>
      </c>
    </row>
    <row r="1684" spans="1:6" ht="14.45" customHeight="1" x14ac:dyDescent="0.2">
      <c r="A1684" s="12">
        <v>1652</v>
      </c>
      <c r="B1684" s="48">
        <v>100000074893</v>
      </c>
      <c r="C1684" s="49" t="s">
        <v>1153</v>
      </c>
      <c r="D1684" s="104" t="s">
        <v>1155</v>
      </c>
      <c r="E1684" s="105">
        <v>902000</v>
      </c>
      <c r="F1684" s="16" t="s">
        <v>14</v>
      </c>
    </row>
    <row r="1685" spans="1:6" ht="14.45" customHeight="1" x14ac:dyDescent="0.2">
      <c r="A1685" s="12">
        <v>1653</v>
      </c>
      <c r="B1685" s="48">
        <v>100000074894</v>
      </c>
      <c r="C1685" s="49" t="s">
        <v>1153</v>
      </c>
      <c r="D1685" s="104" t="s">
        <v>1162</v>
      </c>
      <c r="E1685" s="105">
        <v>878000</v>
      </c>
      <c r="F1685" s="16" t="s">
        <v>14</v>
      </c>
    </row>
    <row r="1686" spans="1:6" ht="14.45" customHeight="1" x14ac:dyDescent="0.2">
      <c r="A1686" s="12">
        <v>1654</v>
      </c>
      <c r="B1686" s="48">
        <v>100000074895</v>
      </c>
      <c r="C1686" s="49" t="s">
        <v>1153</v>
      </c>
      <c r="D1686" s="104" t="s">
        <v>1161</v>
      </c>
      <c r="E1686" s="105">
        <v>889000</v>
      </c>
      <c r="F1686" s="16" t="s">
        <v>14</v>
      </c>
    </row>
    <row r="1687" spans="1:6" ht="14.45" customHeight="1" x14ac:dyDescent="0.2">
      <c r="A1687" s="12">
        <v>1655</v>
      </c>
      <c r="B1687" s="48">
        <v>100000074896</v>
      </c>
      <c r="C1687" s="49" t="s">
        <v>1153</v>
      </c>
      <c r="D1687" s="104" t="s">
        <v>1162</v>
      </c>
      <c r="E1687" s="105">
        <v>878000</v>
      </c>
      <c r="F1687" s="16" t="s">
        <v>14</v>
      </c>
    </row>
    <row r="1688" spans="1:6" ht="14.45" customHeight="1" x14ac:dyDescent="0.2">
      <c r="A1688" s="69">
        <v>1656</v>
      </c>
      <c r="B1688" s="70">
        <v>100000074897</v>
      </c>
      <c r="C1688" s="71" t="s">
        <v>1153</v>
      </c>
      <c r="D1688" s="110" t="s">
        <v>1162</v>
      </c>
      <c r="E1688" s="111">
        <v>878000</v>
      </c>
      <c r="F1688" s="16" t="s">
        <v>14</v>
      </c>
    </row>
    <row r="1689" spans="1:6" ht="14.45" customHeight="1" x14ac:dyDescent="0.2">
      <c r="A1689" s="74">
        <v>1657</v>
      </c>
      <c r="B1689" s="75">
        <v>100000074898</v>
      </c>
      <c r="C1689" s="76" t="s">
        <v>1153</v>
      </c>
      <c r="D1689" s="112" t="s">
        <v>1161</v>
      </c>
      <c r="E1689" s="113">
        <v>889000</v>
      </c>
      <c r="F1689" s="16" t="s">
        <v>14</v>
      </c>
    </row>
    <row r="1690" spans="1:6" ht="14.45" customHeight="1" x14ac:dyDescent="0.2">
      <c r="A1690" s="12">
        <v>1658</v>
      </c>
      <c r="B1690" s="48">
        <v>100000074899</v>
      </c>
      <c r="C1690" s="49" t="s">
        <v>1153</v>
      </c>
      <c r="D1690" s="104" t="s">
        <v>1155</v>
      </c>
      <c r="E1690" s="105">
        <v>902000</v>
      </c>
      <c r="F1690" s="16" t="s">
        <v>14</v>
      </c>
    </row>
    <row r="1691" spans="1:6" ht="14.45" customHeight="1" x14ac:dyDescent="0.2">
      <c r="A1691" s="12">
        <v>1659</v>
      </c>
      <c r="B1691" s="48">
        <v>100000074900</v>
      </c>
      <c r="C1691" s="49" t="s">
        <v>1153</v>
      </c>
      <c r="D1691" s="104" t="s">
        <v>1162</v>
      </c>
      <c r="E1691" s="105">
        <v>878000</v>
      </c>
      <c r="F1691" s="16" t="s">
        <v>14</v>
      </c>
    </row>
    <row r="1692" spans="1:6" ht="14.45" customHeight="1" x14ac:dyDescent="0.2">
      <c r="A1692" s="12">
        <v>1660</v>
      </c>
      <c r="B1692" s="48">
        <v>100000074901</v>
      </c>
      <c r="C1692" s="49" t="s">
        <v>1153</v>
      </c>
      <c r="D1692" s="104" t="s">
        <v>1162</v>
      </c>
      <c r="E1692" s="105">
        <v>878000</v>
      </c>
      <c r="F1692" s="16" t="s">
        <v>14</v>
      </c>
    </row>
    <row r="1693" spans="1:6" ht="14.45" customHeight="1" x14ac:dyDescent="0.2">
      <c r="A1693" s="12">
        <v>1661</v>
      </c>
      <c r="B1693" s="48">
        <v>100000074902</v>
      </c>
      <c r="C1693" s="49" t="s">
        <v>1153</v>
      </c>
      <c r="D1693" s="104" t="s">
        <v>1161</v>
      </c>
      <c r="E1693" s="105">
        <v>889000</v>
      </c>
      <c r="F1693" s="16" t="s">
        <v>14</v>
      </c>
    </row>
    <row r="1694" spans="1:6" ht="14.45" customHeight="1" x14ac:dyDescent="0.2">
      <c r="A1694" s="12">
        <v>1662</v>
      </c>
      <c r="B1694" s="48">
        <v>100000074903</v>
      </c>
      <c r="C1694" s="49" t="s">
        <v>1153</v>
      </c>
      <c r="D1694" s="104" t="s">
        <v>1162</v>
      </c>
      <c r="E1694" s="105">
        <v>878000</v>
      </c>
      <c r="F1694" s="16" t="s">
        <v>14</v>
      </c>
    </row>
    <row r="1695" spans="1:6" ht="14.45" customHeight="1" x14ac:dyDescent="0.2">
      <c r="A1695" s="12">
        <v>1663</v>
      </c>
      <c r="B1695" s="48">
        <v>100000074904</v>
      </c>
      <c r="C1695" s="49" t="s">
        <v>1153</v>
      </c>
      <c r="D1695" s="104" t="s">
        <v>1155</v>
      </c>
      <c r="E1695" s="105">
        <v>902000</v>
      </c>
      <c r="F1695" s="16" t="s">
        <v>14</v>
      </c>
    </row>
    <row r="1696" spans="1:6" ht="14.45" customHeight="1" x14ac:dyDescent="0.2">
      <c r="A1696" s="12">
        <v>1664</v>
      </c>
      <c r="B1696" s="48">
        <v>100000074905</v>
      </c>
      <c r="C1696" s="49" t="s">
        <v>1153</v>
      </c>
      <c r="D1696" s="104" t="s">
        <v>1162</v>
      </c>
      <c r="E1696" s="105">
        <v>878000</v>
      </c>
      <c r="F1696" s="16" t="s">
        <v>14</v>
      </c>
    </row>
    <row r="1697" spans="1:6" ht="14.45" customHeight="1" x14ac:dyDescent="0.2">
      <c r="A1697" s="12">
        <v>1665</v>
      </c>
      <c r="B1697" s="48">
        <v>100000074906</v>
      </c>
      <c r="C1697" s="49" t="s">
        <v>1153</v>
      </c>
      <c r="D1697" s="104" t="s">
        <v>1161</v>
      </c>
      <c r="E1697" s="105">
        <v>889000</v>
      </c>
      <c r="F1697" s="16" t="s">
        <v>14</v>
      </c>
    </row>
    <row r="1698" spans="1:6" ht="14.45" customHeight="1" x14ac:dyDescent="0.2">
      <c r="A1698" s="12">
        <v>1666</v>
      </c>
      <c r="B1698" s="48">
        <v>100000074907</v>
      </c>
      <c r="C1698" s="49" t="s">
        <v>1153</v>
      </c>
      <c r="D1698" s="104" t="s">
        <v>1162</v>
      </c>
      <c r="E1698" s="105">
        <v>878000</v>
      </c>
      <c r="F1698" s="16" t="s">
        <v>14</v>
      </c>
    </row>
    <row r="1699" spans="1:6" ht="14.45" customHeight="1" x14ac:dyDescent="0.2">
      <c r="A1699" s="12">
        <v>1667</v>
      </c>
      <c r="B1699" s="48">
        <v>100000074908</v>
      </c>
      <c r="C1699" s="49" t="s">
        <v>1153</v>
      </c>
      <c r="D1699" s="104" t="s">
        <v>1161</v>
      </c>
      <c r="E1699" s="105">
        <v>889000</v>
      </c>
      <c r="F1699" s="16" t="s">
        <v>14</v>
      </c>
    </row>
    <row r="1700" spans="1:6" ht="14.45" customHeight="1" x14ac:dyDescent="0.2">
      <c r="A1700" s="12">
        <v>1668</v>
      </c>
      <c r="B1700" s="48">
        <v>100000074909</v>
      </c>
      <c r="C1700" s="49" t="s">
        <v>1153</v>
      </c>
      <c r="D1700" s="104" t="s">
        <v>1162</v>
      </c>
      <c r="E1700" s="105">
        <v>878000</v>
      </c>
      <c r="F1700" s="16" t="s">
        <v>14</v>
      </c>
    </row>
    <row r="1701" spans="1:6" ht="14.45" customHeight="1" x14ac:dyDescent="0.2">
      <c r="A1701" s="12">
        <v>1669</v>
      </c>
      <c r="B1701" s="48">
        <v>100000074910</v>
      </c>
      <c r="C1701" s="49" t="s">
        <v>1153</v>
      </c>
      <c r="D1701" s="104" t="s">
        <v>1155</v>
      </c>
      <c r="E1701" s="105">
        <v>902000</v>
      </c>
      <c r="F1701" s="16" t="s">
        <v>14</v>
      </c>
    </row>
    <row r="1702" spans="1:6" ht="14.45" customHeight="1" x14ac:dyDescent="0.2">
      <c r="A1702" s="12">
        <v>1670</v>
      </c>
      <c r="B1702" s="48">
        <v>100000074911</v>
      </c>
      <c r="C1702" s="49" t="s">
        <v>1153</v>
      </c>
      <c r="D1702" s="104" t="s">
        <v>1162</v>
      </c>
      <c r="E1702" s="105">
        <v>878000</v>
      </c>
      <c r="F1702" s="16" t="s">
        <v>14</v>
      </c>
    </row>
    <row r="1703" spans="1:6" ht="14.45" customHeight="1" x14ac:dyDescent="0.2">
      <c r="A1703" s="12">
        <v>1671</v>
      </c>
      <c r="B1703" s="48">
        <v>100000074912</v>
      </c>
      <c r="C1703" s="49" t="s">
        <v>1153</v>
      </c>
      <c r="D1703" s="104" t="s">
        <v>1161</v>
      </c>
      <c r="E1703" s="105">
        <v>889000</v>
      </c>
      <c r="F1703" s="16" t="s">
        <v>14</v>
      </c>
    </row>
    <row r="1704" spans="1:6" ht="14.45" customHeight="1" x14ac:dyDescent="0.2">
      <c r="A1704" s="12">
        <v>1672</v>
      </c>
      <c r="B1704" s="48">
        <v>100000074913</v>
      </c>
      <c r="C1704" s="49" t="s">
        <v>1153</v>
      </c>
      <c r="D1704" s="104" t="s">
        <v>1162</v>
      </c>
      <c r="E1704" s="105">
        <v>878000</v>
      </c>
      <c r="F1704" s="16" t="s">
        <v>14</v>
      </c>
    </row>
    <row r="1705" spans="1:6" ht="14.45" customHeight="1" x14ac:dyDescent="0.2">
      <c r="A1705" s="12">
        <v>1673</v>
      </c>
      <c r="B1705" s="48">
        <v>100000074914</v>
      </c>
      <c r="C1705" s="49" t="s">
        <v>1153</v>
      </c>
      <c r="D1705" s="104" t="s">
        <v>1161</v>
      </c>
      <c r="E1705" s="105">
        <v>889000</v>
      </c>
      <c r="F1705" s="16" t="s">
        <v>14</v>
      </c>
    </row>
    <row r="1706" spans="1:6" ht="14.45" customHeight="1" x14ac:dyDescent="0.2">
      <c r="A1706" s="12">
        <v>1674</v>
      </c>
      <c r="B1706" s="48">
        <v>100000074915</v>
      </c>
      <c r="C1706" s="49" t="s">
        <v>1153</v>
      </c>
      <c r="D1706" s="104" t="s">
        <v>1162</v>
      </c>
      <c r="E1706" s="105">
        <v>878000</v>
      </c>
      <c r="F1706" s="16" t="s">
        <v>14</v>
      </c>
    </row>
    <row r="1707" spans="1:6" ht="14.45" customHeight="1" x14ac:dyDescent="0.2">
      <c r="A1707" s="12">
        <v>1675</v>
      </c>
      <c r="B1707" s="48">
        <v>100000074916</v>
      </c>
      <c r="C1707" s="49" t="s">
        <v>1153</v>
      </c>
      <c r="D1707" s="104" t="s">
        <v>1155</v>
      </c>
      <c r="E1707" s="105">
        <v>902000</v>
      </c>
      <c r="F1707" s="16" t="s">
        <v>14</v>
      </c>
    </row>
    <row r="1708" spans="1:6" ht="14.45" customHeight="1" x14ac:dyDescent="0.2">
      <c r="A1708" s="12">
        <v>1676</v>
      </c>
      <c r="B1708" s="48">
        <v>100000074917</v>
      </c>
      <c r="C1708" s="49" t="s">
        <v>1153</v>
      </c>
      <c r="D1708" s="104" t="s">
        <v>1161</v>
      </c>
      <c r="E1708" s="105">
        <v>889000</v>
      </c>
      <c r="F1708" s="16" t="s">
        <v>14</v>
      </c>
    </row>
    <row r="1709" spans="1:6" ht="14.45" customHeight="1" x14ac:dyDescent="0.2">
      <c r="A1709" s="12">
        <v>1677</v>
      </c>
      <c r="B1709" s="48">
        <v>100000074918</v>
      </c>
      <c r="C1709" s="49" t="s">
        <v>1153</v>
      </c>
      <c r="D1709" s="104" t="s">
        <v>1162</v>
      </c>
      <c r="E1709" s="105">
        <v>878000</v>
      </c>
      <c r="F1709" s="16" t="s">
        <v>14</v>
      </c>
    </row>
    <row r="1710" spans="1:6" ht="14.45" customHeight="1" x14ac:dyDescent="0.2">
      <c r="A1710" s="12">
        <v>1678</v>
      </c>
      <c r="B1710" s="48">
        <v>100000074919</v>
      </c>
      <c r="C1710" s="49" t="s">
        <v>1153</v>
      </c>
      <c r="D1710" s="104" t="s">
        <v>1155</v>
      </c>
      <c r="E1710" s="105">
        <v>902000</v>
      </c>
      <c r="F1710" s="16" t="s">
        <v>14</v>
      </c>
    </row>
    <row r="1711" spans="1:6" ht="14.45" customHeight="1" x14ac:dyDescent="0.2">
      <c r="A1711" s="12">
        <v>1679</v>
      </c>
      <c r="B1711" s="48">
        <v>100000074920</v>
      </c>
      <c r="C1711" s="49" t="s">
        <v>1153</v>
      </c>
      <c r="D1711" s="104" t="s">
        <v>1162</v>
      </c>
      <c r="E1711" s="105">
        <v>878000</v>
      </c>
      <c r="F1711" s="16" t="s">
        <v>14</v>
      </c>
    </row>
    <row r="1712" spans="1:6" ht="14.45" customHeight="1" x14ac:dyDescent="0.2">
      <c r="A1712" s="12">
        <v>1680</v>
      </c>
      <c r="B1712" s="48">
        <v>100000074921</v>
      </c>
      <c r="C1712" s="49" t="s">
        <v>1153</v>
      </c>
      <c r="D1712" s="104" t="s">
        <v>1161</v>
      </c>
      <c r="E1712" s="105">
        <v>889000</v>
      </c>
      <c r="F1712" s="16" t="s">
        <v>14</v>
      </c>
    </row>
    <row r="1713" spans="1:6" ht="14.45" customHeight="1" x14ac:dyDescent="0.2">
      <c r="A1713" s="12">
        <v>1681</v>
      </c>
      <c r="B1713" s="48">
        <v>100000074922</v>
      </c>
      <c r="C1713" s="49" t="s">
        <v>1153</v>
      </c>
      <c r="D1713" s="104" t="s">
        <v>1162</v>
      </c>
      <c r="E1713" s="105">
        <v>878000</v>
      </c>
      <c r="F1713" s="16" t="s">
        <v>14</v>
      </c>
    </row>
    <row r="1714" spans="1:6" ht="14.45" customHeight="1" x14ac:dyDescent="0.2">
      <c r="A1714" s="12">
        <v>1682</v>
      </c>
      <c r="B1714" s="48">
        <v>100000074923</v>
      </c>
      <c r="C1714" s="49" t="s">
        <v>1153</v>
      </c>
      <c r="D1714" s="104" t="s">
        <v>1155</v>
      </c>
      <c r="E1714" s="105">
        <v>902000</v>
      </c>
      <c r="F1714" s="16" t="s">
        <v>14</v>
      </c>
    </row>
    <row r="1715" spans="1:6" ht="14.45" customHeight="1" x14ac:dyDescent="0.2">
      <c r="A1715" s="12">
        <v>1683</v>
      </c>
      <c r="B1715" s="48">
        <v>100000074924</v>
      </c>
      <c r="C1715" s="49" t="s">
        <v>1153</v>
      </c>
      <c r="D1715" s="104" t="s">
        <v>1162</v>
      </c>
      <c r="E1715" s="105">
        <v>878000</v>
      </c>
      <c r="F1715" s="16" t="s">
        <v>14</v>
      </c>
    </row>
    <row r="1716" spans="1:6" ht="14.45" customHeight="1" x14ac:dyDescent="0.2">
      <c r="A1716" s="12">
        <v>1684</v>
      </c>
      <c r="B1716" s="48">
        <v>100000074925</v>
      </c>
      <c r="C1716" s="49" t="s">
        <v>1153</v>
      </c>
      <c r="D1716" s="104" t="s">
        <v>1162</v>
      </c>
      <c r="E1716" s="105">
        <v>878000</v>
      </c>
      <c r="F1716" s="16" t="s">
        <v>14</v>
      </c>
    </row>
    <row r="1717" spans="1:6" ht="14.45" customHeight="1" x14ac:dyDescent="0.2">
      <c r="A1717" s="12">
        <v>1685</v>
      </c>
      <c r="B1717" s="48">
        <v>100000074926</v>
      </c>
      <c r="C1717" s="49" t="s">
        <v>1153</v>
      </c>
      <c r="D1717" s="104" t="s">
        <v>1155</v>
      </c>
      <c r="E1717" s="105">
        <v>902000</v>
      </c>
      <c r="F1717" s="16" t="s">
        <v>14</v>
      </c>
    </row>
    <row r="1718" spans="1:6" ht="14.45" customHeight="1" x14ac:dyDescent="0.2">
      <c r="A1718" s="12">
        <v>1686</v>
      </c>
      <c r="B1718" s="48">
        <v>100000074927</v>
      </c>
      <c r="C1718" s="49" t="s">
        <v>1153</v>
      </c>
      <c r="D1718" s="104" t="s">
        <v>1162</v>
      </c>
      <c r="E1718" s="105">
        <v>878000</v>
      </c>
      <c r="F1718" s="16" t="s">
        <v>14</v>
      </c>
    </row>
    <row r="1719" spans="1:6" ht="14.45" customHeight="1" x14ac:dyDescent="0.2">
      <c r="A1719" s="12">
        <v>1687</v>
      </c>
      <c r="B1719" s="48">
        <v>100000074928</v>
      </c>
      <c r="C1719" s="49" t="s">
        <v>1153</v>
      </c>
      <c r="D1719" s="104" t="s">
        <v>1162</v>
      </c>
      <c r="E1719" s="105">
        <v>878000</v>
      </c>
      <c r="F1719" s="16" t="s">
        <v>14</v>
      </c>
    </row>
    <row r="1720" spans="1:6" ht="14.45" customHeight="1" x14ac:dyDescent="0.2">
      <c r="A1720" s="12">
        <v>1688</v>
      </c>
      <c r="B1720" s="48">
        <v>100000074929</v>
      </c>
      <c r="C1720" s="49" t="s">
        <v>1153</v>
      </c>
      <c r="D1720" s="104" t="s">
        <v>1162</v>
      </c>
      <c r="E1720" s="105">
        <v>878000</v>
      </c>
      <c r="F1720" s="16" t="s">
        <v>14</v>
      </c>
    </row>
    <row r="1721" spans="1:6" ht="14.45" customHeight="1" x14ac:dyDescent="0.2">
      <c r="A1721" s="12">
        <v>1689</v>
      </c>
      <c r="B1721" s="48">
        <v>100000074930</v>
      </c>
      <c r="C1721" s="49" t="s">
        <v>1153</v>
      </c>
      <c r="D1721" s="104" t="s">
        <v>1162</v>
      </c>
      <c r="E1721" s="105">
        <v>878000</v>
      </c>
      <c r="F1721" s="16" t="s">
        <v>14</v>
      </c>
    </row>
    <row r="1722" spans="1:6" ht="14.45" customHeight="1" x14ac:dyDescent="0.2">
      <c r="A1722" s="12">
        <v>1690</v>
      </c>
      <c r="B1722" s="48">
        <v>100000074931</v>
      </c>
      <c r="C1722" s="49" t="s">
        <v>1153</v>
      </c>
      <c r="D1722" s="104" t="s">
        <v>1155</v>
      </c>
      <c r="E1722" s="105">
        <v>902000</v>
      </c>
      <c r="F1722" s="16" t="s">
        <v>14</v>
      </c>
    </row>
    <row r="1723" spans="1:6" ht="14.45" customHeight="1" x14ac:dyDescent="0.2">
      <c r="A1723" s="12">
        <v>1691</v>
      </c>
      <c r="B1723" s="48">
        <v>100000074932</v>
      </c>
      <c r="C1723" s="49" t="s">
        <v>1153</v>
      </c>
      <c r="D1723" s="104" t="s">
        <v>1161</v>
      </c>
      <c r="E1723" s="105">
        <v>889000</v>
      </c>
      <c r="F1723" s="16" t="s">
        <v>14</v>
      </c>
    </row>
    <row r="1724" spans="1:6" ht="14.45" customHeight="1" x14ac:dyDescent="0.2">
      <c r="A1724" s="12">
        <v>1692</v>
      </c>
      <c r="B1724" s="48">
        <v>100000074933</v>
      </c>
      <c r="C1724" s="49" t="s">
        <v>1153</v>
      </c>
      <c r="D1724" s="104" t="s">
        <v>1162</v>
      </c>
      <c r="E1724" s="105">
        <v>878000</v>
      </c>
      <c r="F1724" s="16" t="s">
        <v>14</v>
      </c>
    </row>
    <row r="1725" spans="1:6" ht="14.45" customHeight="1" x14ac:dyDescent="0.2">
      <c r="A1725" s="12">
        <v>1693</v>
      </c>
      <c r="B1725" s="48">
        <v>100000074934</v>
      </c>
      <c r="C1725" s="49" t="s">
        <v>1153</v>
      </c>
      <c r="D1725" s="104" t="s">
        <v>1162</v>
      </c>
      <c r="E1725" s="105">
        <v>878000</v>
      </c>
      <c r="F1725" s="16" t="s">
        <v>14</v>
      </c>
    </row>
    <row r="1726" spans="1:6" ht="14.45" customHeight="1" x14ac:dyDescent="0.2">
      <c r="A1726" s="12">
        <v>1694</v>
      </c>
      <c r="B1726" s="48">
        <v>100000074935</v>
      </c>
      <c r="C1726" s="49" t="s">
        <v>1153</v>
      </c>
      <c r="D1726" s="104" t="s">
        <v>1155</v>
      </c>
      <c r="E1726" s="105">
        <v>902000</v>
      </c>
      <c r="F1726" s="16" t="s">
        <v>14</v>
      </c>
    </row>
    <row r="1727" spans="1:6" ht="14.45" customHeight="1" x14ac:dyDescent="0.2">
      <c r="A1727" s="12">
        <v>1695</v>
      </c>
      <c r="B1727" s="48">
        <v>100000074936</v>
      </c>
      <c r="C1727" s="49" t="s">
        <v>1153</v>
      </c>
      <c r="D1727" s="104" t="s">
        <v>1161</v>
      </c>
      <c r="E1727" s="105">
        <v>889000</v>
      </c>
      <c r="F1727" s="16" t="s">
        <v>14</v>
      </c>
    </row>
    <row r="1728" spans="1:6" ht="14.45" customHeight="1" x14ac:dyDescent="0.2">
      <c r="A1728" s="12">
        <v>1696</v>
      </c>
      <c r="B1728" s="48">
        <v>100000074937</v>
      </c>
      <c r="C1728" s="49" t="s">
        <v>1153</v>
      </c>
      <c r="D1728" s="104" t="s">
        <v>1162</v>
      </c>
      <c r="E1728" s="105">
        <v>878000</v>
      </c>
      <c r="F1728" s="16" t="s">
        <v>14</v>
      </c>
    </row>
    <row r="1729" spans="1:6" ht="14.45" customHeight="1" x14ac:dyDescent="0.2">
      <c r="A1729" s="12">
        <v>1697</v>
      </c>
      <c r="B1729" s="48">
        <v>100000074938</v>
      </c>
      <c r="C1729" s="49" t="s">
        <v>1153</v>
      </c>
      <c r="D1729" s="104" t="s">
        <v>1162</v>
      </c>
      <c r="E1729" s="105">
        <v>878000</v>
      </c>
      <c r="F1729" s="16" t="s">
        <v>14</v>
      </c>
    </row>
    <row r="1730" spans="1:6" ht="14.45" customHeight="1" x14ac:dyDescent="0.2">
      <c r="A1730" s="12">
        <v>1698</v>
      </c>
      <c r="B1730" s="48">
        <v>100000074939</v>
      </c>
      <c r="C1730" s="49" t="s">
        <v>1153</v>
      </c>
      <c r="D1730" s="104" t="s">
        <v>1155</v>
      </c>
      <c r="E1730" s="105">
        <v>902000</v>
      </c>
      <c r="F1730" s="16" t="s">
        <v>14</v>
      </c>
    </row>
    <row r="1731" spans="1:6" ht="14.45" customHeight="1" x14ac:dyDescent="0.2">
      <c r="A1731" s="12">
        <v>1699</v>
      </c>
      <c r="B1731" s="48">
        <v>100000074940</v>
      </c>
      <c r="C1731" s="49" t="s">
        <v>1153</v>
      </c>
      <c r="D1731" s="104" t="s">
        <v>1161</v>
      </c>
      <c r="E1731" s="105">
        <v>889000</v>
      </c>
      <c r="F1731" s="16" t="s">
        <v>14</v>
      </c>
    </row>
    <row r="1732" spans="1:6" ht="14.45" customHeight="1" x14ac:dyDescent="0.2">
      <c r="A1732" s="12">
        <v>1700</v>
      </c>
      <c r="B1732" s="48">
        <v>100000074941</v>
      </c>
      <c r="C1732" s="49" t="s">
        <v>1153</v>
      </c>
      <c r="D1732" s="104" t="s">
        <v>1162</v>
      </c>
      <c r="E1732" s="105">
        <v>878000</v>
      </c>
      <c r="F1732" s="16" t="s">
        <v>14</v>
      </c>
    </row>
    <row r="1733" spans="1:6" ht="14.45" customHeight="1" x14ac:dyDescent="0.2">
      <c r="A1733" s="12">
        <v>1701</v>
      </c>
      <c r="B1733" s="48">
        <v>100000074942</v>
      </c>
      <c r="C1733" s="49" t="s">
        <v>1153</v>
      </c>
      <c r="D1733" s="104" t="s">
        <v>1162</v>
      </c>
      <c r="E1733" s="105">
        <v>878000</v>
      </c>
      <c r="F1733" s="16" t="s">
        <v>14</v>
      </c>
    </row>
    <row r="1734" spans="1:6" ht="14.45" customHeight="1" x14ac:dyDescent="0.2">
      <c r="A1734" s="12">
        <v>1702</v>
      </c>
      <c r="B1734" s="48">
        <v>100000074943</v>
      </c>
      <c r="C1734" s="49" t="s">
        <v>1153</v>
      </c>
      <c r="D1734" s="104" t="s">
        <v>1161</v>
      </c>
      <c r="E1734" s="105">
        <v>889000</v>
      </c>
      <c r="F1734" s="16" t="s">
        <v>14</v>
      </c>
    </row>
    <row r="1735" spans="1:6" ht="14.45" customHeight="1" x14ac:dyDescent="0.2">
      <c r="A1735" s="12">
        <v>1703</v>
      </c>
      <c r="B1735" s="48">
        <v>100000074944</v>
      </c>
      <c r="C1735" s="49" t="s">
        <v>1153</v>
      </c>
      <c r="D1735" s="104" t="s">
        <v>1155</v>
      </c>
      <c r="E1735" s="105">
        <v>902000</v>
      </c>
      <c r="F1735" s="16" t="s">
        <v>14</v>
      </c>
    </row>
    <row r="1736" spans="1:6" ht="14.45" customHeight="1" x14ac:dyDescent="0.2">
      <c r="A1736" s="69">
        <v>1704</v>
      </c>
      <c r="B1736" s="70">
        <v>100000074945</v>
      </c>
      <c r="C1736" s="71" t="s">
        <v>1153</v>
      </c>
      <c r="D1736" s="110" t="s">
        <v>1162</v>
      </c>
      <c r="E1736" s="111">
        <v>878000</v>
      </c>
      <c r="F1736" s="16" t="s">
        <v>14</v>
      </c>
    </row>
    <row r="1737" spans="1:6" ht="14.45" customHeight="1" x14ac:dyDescent="0.2">
      <c r="A1737" s="74">
        <v>1705</v>
      </c>
      <c r="B1737" s="75">
        <v>100000074946</v>
      </c>
      <c r="C1737" s="76" t="s">
        <v>1153</v>
      </c>
      <c r="D1737" s="112" t="s">
        <v>1162</v>
      </c>
      <c r="E1737" s="113">
        <v>878000</v>
      </c>
      <c r="F1737" s="16" t="s">
        <v>14</v>
      </c>
    </row>
    <row r="1738" spans="1:6" ht="14.45" customHeight="1" x14ac:dyDescent="0.2">
      <c r="A1738" s="12">
        <v>1706</v>
      </c>
      <c r="B1738" s="48">
        <v>100000074947</v>
      </c>
      <c r="C1738" s="49" t="s">
        <v>1153</v>
      </c>
      <c r="D1738" s="104" t="s">
        <v>1161</v>
      </c>
      <c r="E1738" s="105">
        <v>889000</v>
      </c>
      <c r="F1738" s="16" t="s">
        <v>14</v>
      </c>
    </row>
    <row r="1739" spans="1:6" ht="14.45" customHeight="1" x14ac:dyDescent="0.2">
      <c r="A1739" s="12">
        <v>1707</v>
      </c>
      <c r="B1739" s="48">
        <v>100000074948</v>
      </c>
      <c r="C1739" s="49" t="s">
        <v>1153</v>
      </c>
      <c r="D1739" s="104" t="s">
        <v>1161</v>
      </c>
      <c r="E1739" s="105">
        <v>889000</v>
      </c>
      <c r="F1739" s="16" t="s">
        <v>14</v>
      </c>
    </row>
    <row r="1740" spans="1:6" ht="14.45" customHeight="1" x14ac:dyDescent="0.2">
      <c r="A1740" s="12">
        <v>1708</v>
      </c>
      <c r="B1740" s="48">
        <v>100000074949</v>
      </c>
      <c r="C1740" s="49" t="s">
        <v>1153</v>
      </c>
      <c r="D1740" s="104" t="s">
        <v>1162</v>
      </c>
      <c r="E1740" s="105">
        <v>878000</v>
      </c>
      <c r="F1740" s="16" t="s">
        <v>14</v>
      </c>
    </row>
    <row r="1741" spans="1:6" ht="14.45" customHeight="1" x14ac:dyDescent="0.2">
      <c r="A1741" s="12">
        <v>1709</v>
      </c>
      <c r="B1741" s="48">
        <v>100000074950</v>
      </c>
      <c r="C1741" s="49" t="s">
        <v>1153</v>
      </c>
      <c r="D1741" s="104" t="s">
        <v>1162</v>
      </c>
      <c r="E1741" s="105">
        <v>878000</v>
      </c>
      <c r="F1741" s="16" t="s">
        <v>14</v>
      </c>
    </row>
    <row r="1742" spans="1:6" ht="14.45" customHeight="1" x14ac:dyDescent="0.2">
      <c r="A1742" s="12">
        <v>1710</v>
      </c>
      <c r="B1742" s="48">
        <v>100000074951</v>
      </c>
      <c r="C1742" s="49" t="s">
        <v>1153</v>
      </c>
      <c r="D1742" s="104" t="s">
        <v>1155</v>
      </c>
      <c r="E1742" s="105">
        <v>902000</v>
      </c>
      <c r="F1742" s="16" t="s">
        <v>14</v>
      </c>
    </row>
    <row r="1743" spans="1:6" ht="14.45" customHeight="1" x14ac:dyDescent="0.2">
      <c r="A1743" s="12">
        <v>1711</v>
      </c>
      <c r="B1743" s="48">
        <v>100000074952</v>
      </c>
      <c r="C1743" s="49" t="s">
        <v>1153</v>
      </c>
      <c r="D1743" s="104" t="s">
        <v>1162</v>
      </c>
      <c r="E1743" s="105">
        <v>878000</v>
      </c>
      <c r="F1743" s="16" t="s">
        <v>14</v>
      </c>
    </row>
    <row r="1744" spans="1:6" ht="14.45" customHeight="1" x14ac:dyDescent="0.2">
      <c r="A1744" s="12">
        <v>1712</v>
      </c>
      <c r="B1744" s="48">
        <v>100000074953</v>
      </c>
      <c r="C1744" s="49" t="s">
        <v>1153</v>
      </c>
      <c r="D1744" s="104" t="s">
        <v>1162</v>
      </c>
      <c r="E1744" s="105">
        <v>878000</v>
      </c>
      <c r="F1744" s="16" t="s">
        <v>14</v>
      </c>
    </row>
    <row r="1745" spans="1:6" ht="14.45" customHeight="1" x14ac:dyDescent="0.2">
      <c r="A1745" s="12">
        <v>1713</v>
      </c>
      <c r="B1745" s="48">
        <v>100000074954</v>
      </c>
      <c r="C1745" s="49" t="s">
        <v>1153</v>
      </c>
      <c r="D1745" s="104" t="s">
        <v>1155</v>
      </c>
      <c r="E1745" s="105">
        <v>902000</v>
      </c>
      <c r="F1745" s="16" t="s">
        <v>14</v>
      </c>
    </row>
    <row r="1746" spans="1:6" ht="14.45" customHeight="1" x14ac:dyDescent="0.2">
      <c r="A1746" s="12">
        <v>1714</v>
      </c>
      <c r="B1746" s="48">
        <v>100000074955</v>
      </c>
      <c r="C1746" s="49" t="s">
        <v>1153</v>
      </c>
      <c r="D1746" s="104" t="s">
        <v>1161</v>
      </c>
      <c r="E1746" s="105">
        <v>889000</v>
      </c>
      <c r="F1746" s="16" t="s">
        <v>14</v>
      </c>
    </row>
    <row r="1747" spans="1:6" ht="14.45" customHeight="1" x14ac:dyDescent="0.2">
      <c r="A1747" s="12">
        <v>1715</v>
      </c>
      <c r="B1747" s="48">
        <v>100000074956</v>
      </c>
      <c r="C1747" s="49" t="s">
        <v>1153</v>
      </c>
      <c r="D1747" s="104" t="s">
        <v>1162</v>
      </c>
      <c r="E1747" s="105">
        <v>878000</v>
      </c>
      <c r="F1747" s="16" t="s">
        <v>14</v>
      </c>
    </row>
    <row r="1748" spans="1:6" ht="14.45" customHeight="1" x14ac:dyDescent="0.2">
      <c r="A1748" s="12">
        <v>1716</v>
      </c>
      <c r="B1748" s="48">
        <v>100000074957</v>
      </c>
      <c r="C1748" s="49" t="s">
        <v>1153</v>
      </c>
      <c r="D1748" s="104" t="s">
        <v>1162</v>
      </c>
      <c r="E1748" s="105">
        <v>878000</v>
      </c>
      <c r="F1748" s="16" t="s">
        <v>14</v>
      </c>
    </row>
    <row r="1749" spans="1:6" ht="14.45" customHeight="1" x14ac:dyDescent="0.2">
      <c r="A1749" s="12">
        <v>1717</v>
      </c>
      <c r="B1749" s="48">
        <v>100000074958</v>
      </c>
      <c r="C1749" s="49" t="s">
        <v>1153</v>
      </c>
      <c r="D1749" s="104" t="s">
        <v>1161</v>
      </c>
      <c r="E1749" s="105">
        <v>889000</v>
      </c>
      <c r="F1749" s="16" t="s">
        <v>14</v>
      </c>
    </row>
    <row r="1750" spans="1:6" ht="14.45" customHeight="1" x14ac:dyDescent="0.2">
      <c r="A1750" s="12">
        <v>1718</v>
      </c>
      <c r="B1750" s="48">
        <v>100000074960</v>
      </c>
      <c r="C1750" s="49" t="s">
        <v>1153</v>
      </c>
      <c r="D1750" s="104" t="s">
        <v>1162</v>
      </c>
      <c r="E1750" s="105">
        <v>878000</v>
      </c>
      <c r="F1750" s="16" t="s">
        <v>14</v>
      </c>
    </row>
    <row r="1751" spans="1:6" ht="14.45" customHeight="1" x14ac:dyDescent="0.2">
      <c r="A1751" s="12">
        <v>1719</v>
      </c>
      <c r="B1751" s="48">
        <v>100000074961</v>
      </c>
      <c r="C1751" s="49" t="s">
        <v>1153</v>
      </c>
      <c r="D1751" s="104" t="s">
        <v>1161</v>
      </c>
      <c r="E1751" s="105">
        <v>889000</v>
      </c>
      <c r="F1751" s="16" t="s">
        <v>14</v>
      </c>
    </row>
    <row r="1752" spans="1:6" ht="14.45" customHeight="1" x14ac:dyDescent="0.2">
      <c r="A1752" s="12">
        <v>1720</v>
      </c>
      <c r="B1752" s="48">
        <v>100000074962</v>
      </c>
      <c r="C1752" s="49" t="s">
        <v>1153</v>
      </c>
      <c r="D1752" s="104" t="s">
        <v>1162</v>
      </c>
      <c r="E1752" s="105">
        <v>878000</v>
      </c>
      <c r="F1752" s="16" t="s">
        <v>14</v>
      </c>
    </row>
    <row r="1753" spans="1:6" ht="14.45" customHeight="1" x14ac:dyDescent="0.2">
      <c r="A1753" s="12">
        <v>1721</v>
      </c>
      <c r="B1753" s="48">
        <v>100000074963</v>
      </c>
      <c r="C1753" s="49" t="s">
        <v>1153</v>
      </c>
      <c r="D1753" s="104" t="s">
        <v>1161</v>
      </c>
      <c r="E1753" s="105">
        <v>889000</v>
      </c>
      <c r="F1753" s="16" t="s">
        <v>14</v>
      </c>
    </row>
    <row r="1754" spans="1:6" ht="14.45" customHeight="1" x14ac:dyDescent="0.2">
      <c r="A1754" s="12">
        <v>1722</v>
      </c>
      <c r="B1754" s="48">
        <v>100000074964</v>
      </c>
      <c r="C1754" s="49" t="s">
        <v>1153</v>
      </c>
      <c r="D1754" s="104" t="s">
        <v>1162</v>
      </c>
      <c r="E1754" s="105">
        <v>878000</v>
      </c>
      <c r="F1754" s="16" t="s">
        <v>14</v>
      </c>
    </row>
    <row r="1755" spans="1:6" ht="14.45" customHeight="1" x14ac:dyDescent="0.2">
      <c r="A1755" s="12">
        <v>1723</v>
      </c>
      <c r="B1755" s="48">
        <v>100000074965</v>
      </c>
      <c r="C1755" s="49" t="s">
        <v>1153</v>
      </c>
      <c r="D1755" s="104" t="s">
        <v>1155</v>
      </c>
      <c r="E1755" s="105">
        <v>902000</v>
      </c>
      <c r="F1755" s="16" t="s">
        <v>14</v>
      </c>
    </row>
    <row r="1756" spans="1:6" ht="14.45" customHeight="1" x14ac:dyDescent="0.2">
      <c r="A1756" s="12">
        <v>1724</v>
      </c>
      <c r="B1756" s="48">
        <v>100000074966</v>
      </c>
      <c r="C1756" s="49" t="s">
        <v>1153</v>
      </c>
      <c r="D1756" s="104" t="s">
        <v>1162</v>
      </c>
      <c r="E1756" s="105">
        <v>878000</v>
      </c>
      <c r="F1756" s="16" t="s">
        <v>14</v>
      </c>
    </row>
    <row r="1757" spans="1:6" ht="14.45" customHeight="1" x14ac:dyDescent="0.2">
      <c r="A1757" s="12">
        <v>1725</v>
      </c>
      <c r="B1757" s="48">
        <v>100000074967</v>
      </c>
      <c r="C1757" s="49" t="s">
        <v>1153</v>
      </c>
      <c r="D1757" s="104" t="s">
        <v>1161</v>
      </c>
      <c r="E1757" s="105">
        <v>889000</v>
      </c>
      <c r="F1757" s="16" t="s">
        <v>14</v>
      </c>
    </row>
    <row r="1758" spans="1:6" ht="14.45" customHeight="1" x14ac:dyDescent="0.2">
      <c r="A1758" s="12">
        <v>1726</v>
      </c>
      <c r="B1758" s="48">
        <v>100000074968</v>
      </c>
      <c r="C1758" s="49" t="s">
        <v>1153</v>
      </c>
      <c r="D1758" s="104" t="s">
        <v>1162</v>
      </c>
      <c r="E1758" s="105">
        <v>878000</v>
      </c>
      <c r="F1758" s="16" t="s">
        <v>14</v>
      </c>
    </row>
    <row r="1759" spans="1:6" ht="14.45" customHeight="1" x14ac:dyDescent="0.2">
      <c r="A1759" s="12">
        <v>1727</v>
      </c>
      <c r="B1759" s="48">
        <v>100000074969</v>
      </c>
      <c r="C1759" s="49" t="s">
        <v>1153</v>
      </c>
      <c r="D1759" s="104" t="s">
        <v>1161</v>
      </c>
      <c r="E1759" s="105">
        <v>889000</v>
      </c>
      <c r="F1759" s="16" t="s">
        <v>14</v>
      </c>
    </row>
    <row r="1760" spans="1:6" ht="14.45" customHeight="1" x14ac:dyDescent="0.2">
      <c r="A1760" s="12">
        <v>1728</v>
      </c>
      <c r="B1760" s="48">
        <v>100000074970</v>
      </c>
      <c r="C1760" s="49" t="s">
        <v>1153</v>
      </c>
      <c r="D1760" s="104" t="s">
        <v>1162</v>
      </c>
      <c r="E1760" s="105">
        <v>878000</v>
      </c>
      <c r="F1760" s="16" t="s">
        <v>14</v>
      </c>
    </row>
    <row r="1761" spans="1:6" ht="14.45" customHeight="1" x14ac:dyDescent="0.2">
      <c r="A1761" s="12">
        <v>1729</v>
      </c>
      <c r="B1761" s="48">
        <v>100000074971</v>
      </c>
      <c r="C1761" s="49" t="s">
        <v>1153</v>
      </c>
      <c r="D1761" s="104" t="s">
        <v>1162</v>
      </c>
      <c r="E1761" s="105">
        <v>878000</v>
      </c>
      <c r="F1761" s="16" t="s">
        <v>14</v>
      </c>
    </row>
    <row r="1762" spans="1:6" ht="14.45" customHeight="1" x14ac:dyDescent="0.2">
      <c r="A1762" s="12">
        <v>1730</v>
      </c>
      <c r="B1762" s="48">
        <v>100000074972</v>
      </c>
      <c r="C1762" s="49" t="s">
        <v>1153</v>
      </c>
      <c r="D1762" s="104" t="s">
        <v>1161</v>
      </c>
      <c r="E1762" s="105">
        <v>889000</v>
      </c>
      <c r="F1762" s="16" t="s">
        <v>14</v>
      </c>
    </row>
    <row r="1763" spans="1:6" ht="14.45" customHeight="1" x14ac:dyDescent="0.2">
      <c r="A1763" s="12">
        <v>1731</v>
      </c>
      <c r="B1763" s="48">
        <v>100000074973</v>
      </c>
      <c r="C1763" s="49" t="s">
        <v>1153</v>
      </c>
      <c r="D1763" s="104" t="s">
        <v>1162</v>
      </c>
      <c r="E1763" s="105">
        <v>878000</v>
      </c>
      <c r="F1763" s="16" t="s">
        <v>14</v>
      </c>
    </row>
    <row r="1764" spans="1:6" ht="14.45" customHeight="1" x14ac:dyDescent="0.2">
      <c r="A1764" s="12">
        <v>1732</v>
      </c>
      <c r="B1764" s="48">
        <v>100000074974</v>
      </c>
      <c r="C1764" s="49" t="s">
        <v>1153</v>
      </c>
      <c r="D1764" s="104" t="s">
        <v>1162</v>
      </c>
      <c r="E1764" s="105">
        <v>878000</v>
      </c>
      <c r="F1764" s="16" t="s">
        <v>14</v>
      </c>
    </row>
    <row r="1765" spans="1:6" ht="14.45" customHeight="1" x14ac:dyDescent="0.2">
      <c r="A1765" s="12">
        <v>1733</v>
      </c>
      <c r="B1765" s="48">
        <v>100000074975</v>
      </c>
      <c r="C1765" s="49" t="s">
        <v>1153</v>
      </c>
      <c r="D1765" s="104" t="s">
        <v>1162</v>
      </c>
      <c r="E1765" s="105">
        <v>878000</v>
      </c>
      <c r="F1765" s="16" t="s">
        <v>14</v>
      </c>
    </row>
    <row r="1766" spans="1:6" ht="14.45" customHeight="1" x14ac:dyDescent="0.2">
      <c r="A1766" s="12">
        <v>1734</v>
      </c>
      <c r="B1766" s="48">
        <v>100000074976</v>
      </c>
      <c r="C1766" s="49" t="s">
        <v>1153</v>
      </c>
      <c r="D1766" s="104" t="s">
        <v>1161</v>
      </c>
      <c r="E1766" s="105">
        <v>889000</v>
      </c>
      <c r="F1766" s="16" t="s">
        <v>14</v>
      </c>
    </row>
    <row r="1767" spans="1:6" ht="14.45" customHeight="1" x14ac:dyDescent="0.2">
      <c r="A1767" s="12">
        <v>1735</v>
      </c>
      <c r="B1767" s="48">
        <v>100000074977</v>
      </c>
      <c r="C1767" s="49" t="s">
        <v>1153</v>
      </c>
      <c r="D1767" s="104" t="s">
        <v>1162</v>
      </c>
      <c r="E1767" s="105">
        <v>878000</v>
      </c>
      <c r="F1767" s="16" t="s">
        <v>14</v>
      </c>
    </row>
    <row r="1768" spans="1:6" ht="14.45" customHeight="1" x14ac:dyDescent="0.2">
      <c r="A1768" s="12">
        <v>1736</v>
      </c>
      <c r="B1768" s="48">
        <v>100000074978</v>
      </c>
      <c r="C1768" s="49" t="s">
        <v>1153</v>
      </c>
      <c r="D1768" s="104" t="s">
        <v>1155</v>
      </c>
      <c r="E1768" s="105">
        <v>902000</v>
      </c>
      <c r="F1768" s="16" t="s">
        <v>14</v>
      </c>
    </row>
    <row r="1769" spans="1:6" ht="14.45" customHeight="1" x14ac:dyDescent="0.2">
      <c r="A1769" s="12">
        <v>1737</v>
      </c>
      <c r="B1769" s="48">
        <v>100000074979</v>
      </c>
      <c r="C1769" s="49" t="s">
        <v>1153</v>
      </c>
      <c r="D1769" s="104" t="s">
        <v>1162</v>
      </c>
      <c r="E1769" s="105">
        <v>878000</v>
      </c>
      <c r="F1769" s="16" t="s">
        <v>14</v>
      </c>
    </row>
    <row r="1770" spans="1:6" ht="14.45" customHeight="1" x14ac:dyDescent="0.2">
      <c r="A1770" s="12">
        <v>1738</v>
      </c>
      <c r="B1770" s="48">
        <v>100000074980</v>
      </c>
      <c r="C1770" s="49" t="s">
        <v>1153</v>
      </c>
      <c r="D1770" s="104" t="s">
        <v>1162</v>
      </c>
      <c r="E1770" s="105">
        <v>878000</v>
      </c>
      <c r="F1770" s="16" t="s">
        <v>14</v>
      </c>
    </row>
    <row r="1771" spans="1:6" ht="14.45" customHeight="1" x14ac:dyDescent="0.2">
      <c r="A1771" s="12">
        <v>1739</v>
      </c>
      <c r="B1771" s="48">
        <v>100000074981</v>
      </c>
      <c r="C1771" s="49" t="s">
        <v>1153</v>
      </c>
      <c r="D1771" s="104" t="s">
        <v>1161</v>
      </c>
      <c r="E1771" s="105">
        <v>889000</v>
      </c>
      <c r="F1771" s="16" t="s">
        <v>14</v>
      </c>
    </row>
    <row r="1772" spans="1:6" ht="14.45" customHeight="1" x14ac:dyDescent="0.2">
      <c r="A1772" s="12">
        <v>1740</v>
      </c>
      <c r="B1772" s="48">
        <v>100000074982</v>
      </c>
      <c r="C1772" s="49" t="s">
        <v>1153</v>
      </c>
      <c r="D1772" s="104" t="s">
        <v>1155</v>
      </c>
      <c r="E1772" s="105">
        <v>902000</v>
      </c>
      <c r="F1772" s="16" t="s">
        <v>14</v>
      </c>
    </row>
    <row r="1773" spans="1:6" ht="14.45" customHeight="1" x14ac:dyDescent="0.2">
      <c r="A1773" s="12">
        <v>1741</v>
      </c>
      <c r="B1773" s="48">
        <v>100000074983</v>
      </c>
      <c r="C1773" s="49" t="s">
        <v>1153</v>
      </c>
      <c r="D1773" s="104" t="s">
        <v>1155</v>
      </c>
      <c r="E1773" s="105">
        <v>902000</v>
      </c>
      <c r="F1773" s="16" t="s">
        <v>14</v>
      </c>
    </row>
    <row r="1774" spans="1:6" ht="14.45" customHeight="1" x14ac:dyDescent="0.2">
      <c r="A1774" s="12">
        <v>1742</v>
      </c>
      <c r="B1774" s="48">
        <v>100000074984</v>
      </c>
      <c r="C1774" s="49" t="s">
        <v>1153</v>
      </c>
      <c r="D1774" s="104" t="s">
        <v>1161</v>
      </c>
      <c r="E1774" s="105">
        <v>889000</v>
      </c>
      <c r="F1774" s="16" t="s">
        <v>14</v>
      </c>
    </row>
    <row r="1775" spans="1:6" ht="14.45" customHeight="1" x14ac:dyDescent="0.2">
      <c r="A1775" s="12">
        <v>1743</v>
      </c>
      <c r="B1775" s="48">
        <v>100000074985</v>
      </c>
      <c r="C1775" s="49" t="s">
        <v>1153</v>
      </c>
      <c r="D1775" s="104" t="s">
        <v>1162</v>
      </c>
      <c r="E1775" s="105">
        <v>878000</v>
      </c>
      <c r="F1775" s="16" t="s">
        <v>14</v>
      </c>
    </row>
    <row r="1776" spans="1:6" ht="14.45" customHeight="1" x14ac:dyDescent="0.2">
      <c r="A1776" s="12">
        <v>1744</v>
      </c>
      <c r="B1776" s="48">
        <v>100000074986</v>
      </c>
      <c r="C1776" s="49" t="s">
        <v>1153</v>
      </c>
      <c r="D1776" s="104" t="s">
        <v>1161</v>
      </c>
      <c r="E1776" s="105">
        <v>889000</v>
      </c>
      <c r="F1776" s="16" t="s">
        <v>14</v>
      </c>
    </row>
    <row r="1777" spans="1:6" ht="14.45" customHeight="1" x14ac:dyDescent="0.2">
      <c r="A1777" s="12">
        <v>1745</v>
      </c>
      <c r="B1777" s="48">
        <v>100000074987</v>
      </c>
      <c r="C1777" s="49" t="s">
        <v>1153</v>
      </c>
      <c r="D1777" s="104" t="s">
        <v>1155</v>
      </c>
      <c r="E1777" s="105">
        <v>902000</v>
      </c>
      <c r="F1777" s="16" t="s">
        <v>14</v>
      </c>
    </row>
    <row r="1778" spans="1:6" ht="14.45" customHeight="1" x14ac:dyDescent="0.2">
      <c r="A1778" s="12">
        <v>1746</v>
      </c>
      <c r="B1778" s="48">
        <v>100000074988</v>
      </c>
      <c r="C1778" s="49" t="s">
        <v>1153</v>
      </c>
      <c r="D1778" s="104" t="s">
        <v>1155</v>
      </c>
      <c r="E1778" s="105">
        <v>902000</v>
      </c>
      <c r="F1778" s="16" t="s">
        <v>14</v>
      </c>
    </row>
    <row r="1779" spans="1:6" ht="14.45" customHeight="1" x14ac:dyDescent="0.2">
      <c r="A1779" s="12">
        <v>1747</v>
      </c>
      <c r="B1779" s="48">
        <v>100000074989</v>
      </c>
      <c r="C1779" s="49" t="s">
        <v>1153</v>
      </c>
      <c r="D1779" s="104" t="s">
        <v>1162</v>
      </c>
      <c r="E1779" s="105">
        <v>878000</v>
      </c>
      <c r="F1779" s="16" t="s">
        <v>14</v>
      </c>
    </row>
    <row r="1780" spans="1:6" ht="14.45" customHeight="1" x14ac:dyDescent="0.2">
      <c r="A1780" s="12">
        <v>1748</v>
      </c>
      <c r="B1780" s="48">
        <v>100000074990</v>
      </c>
      <c r="C1780" s="49" t="s">
        <v>1153</v>
      </c>
      <c r="D1780" s="104" t="s">
        <v>1161</v>
      </c>
      <c r="E1780" s="105">
        <v>889000</v>
      </c>
      <c r="F1780" s="16" t="s">
        <v>14</v>
      </c>
    </row>
    <row r="1781" spans="1:6" ht="14.45" customHeight="1" x14ac:dyDescent="0.2">
      <c r="A1781" s="12">
        <v>1749</v>
      </c>
      <c r="B1781" s="48">
        <v>100000074991</v>
      </c>
      <c r="C1781" s="49" t="s">
        <v>1153</v>
      </c>
      <c r="D1781" s="104" t="s">
        <v>1155</v>
      </c>
      <c r="E1781" s="105">
        <v>902000</v>
      </c>
      <c r="F1781" s="16" t="s">
        <v>14</v>
      </c>
    </row>
    <row r="1782" spans="1:6" ht="14.45" customHeight="1" x14ac:dyDescent="0.2">
      <c r="A1782" s="12">
        <v>1750</v>
      </c>
      <c r="B1782" s="48">
        <v>100000074992</v>
      </c>
      <c r="C1782" s="49" t="s">
        <v>1153</v>
      </c>
      <c r="D1782" s="104" t="s">
        <v>1162</v>
      </c>
      <c r="E1782" s="105">
        <v>878000</v>
      </c>
      <c r="F1782" s="16" t="s">
        <v>14</v>
      </c>
    </row>
    <row r="1783" spans="1:6" ht="14.45" customHeight="1" x14ac:dyDescent="0.2">
      <c r="A1783" s="12">
        <v>1751</v>
      </c>
      <c r="B1783" s="48">
        <v>100000074993</v>
      </c>
      <c r="C1783" s="49" t="s">
        <v>1153</v>
      </c>
      <c r="D1783" s="104" t="s">
        <v>1161</v>
      </c>
      <c r="E1783" s="105">
        <v>889000</v>
      </c>
      <c r="F1783" s="16" t="s">
        <v>14</v>
      </c>
    </row>
    <row r="1784" spans="1:6" ht="14.45" customHeight="1" x14ac:dyDescent="0.2">
      <c r="A1784" s="69">
        <v>1752</v>
      </c>
      <c r="B1784" s="70">
        <v>100000074994</v>
      </c>
      <c r="C1784" s="71" t="s">
        <v>1153</v>
      </c>
      <c r="D1784" s="110" t="s">
        <v>1161</v>
      </c>
      <c r="E1784" s="111">
        <v>889000</v>
      </c>
      <c r="F1784" s="16" t="s">
        <v>14</v>
      </c>
    </row>
    <row r="1785" spans="1:6" ht="14.45" customHeight="1" x14ac:dyDescent="0.2">
      <c r="A1785" s="74">
        <v>1753</v>
      </c>
      <c r="B1785" s="75">
        <v>100000074995</v>
      </c>
      <c r="C1785" s="76" t="s">
        <v>1153</v>
      </c>
      <c r="D1785" s="112" t="s">
        <v>1162</v>
      </c>
      <c r="E1785" s="113">
        <v>878000</v>
      </c>
      <c r="F1785" s="16" t="s">
        <v>14</v>
      </c>
    </row>
    <row r="1786" spans="1:6" ht="14.45" customHeight="1" x14ac:dyDescent="0.2">
      <c r="A1786" s="12">
        <v>1754</v>
      </c>
      <c r="B1786" s="48">
        <v>100000074996</v>
      </c>
      <c r="C1786" s="49" t="s">
        <v>1153</v>
      </c>
      <c r="D1786" s="104" t="s">
        <v>1155</v>
      </c>
      <c r="E1786" s="105">
        <v>902000</v>
      </c>
      <c r="F1786" s="16" t="s">
        <v>14</v>
      </c>
    </row>
    <row r="1787" spans="1:6" ht="14.45" customHeight="1" x14ac:dyDescent="0.2">
      <c r="A1787" s="12">
        <v>1755</v>
      </c>
      <c r="B1787" s="48">
        <v>100000074997</v>
      </c>
      <c r="C1787" s="49" t="s">
        <v>1153</v>
      </c>
      <c r="D1787" s="104" t="s">
        <v>1155</v>
      </c>
      <c r="E1787" s="105">
        <v>902000</v>
      </c>
      <c r="F1787" s="16" t="s">
        <v>14</v>
      </c>
    </row>
    <row r="1788" spans="1:6" ht="14.45" customHeight="1" x14ac:dyDescent="0.2">
      <c r="A1788" s="12">
        <v>1756</v>
      </c>
      <c r="B1788" s="48">
        <v>100000074998</v>
      </c>
      <c r="C1788" s="49" t="s">
        <v>1153</v>
      </c>
      <c r="D1788" s="104" t="s">
        <v>1161</v>
      </c>
      <c r="E1788" s="105">
        <v>889000</v>
      </c>
      <c r="F1788" s="16" t="s">
        <v>14</v>
      </c>
    </row>
    <row r="1789" spans="1:6" ht="14.45" customHeight="1" x14ac:dyDescent="0.2">
      <c r="A1789" s="12">
        <v>1757</v>
      </c>
      <c r="B1789" s="48">
        <v>100000074999</v>
      </c>
      <c r="C1789" s="49" t="s">
        <v>1153</v>
      </c>
      <c r="D1789" s="104" t="s">
        <v>1162</v>
      </c>
      <c r="E1789" s="105">
        <v>878000</v>
      </c>
      <c r="F1789" s="16" t="s">
        <v>14</v>
      </c>
    </row>
    <row r="1790" spans="1:6" ht="14.45" customHeight="1" x14ac:dyDescent="0.2">
      <c r="A1790" s="12">
        <v>1758</v>
      </c>
      <c r="B1790" s="48">
        <v>100000075000</v>
      </c>
      <c r="C1790" s="49" t="s">
        <v>1153</v>
      </c>
      <c r="D1790" s="104" t="s">
        <v>1161</v>
      </c>
      <c r="E1790" s="105">
        <v>889000</v>
      </c>
      <c r="F1790" s="16" t="s">
        <v>14</v>
      </c>
    </row>
    <row r="1791" spans="1:6" ht="14.45" customHeight="1" x14ac:dyDescent="0.2">
      <c r="A1791" s="12">
        <v>1759</v>
      </c>
      <c r="B1791" s="48">
        <v>100000075001</v>
      </c>
      <c r="C1791" s="49" t="s">
        <v>1153</v>
      </c>
      <c r="D1791" s="104" t="s">
        <v>1155</v>
      </c>
      <c r="E1791" s="105">
        <v>902000</v>
      </c>
      <c r="F1791" s="16" t="s">
        <v>14</v>
      </c>
    </row>
    <row r="1792" spans="1:6" ht="14.45" customHeight="1" x14ac:dyDescent="0.2">
      <c r="A1792" s="12">
        <v>1760</v>
      </c>
      <c r="B1792" s="48">
        <v>100000075002</v>
      </c>
      <c r="C1792" s="49" t="s">
        <v>1153</v>
      </c>
      <c r="D1792" s="104" t="s">
        <v>1155</v>
      </c>
      <c r="E1792" s="105">
        <v>902000</v>
      </c>
      <c r="F1792" s="16" t="s">
        <v>14</v>
      </c>
    </row>
    <row r="1793" spans="1:6" ht="14.45" customHeight="1" x14ac:dyDescent="0.2">
      <c r="A1793" s="12">
        <v>1761</v>
      </c>
      <c r="B1793" s="48">
        <v>100000075003</v>
      </c>
      <c r="C1793" s="49" t="s">
        <v>1153</v>
      </c>
      <c r="D1793" s="104" t="s">
        <v>1162</v>
      </c>
      <c r="E1793" s="105">
        <v>878000</v>
      </c>
      <c r="F1793" s="16" t="s">
        <v>14</v>
      </c>
    </row>
    <row r="1794" spans="1:6" ht="14.45" customHeight="1" x14ac:dyDescent="0.2">
      <c r="A1794" s="12">
        <v>1762</v>
      </c>
      <c r="B1794" s="48">
        <v>100000075004</v>
      </c>
      <c r="C1794" s="49" t="s">
        <v>1153</v>
      </c>
      <c r="D1794" s="104" t="s">
        <v>1161</v>
      </c>
      <c r="E1794" s="105">
        <v>889000</v>
      </c>
      <c r="F1794" s="16" t="s">
        <v>14</v>
      </c>
    </row>
    <row r="1795" spans="1:6" ht="14.45" customHeight="1" x14ac:dyDescent="0.2">
      <c r="A1795" s="12">
        <v>1763</v>
      </c>
      <c r="B1795" s="48">
        <v>100000075005</v>
      </c>
      <c r="C1795" s="49" t="s">
        <v>1153</v>
      </c>
      <c r="D1795" s="104" t="s">
        <v>1155</v>
      </c>
      <c r="E1795" s="105">
        <v>902000</v>
      </c>
      <c r="F1795" s="16" t="s">
        <v>14</v>
      </c>
    </row>
    <row r="1796" spans="1:6" ht="14.45" customHeight="1" x14ac:dyDescent="0.2">
      <c r="A1796" s="12">
        <v>1764</v>
      </c>
      <c r="B1796" s="48">
        <v>100000075006</v>
      </c>
      <c r="C1796" s="49" t="s">
        <v>1153</v>
      </c>
      <c r="D1796" s="104" t="s">
        <v>1161</v>
      </c>
      <c r="E1796" s="105">
        <v>889000</v>
      </c>
      <c r="F1796" s="16" t="s">
        <v>14</v>
      </c>
    </row>
    <row r="1797" spans="1:6" ht="14.45" customHeight="1" x14ac:dyDescent="0.2">
      <c r="A1797" s="12">
        <v>1765</v>
      </c>
      <c r="B1797" s="48">
        <v>100000075007</v>
      </c>
      <c r="C1797" s="49" t="s">
        <v>1153</v>
      </c>
      <c r="D1797" s="104" t="s">
        <v>1155</v>
      </c>
      <c r="E1797" s="105">
        <v>902000</v>
      </c>
      <c r="F1797" s="16" t="s">
        <v>14</v>
      </c>
    </row>
    <row r="1798" spans="1:6" ht="14.45" customHeight="1" x14ac:dyDescent="0.2">
      <c r="A1798" s="12">
        <v>1766</v>
      </c>
      <c r="B1798" s="48">
        <v>100000075008</v>
      </c>
      <c r="C1798" s="49" t="s">
        <v>1153</v>
      </c>
      <c r="D1798" s="104" t="s">
        <v>1162</v>
      </c>
      <c r="E1798" s="105">
        <v>878000</v>
      </c>
      <c r="F1798" s="16" t="s">
        <v>14</v>
      </c>
    </row>
    <row r="1799" spans="1:6" ht="14.45" customHeight="1" x14ac:dyDescent="0.2">
      <c r="A1799" s="12">
        <v>1767</v>
      </c>
      <c r="B1799" s="48">
        <v>100000075009</v>
      </c>
      <c r="C1799" s="49" t="s">
        <v>1153</v>
      </c>
      <c r="D1799" s="104" t="s">
        <v>1155</v>
      </c>
      <c r="E1799" s="105">
        <v>902000</v>
      </c>
      <c r="F1799" s="16" t="s">
        <v>14</v>
      </c>
    </row>
    <row r="1800" spans="1:6" ht="14.45" customHeight="1" x14ac:dyDescent="0.2">
      <c r="A1800" s="12">
        <v>1768</v>
      </c>
      <c r="B1800" s="48">
        <v>100000075010</v>
      </c>
      <c r="C1800" s="49" t="s">
        <v>1153</v>
      </c>
      <c r="D1800" s="104" t="s">
        <v>1161</v>
      </c>
      <c r="E1800" s="105">
        <v>889000</v>
      </c>
      <c r="F1800" s="16" t="s">
        <v>14</v>
      </c>
    </row>
    <row r="1801" spans="1:6" ht="14.45" customHeight="1" x14ac:dyDescent="0.2">
      <c r="A1801" s="12">
        <v>1769</v>
      </c>
      <c r="B1801" s="48">
        <v>100000075011</v>
      </c>
      <c r="C1801" s="49" t="s">
        <v>1153</v>
      </c>
      <c r="D1801" s="104" t="s">
        <v>1155</v>
      </c>
      <c r="E1801" s="105">
        <v>902000</v>
      </c>
      <c r="F1801" s="16" t="s">
        <v>14</v>
      </c>
    </row>
    <row r="1802" spans="1:6" ht="14.45" customHeight="1" x14ac:dyDescent="0.2">
      <c r="A1802" s="12">
        <v>1770</v>
      </c>
      <c r="B1802" s="48">
        <v>100000075012</v>
      </c>
      <c r="C1802" s="49" t="s">
        <v>1153</v>
      </c>
      <c r="D1802" s="104" t="s">
        <v>1162</v>
      </c>
      <c r="E1802" s="105">
        <v>878000</v>
      </c>
      <c r="F1802" s="16" t="s">
        <v>14</v>
      </c>
    </row>
    <row r="1803" spans="1:6" ht="14.45" customHeight="1" x14ac:dyDescent="0.2">
      <c r="A1803" s="12">
        <v>1771</v>
      </c>
      <c r="B1803" s="48">
        <v>100000075013</v>
      </c>
      <c r="C1803" s="49" t="s">
        <v>1153</v>
      </c>
      <c r="D1803" s="104" t="s">
        <v>1161</v>
      </c>
      <c r="E1803" s="105">
        <v>889000</v>
      </c>
      <c r="F1803" s="16" t="s">
        <v>14</v>
      </c>
    </row>
    <row r="1804" spans="1:6" ht="14.45" customHeight="1" x14ac:dyDescent="0.2">
      <c r="A1804" s="12">
        <v>1772</v>
      </c>
      <c r="B1804" s="48">
        <v>100000075014</v>
      </c>
      <c r="C1804" s="49" t="s">
        <v>1153</v>
      </c>
      <c r="D1804" s="104" t="s">
        <v>1155</v>
      </c>
      <c r="E1804" s="105">
        <v>902000</v>
      </c>
      <c r="F1804" s="16" t="s">
        <v>14</v>
      </c>
    </row>
    <row r="1805" spans="1:6" ht="14.45" customHeight="1" x14ac:dyDescent="0.2">
      <c r="A1805" s="12">
        <v>1773</v>
      </c>
      <c r="B1805" s="48">
        <v>100000075015</v>
      </c>
      <c r="C1805" s="49" t="s">
        <v>1153</v>
      </c>
      <c r="D1805" s="104" t="s">
        <v>1161</v>
      </c>
      <c r="E1805" s="105">
        <v>889000</v>
      </c>
      <c r="F1805" s="16" t="s">
        <v>14</v>
      </c>
    </row>
    <row r="1806" spans="1:6" ht="14.45" customHeight="1" x14ac:dyDescent="0.2">
      <c r="A1806" s="12">
        <v>1774</v>
      </c>
      <c r="B1806" s="48">
        <v>100000075016</v>
      </c>
      <c r="C1806" s="49" t="s">
        <v>1153</v>
      </c>
      <c r="D1806" s="104" t="s">
        <v>1155</v>
      </c>
      <c r="E1806" s="105">
        <v>902000</v>
      </c>
      <c r="F1806" s="16" t="s">
        <v>14</v>
      </c>
    </row>
    <row r="1807" spans="1:6" ht="14.45" customHeight="1" x14ac:dyDescent="0.2">
      <c r="A1807" s="12">
        <v>1775</v>
      </c>
      <c r="B1807" s="48">
        <v>100000075017</v>
      </c>
      <c r="C1807" s="49" t="s">
        <v>1153</v>
      </c>
      <c r="D1807" s="104" t="s">
        <v>1162</v>
      </c>
      <c r="E1807" s="105">
        <v>878000</v>
      </c>
      <c r="F1807" s="16" t="s">
        <v>14</v>
      </c>
    </row>
    <row r="1808" spans="1:6" ht="14.45" customHeight="1" x14ac:dyDescent="0.2">
      <c r="A1808" s="12">
        <v>1776</v>
      </c>
      <c r="B1808" s="48">
        <v>100000075018</v>
      </c>
      <c r="C1808" s="49" t="s">
        <v>1153</v>
      </c>
      <c r="D1808" s="104" t="s">
        <v>1162</v>
      </c>
      <c r="E1808" s="105">
        <v>878000</v>
      </c>
      <c r="F1808" s="16" t="s">
        <v>14</v>
      </c>
    </row>
    <row r="1809" spans="1:6" ht="14.45" customHeight="1" x14ac:dyDescent="0.2">
      <c r="A1809" s="12">
        <v>1777</v>
      </c>
      <c r="B1809" s="48">
        <v>100000075019</v>
      </c>
      <c r="C1809" s="49" t="s">
        <v>1153</v>
      </c>
      <c r="D1809" s="104" t="s">
        <v>1155</v>
      </c>
      <c r="E1809" s="105">
        <v>902000</v>
      </c>
      <c r="F1809" s="16" t="s">
        <v>14</v>
      </c>
    </row>
    <row r="1810" spans="1:6" ht="14.45" customHeight="1" x14ac:dyDescent="0.2">
      <c r="A1810" s="12">
        <v>1778</v>
      </c>
      <c r="B1810" s="48">
        <v>100000075020</v>
      </c>
      <c r="C1810" s="49" t="s">
        <v>1153</v>
      </c>
      <c r="D1810" s="104" t="s">
        <v>1155</v>
      </c>
      <c r="E1810" s="105">
        <v>902000</v>
      </c>
      <c r="F1810" s="16" t="s">
        <v>14</v>
      </c>
    </row>
    <row r="1811" spans="1:6" ht="14.45" customHeight="1" x14ac:dyDescent="0.2">
      <c r="A1811" s="12">
        <v>1779</v>
      </c>
      <c r="B1811" s="48">
        <v>100000075021</v>
      </c>
      <c r="C1811" s="49" t="s">
        <v>1153</v>
      </c>
      <c r="D1811" s="104" t="s">
        <v>1162</v>
      </c>
      <c r="E1811" s="105">
        <v>878000</v>
      </c>
      <c r="F1811" s="16" t="s">
        <v>14</v>
      </c>
    </row>
    <row r="1812" spans="1:6" ht="14.45" customHeight="1" x14ac:dyDescent="0.2">
      <c r="A1812" s="12">
        <v>1780</v>
      </c>
      <c r="B1812" s="48">
        <v>100000075022</v>
      </c>
      <c r="C1812" s="49" t="s">
        <v>1153</v>
      </c>
      <c r="D1812" s="104" t="s">
        <v>1162</v>
      </c>
      <c r="E1812" s="105">
        <v>878000</v>
      </c>
      <c r="F1812" s="16" t="s">
        <v>14</v>
      </c>
    </row>
    <row r="1813" spans="1:6" ht="14.45" customHeight="1" x14ac:dyDescent="0.2">
      <c r="A1813" s="12">
        <v>1781</v>
      </c>
      <c r="B1813" s="48">
        <v>100000075023</v>
      </c>
      <c r="C1813" s="49" t="s">
        <v>1153</v>
      </c>
      <c r="D1813" s="104" t="s">
        <v>1155</v>
      </c>
      <c r="E1813" s="105">
        <v>902000</v>
      </c>
      <c r="F1813" s="16" t="s">
        <v>14</v>
      </c>
    </row>
    <row r="1814" spans="1:6" ht="14.45" customHeight="1" x14ac:dyDescent="0.2">
      <c r="A1814" s="12">
        <v>1782</v>
      </c>
      <c r="B1814" s="48">
        <v>100000075024</v>
      </c>
      <c r="C1814" s="49" t="s">
        <v>1153</v>
      </c>
      <c r="D1814" s="104" t="s">
        <v>1155</v>
      </c>
      <c r="E1814" s="105">
        <v>902000</v>
      </c>
      <c r="F1814" s="16" t="s">
        <v>14</v>
      </c>
    </row>
    <row r="1815" spans="1:6" ht="14.45" customHeight="1" x14ac:dyDescent="0.2">
      <c r="A1815" s="12">
        <v>1783</v>
      </c>
      <c r="B1815" s="48">
        <v>100000075025</v>
      </c>
      <c r="C1815" s="49" t="s">
        <v>1153</v>
      </c>
      <c r="D1815" s="104" t="s">
        <v>1162</v>
      </c>
      <c r="E1815" s="105">
        <v>878000</v>
      </c>
      <c r="F1815" s="16" t="s">
        <v>14</v>
      </c>
    </row>
    <row r="1816" spans="1:6" ht="14.45" customHeight="1" x14ac:dyDescent="0.2">
      <c r="A1816" s="12">
        <v>1784</v>
      </c>
      <c r="B1816" s="48">
        <v>100000075026</v>
      </c>
      <c r="C1816" s="49" t="s">
        <v>1153</v>
      </c>
      <c r="D1816" s="104" t="s">
        <v>1162</v>
      </c>
      <c r="E1816" s="105">
        <v>878000</v>
      </c>
      <c r="F1816" s="16" t="s">
        <v>14</v>
      </c>
    </row>
    <row r="1817" spans="1:6" ht="14.45" customHeight="1" x14ac:dyDescent="0.2">
      <c r="A1817" s="12">
        <v>1785</v>
      </c>
      <c r="B1817" s="48">
        <v>100000075027</v>
      </c>
      <c r="C1817" s="49" t="s">
        <v>1153</v>
      </c>
      <c r="D1817" s="104" t="s">
        <v>1162</v>
      </c>
      <c r="E1817" s="105">
        <v>878000</v>
      </c>
      <c r="F1817" s="16" t="s">
        <v>14</v>
      </c>
    </row>
    <row r="1818" spans="1:6" ht="14.45" customHeight="1" x14ac:dyDescent="0.2">
      <c r="A1818" s="12">
        <v>1786</v>
      </c>
      <c r="B1818" s="48">
        <v>100000075028</v>
      </c>
      <c r="C1818" s="49" t="s">
        <v>1153</v>
      </c>
      <c r="D1818" s="104" t="s">
        <v>1155</v>
      </c>
      <c r="E1818" s="105">
        <v>902000</v>
      </c>
      <c r="F1818" s="16" t="s">
        <v>14</v>
      </c>
    </row>
    <row r="1819" spans="1:6" ht="14.45" customHeight="1" x14ac:dyDescent="0.2">
      <c r="A1819" s="12">
        <v>1787</v>
      </c>
      <c r="B1819" s="48">
        <v>100000075029</v>
      </c>
      <c r="C1819" s="49" t="s">
        <v>1153</v>
      </c>
      <c r="D1819" s="104" t="s">
        <v>1155</v>
      </c>
      <c r="E1819" s="105">
        <v>902000</v>
      </c>
      <c r="F1819" s="16" t="s">
        <v>14</v>
      </c>
    </row>
    <row r="1820" spans="1:6" ht="14.45" customHeight="1" x14ac:dyDescent="0.2">
      <c r="A1820" s="12">
        <v>1788</v>
      </c>
      <c r="B1820" s="48">
        <v>100000075030</v>
      </c>
      <c r="C1820" s="49" t="s">
        <v>1153</v>
      </c>
      <c r="D1820" s="104" t="s">
        <v>1162</v>
      </c>
      <c r="E1820" s="105">
        <v>878000</v>
      </c>
      <c r="F1820" s="16" t="s">
        <v>14</v>
      </c>
    </row>
    <row r="1821" spans="1:6" ht="14.45" customHeight="1" x14ac:dyDescent="0.2">
      <c r="A1821" s="12">
        <v>1789</v>
      </c>
      <c r="B1821" s="48">
        <v>100000075031</v>
      </c>
      <c r="C1821" s="49" t="s">
        <v>1153</v>
      </c>
      <c r="D1821" s="104" t="s">
        <v>1155</v>
      </c>
      <c r="E1821" s="105">
        <v>902000</v>
      </c>
      <c r="F1821" s="16" t="s">
        <v>14</v>
      </c>
    </row>
    <row r="1822" spans="1:6" ht="14.45" customHeight="1" x14ac:dyDescent="0.2">
      <c r="A1822" s="12">
        <v>1790</v>
      </c>
      <c r="B1822" s="48">
        <v>100000075032</v>
      </c>
      <c r="C1822" s="49" t="s">
        <v>1153</v>
      </c>
      <c r="D1822" s="104" t="s">
        <v>1162</v>
      </c>
      <c r="E1822" s="105">
        <v>878000</v>
      </c>
      <c r="F1822" s="16" t="s">
        <v>14</v>
      </c>
    </row>
    <row r="1823" spans="1:6" ht="14.45" customHeight="1" x14ac:dyDescent="0.2">
      <c r="A1823" s="12">
        <v>1791</v>
      </c>
      <c r="B1823" s="48">
        <v>100000075033</v>
      </c>
      <c r="C1823" s="49" t="s">
        <v>1153</v>
      </c>
      <c r="D1823" s="104" t="s">
        <v>1155</v>
      </c>
      <c r="E1823" s="105">
        <v>902000</v>
      </c>
      <c r="F1823" s="16" t="s">
        <v>14</v>
      </c>
    </row>
    <row r="1824" spans="1:6" ht="14.45" customHeight="1" x14ac:dyDescent="0.2">
      <c r="A1824" s="12">
        <v>1792</v>
      </c>
      <c r="B1824" s="48">
        <v>100000075034</v>
      </c>
      <c r="C1824" s="49" t="s">
        <v>1153</v>
      </c>
      <c r="D1824" s="104" t="s">
        <v>1155</v>
      </c>
      <c r="E1824" s="105">
        <v>902000</v>
      </c>
      <c r="F1824" s="16" t="s">
        <v>14</v>
      </c>
    </row>
    <row r="1825" spans="1:6" ht="14.45" customHeight="1" x14ac:dyDescent="0.2">
      <c r="A1825" s="12">
        <v>1793</v>
      </c>
      <c r="B1825" s="48">
        <v>100000075035</v>
      </c>
      <c r="C1825" s="49" t="s">
        <v>1153</v>
      </c>
      <c r="D1825" s="104" t="s">
        <v>1162</v>
      </c>
      <c r="E1825" s="105">
        <v>878000</v>
      </c>
      <c r="F1825" s="16" t="s">
        <v>14</v>
      </c>
    </row>
    <row r="1826" spans="1:6" ht="14.45" customHeight="1" x14ac:dyDescent="0.2">
      <c r="A1826" s="12">
        <v>1794</v>
      </c>
      <c r="B1826" s="48">
        <v>100000075036</v>
      </c>
      <c r="C1826" s="49" t="s">
        <v>1153</v>
      </c>
      <c r="D1826" s="104" t="s">
        <v>1162</v>
      </c>
      <c r="E1826" s="105">
        <v>878000</v>
      </c>
      <c r="F1826" s="16" t="s">
        <v>14</v>
      </c>
    </row>
    <row r="1827" spans="1:6" ht="14.45" customHeight="1" x14ac:dyDescent="0.2">
      <c r="A1827" s="12">
        <v>1795</v>
      </c>
      <c r="B1827" s="48">
        <v>100000075037</v>
      </c>
      <c r="C1827" s="49" t="s">
        <v>1153</v>
      </c>
      <c r="D1827" s="104" t="s">
        <v>1155</v>
      </c>
      <c r="E1827" s="105">
        <v>902000</v>
      </c>
      <c r="F1827" s="16" t="s">
        <v>14</v>
      </c>
    </row>
    <row r="1828" spans="1:6" ht="14.45" customHeight="1" x14ac:dyDescent="0.2">
      <c r="A1828" s="12">
        <v>1796</v>
      </c>
      <c r="B1828" s="48">
        <v>100000075038</v>
      </c>
      <c r="C1828" s="49" t="s">
        <v>1153</v>
      </c>
      <c r="D1828" s="104" t="s">
        <v>1155</v>
      </c>
      <c r="E1828" s="105">
        <v>902000</v>
      </c>
      <c r="F1828" s="16" t="s">
        <v>14</v>
      </c>
    </row>
    <row r="1829" spans="1:6" ht="14.45" customHeight="1" x14ac:dyDescent="0.2">
      <c r="A1829" s="12">
        <v>1797</v>
      </c>
      <c r="B1829" s="48">
        <v>100000075039</v>
      </c>
      <c r="C1829" s="49" t="s">
        <v>1153</v>
      </c>
      <c r="D1829" s="104" t="s">
        <v>1162</v>
      </c>
      <c r="E1829" s="105">
        <v>878000</v>
      </c>
      <c r="F1829" s="16" t="s">
        <v>14</v>
      </c>
    </row>
    <row r="1830" spans="1:6" ht="14.45" customHeight="1" x14ac:dyDescent="0.2">
      <c r="A1830" s="12">
        <v>1798</v>
      </c>
      <c r="B1830" s="48">
        <v>100000075040</v>
      </c>
      <c r="C1830" s="49" t="s">
        <v>1153</v>
      </c>
      <c r="D1830" s="104" t="s">
        <v>1162</v>
      </c>
      <c r="E1830" s="105">
        <v>878000</v>
      </c>
      <c r="F1830" s="16" t="s">
        <v>14</v>
      </c>
    </row>
    <row r="1831" spans="1:6" ht="14.45" customHeight="1" x14ac:dyDescent="0.2">
      <c r="A1831" s="12">
        <v>1799</v>
      </c>
      <c r="B1831" s="48">
        <v>100000075041</v>
      </c>
      <c r="C1831" s="49" t="s">
        <v>1153</v>
      </c>
      <c r="D1831" s="104" t="s">
        <v>1155</v>
      </c>
      <c r="E1831" s="105">
        <v>902000</v>
      </c>
      <c r="F1831" s="16" t="s">
        <v>14</v>
      </c>
    </row>
    <row r="1832" spans="1:6" ht="14.45" customHeight="1" x14ac:dyDescent="0.2">
      <c r="A1832" s="69">
        <v>1800</v>
      </c>
      <c r="B1832" s="70">
        <v>100000075042</v>
      </c>
      <c r="C1832" s="71" t="s">
        <v>1153</v>
      </c>
      <c r="D1832" s="110" t="s">
        <v>1162</v>
      </c>
      <c r="E1832" s="111">
        <v>878000</v>
      </c>
      <c r="F1832" s="16" t="s">
        <v>14</v>
      </c>
    </row>
    <row r="1833" spans="1:6" ht="14.45" customHeight="1" x14ac:dyDescent="0.2">
      <c r="A1833" s="74">
        <v>1801</v>
      </c>
      <c r="B1833" s="75">
        <v>100000075043</v>
      </c>
      <c r="C1833" s="76" t="s">
        <v>1153</v>
      </c>
      <c r="D1833" s="112" t="s">
        <v>1162</v>
      </c>
      <c r="E1833" s="113">
        <v>878000</v>
      </c>
      <c r="F1833" s="16" t="s">
        <v>14</v>
      </c>
    </row>
    <row r="1834" spans="1:6" ht="14.45" customHeight="1" x14ac:dyDescent="0.2">
      <c r="A1834" s="12">
        <v>1802</v>
      </c>
      <c r="B1834" s="48">
        <v>100000075044</v>
      </c>
      <c r="C1834" s="49" t="s">
        <v>1153</v>
      </c>
      <c r="D1834" s="104" t="s">
        <v>1155</v>
      </c>
      <c r="E1834" s="105">
        <v>902000</v>
      </c>
      <c r="F1834" s="16" t="s">
        <v>14</v>
      </c>
    </row>
    <row r="1835" spans="1:6" ht="14.45" customHeight="1" x14ac:dyDescent="0.2">
      <c r="A1835" s="12">
        <v>1803</v>
      </c>
      <c r="B1835" s="48">
        <v>100000075045</v>
      </c>
      <c r="C1835" s="49" t="s">
        <v>1153</v>
      </c>
      <c r="D1835" s="104" t="s">
        <v>1162</v>
      </c>
      <c r="E1835" s="105">
        <v>878000</v>
      </c>
      <c r="F1835" s="16" t="s">
        <v>14</v>
      </c>
    </row>
    <row r="1836" spans="1:6" ht="14.45" customHeight="1" x14ac:dyDescent="0.2">
      <c r="A1836" s="12">
        <v>1804</v>
      </c>
      <c r="B1836" s="48">
        <v>100000075046</v>
      </c>
      <c r="C1836" s="49" t="s">
        <v>1153</v>
      </c>
      <c r="D1836" s="104" t="s">
        <v>1162</v>
      </c>
      <c r="E1836" s="105">
        <v>878000</v>
      </c>
      <c r="F1836" s="16" t="s">
        <v>14</v>
      </c>
    </row>
    <row r="1837" spans="1:6" ht="14.45" customHeight="1" x14ac:dyDescent="0.2">
      <c r="A1837" s="12">
        <v>1805</v>
      </c>
      <c r="B1837" s="48">
        <v>100000075047</v>
      </c>
      <c r="C1837" s="49" t="s">
        <v>1153</v>
      </c>
      <c r="D1837" s="104" t="s">
        <v>1162</v>
      </c>
      <c r="E1837" s="105">
        <v>878000</v>
      </c>
      <c r="F1837" s="16" t="s">
        <v>14</v>
      </c>
    </row>
    <row r="1838" spans="1:6" ht="14.45" customHeight="1" x14ac:dyDescent="0.2">
      <c r="A1838" s="12">
        <v>1806</v>
      </c>
      <c r="B1838" s="48">
        <v>100000075048</v>
      </c>
      <c r="C1838" s="49" t="s">
        <v>1153</v>
      </c>
      <c r="D1838" s="104" t="s">
        <v>1162</v>
      </c>
      <c r="E1838" s="105">
        <v>878000</v>
      </c>
      <c r="F1838" s="16" t="s">
        <v>14</v>
      </c>
    </row>
    <row r="1839" spans="1:6" ht="14.45" customHeight="1" x14ac:dyDescent="0.2">
      <c r="A1839" s="12">
        <v>1807</v>
      </c>
      <c r="B1839" s="48">
        <v>100000075049</v>
      </c>
      <c r="C1839" s="49" t="s">
        <v>1153</v>
      </c>
      <c r="D1839" s="104" t="s">
        <v>1162</v>
      </c>
      <c r="E1839" s="105">
        <v>878000</v>
      </c>
      <c r="F1839" s="16" t="s">
        <v>14</v>
      </c>
    </row>
    <row r="1840" spans="1:6" ht="14.45" customHeight="1" x14ac:dyDescent="0.2">
      <c r="A1840" s="12">
        <v>1808</v>
      </c>
      <c r="B1840" s="48">
        <v>100000075050</v>
      </c>
      <c r="C1840" s="49" t="s">
        <v>1153</v>
      </c>
      <c r="D1840" s="104" t="s">
        <v>1155</v>
      </c>
      <c r="E1840" s="105">
        <v>902000</v>
      </c>
      <c r="F1840" s="16" t="s">
        <v>14</v>
      </c>
    </row>
    <row r="1841" spans="1:6" ht="14.45" customHeight="1" x14ac:dyDescent="0.2">
      <c r="A1841" s="12">
        <v>1809</v>
      </c>
      <c r="B1841" s="48">
        <v>100000075051</v>
      </c>
      <c r="C1841" s="49" t="s">
        <v>1153</v>
      </c>
      <c r="D1841" s="104" t="s">
        <v>1162</v>
      </c>
      <c r="E1841" s="105">
        <v>878000</v>
      </c>
      <c r="F1841" s="16" t="s">
        <v>14</v>
      </c>
    </row>
    <row r="1842" spans="1:6" ht="14.45" customHeight="1" x14ac:dyDescent="0.2">
      <c r="A1842" s="12">
        <v>1810</v>
      </c>
      <c r="B1842" s="48">
        <v>100000075052</v>
      </c>
      <c r="C1842" s="49" t="s">
        <v>1153</v>
      </c>
      <c r="D1842" s="104" t="s">
        <v>1162</v>
      </c>
      <c r="E1842" s="105">
        <v>878000</v>
      </c>
      <c r="F1842" s="16" t="s">
        <v>14</v>
      </c>
    </row>
    <row r="1843" spans="1:6" ht="14.45" customHeight="1" x14ac:dyDescent="0.2">
      <c r="A1843" s="12">
        <v>1811</v>
      </c>
      <c r="B1843" s="48">
        <v>100000075053</v>
      </c>
      <c r="C1843" s="49" t="s">
        <v>1153</v>
      </c>
      <c r="D1843" s="104" t="s">
        <v>1155</v>
      </c>
      <c r="E1843" s="105">
        <v>902000</v>
      </c>
      <c r="F1843" s="16" t="s">
        <v>14</v>
      </c>
    </row>
    <row r="1844" spans="1:6" ht="14.45" customHeight="1" x14ac:dyDescent="0.2">
      <c r="A1844" s="12">
        <v>1812</v>
      </c>
      <c r="B1844" s="48">
        <v>100000075054</v>
      </c>
      <c r="C1844" s="49" t="s">
        <v>1153</v>
      </c>
      <c r="D1844" s="104" t="s">
        <v>1162</v>
      </c>
      <c r="E1844" s="105">
        <v>878000</v>
      </c>
      <c r="F1844" s="16" t="s">
        <v>14</v>
      </c>
    </row>
    <row r="1845" spans="1:6" ht="14.45" customHeight="1" x14ac:dyDescent="0.2">
      <c r="A1845" s="12">
        <v>1813</v>
      </c>
      <c r="B1845" s="48">
        <v>100000075055</v>
      </c>
      <c r="C1845" s="49" t="s">
        <v>1153</v>
      </c>
      <c r="D1845" s="104" t="s">
        <v>1162</v>
      </c>
      <c r="E1845" s="105">
        <v>878000</v>
      </c>
      <c r="F1845" s="16" t="s">
        <v>14</v>
      </c>
    </row>
    <row r="1846" spans="1:6" ht="14.45" customHeight="1" x14ac:dyDescent="0.2">
      <c r="A1846" s="12">
        <v>1814</v>
      </c>
      <c r="B1846" s="48">
        <v>100000075056</v>
      </c>
      <c r="C1846" s="49" t="s">
        <v>1153</v>
      </c>
      <c r="D1846" s="104" t="s">
        <v>1162</v>
      </c>
      <c r="E1846" s="105">
        <v>878000</v>
      </c>
      <c r="F1846" s="16" t="s">
        <v>14</v>
      </c>
    </row>
    <row r="1847" spans="1:6" ht="14.45" customHeight="1" x14ac:dyDescent="0.2">
      <c r="A1847" s="12">
        <v>1815</v>
      </c>
      <c r="B1847" s="48">
        <v>100000075057</v>
      </c>
      <c r="C1847" s="49" t="s">
        <v>1153</v>
      </c>
      <c r="D1847" s="104" t="s">
        <v>1162</v>
      </c>
      <c r="E1847" s="105">
        <v>878000</v>
      </c>
      <c r="F1847" s="16" t="s">
        <v>14</v>
      </c>
    </row>
    <row r="1848" spans="1:6" ht="14.45" customHeight="1" x14ac:dyDescent="0.2">
      <c r="A1848" s="12">
        <v>1816</v>
      </c>
      <c r="B1848" s="48">
        <v>100000075058</v>
      </c>
      <c r="C1848" s="49" t="s">
        <v>1153</v>
      </c>
      <c r="D1848" s="104" t="s">
        <v>1155</v>
      </c>
      <c r="E1848" s="105">
        <v>902000</v>
      </c>
      <c r="F1848" s="16" t="s">
        <v>14</v>
      </c>
    </row>
    <row r="1849" spans="1:6" ht="14.45" customHeight="1" x14ac:dyDescent="0.2">
      <c r="A1849" s="12">
        <v>1817</v>
      </c>
      <c r="B1849" s="48">
        <v>100000075059</v>
      </c>
      <c r="C1849" s="49" t="s">
        <v>1153</v>
      </c>
      <c r="D1849" s="104" t="s">
        <v>1162</v>
      </c>
      <c r="E1849" s="105">
        <v>878000</v>
      </c>
      <c r="F1849" s="16" t="s">
        <v>14</v>
      </c>
    </row>
    <row r="1850" spans="1:6" ht="14.45" customHeight="1" x14ac:dyDescent="0.2">
      <c r="A1850" s="12">
        <v>1818</v>
      </c>
      <c r="B1850" s="48">
        <v>100000075060</v>
      </c>
      <c r="C1850" s="49" t="s">
        <v>1153</v>
      </c>
      <c r="D1850" s="104" t="s">
        <v>1155</v>
      </c>
      <c r="E1850" s="105">
        <v>902000</v>
      </c>
      <c r="F1850" s="16" t="s">
        <v>14</v>
      </c>
    </row>
    <row r="1851" spans="1:6" ht="14.45" customHeight="1" x14ac:dyDescent="0.2">
      <c r="A1851" s="12">
        <v>1819</v>
      </c>
      <c r="B1851" s="48">
        <v>100000075061</v>
      </c>
      <c r="C1851" s="49" t="s">
        <v>1153</v>
      </c>
      <c r="D1851" s="104" t="s">
        <v>1162</v>
      </c>
      <c r="E1851" s="105">
        <v>878000</v>
      </c>
      <c r="F1851" s="16" t="s">
        <v>14</v>
      </c>
    </row>
    <row r="1852" spans="1:6" ht="14.45" customHeight="1" x14ac:dyDescent="0.2">
      <c r="A1852" s="12">
        <v>1820</v>
      </c>
      <c r="B1852" s="48">
        <v>100000075062</v>
      </c>
      <c r="C1852" s="49" t="s">
        <v>1153</v>
      </c>
      <c r="D1852" s="104" t="s">
        <v>1162</v>
      </c>
      <c r="E1852" s="105">
        <v>878000</v>
      </c>
      <c r="F1852" s="16" t="s">
        <v>14</v>
      </c>
    </row>
    <row r="1853" spans="1:6" ht="14.45" customHeight="1" x14ac:dyDescent="0.2">
      <c r="A1853" s="12">
        <v>1821</v>
      </c>
      <c r="B1853" s="48">
        <v>100000075063</v>
      </c>
      <c r="C1853" s="49" t="s">
        <v>1153</v>
      </c>
      <c r="D1853" s="104" t="s">
        <v>1162</v>
      </c>
      <c r="E1853" s="105">
        <v>878000</v>
      </c>
      <c r="F1853" s="16" t="s">
        <v>14</v>
      </c>
    </row>
    <row r="1854" spans="1:6" ht="14.45" customHeight="1" x14ac:dyDescent="0.2">
      <c r="A1854" s="12">
        <v>1822</v>
      </c>
      <c r="B1854" s="48">
        <v>100000075064</v>
      </c>
      <c r="C1854" s="49" t="s">
        <v>1153</v>
      </c>
      <c r="D1854" s="104" t="s">
        <v>1155</v>
      </c>
      <c r="E1854" s="105">
        <v>902000</v>
      </c>
      <c r="F1854" s="16" t="s">
        <v>14</v>
      </c>
    </row>
    <row r="1855" spans="1:6" ht="14.45" customHeight="1" x14ac:dyDescent="0.2">
      <c r="A1855" s="12">
        <v>1823</v>
      </c>
      <c r="B1855" s="48">
        <v>100000075065</v>
      </c>
      <c r="C1855" s="49" t="s">
        <v>1153</v>
      </c>
      <c r="D1855" s="104" t="s">
        <v>1162</v>
      </c>
      <c r="E1855" s="105">
        <v>878000</v>
      </c>
      <c r="F1855" s="16" t="s">
        <v>14</v>
      </c>
    </row>
    <row r="1856" spans="1:6" ht="14.45" customHeight="1" x14ac:dyDescent="0.2">
      <c r="A1856" s="12">
        <v>1824</v>
      </c>
      <c r="B1856" s="48">
        <v>100000075066</v>
      </c>
      <c r="C1856" s="49" t="s">
        <v>1153</v>
      </c>
      <c r="D1856" s="104" t="s">
        <v>1162</v>
      </c>
      <c r="E1856" s="105">
        <v>878000</v>
      </c>
      <c r="F1856" s="16" t="s">
        <v>14</v>
      </c>
    </row>
    <row r="1857" spans="1:6" ht="14.45" customHeight="1" x14ac:dyDescent="0.2">
      <c r="A1857" s="12">
        <v>1825</v>
      </c>
      <c r="B1857" s="48">
        <v>100000075067</v>
      </c>
      <c r="C1857" s="49" t="s">
        <v>1153</v>
      </c>
      <c r="D1857" s="104" t="s">
        <v>1155</v>
      </c>
      <c r="E1857" s="105">
        <v>902000</v>
      </c>
      <c r="F1857" s="16" t="s">
        <v>14</v>
      </c>
    </row>
    <row r="1858" spans="1:6" ht="14.45" customHeight="1" x14ac:dyDescent="0.2">
      <c r="A1858" s="12">
        <v>1826</v>
      </c>
      <c r="B1858" s="48">
        <v>100000075068</v>
      </c>
      <c r="C1858" s="49" t="s">
        <v>1153</v>
      </c>
      <c r="D1858" s="104" t="s">
        <v>1162</v>
      </c>
      <c r="E1858" s="105">
        <v>878000</v>
      </c>
      <c r="F1858" s="16" t="s">
        <v>14</v>
      </c>
    </row>
    <row r="1859" spans="1:6" ht="14.45" customHeight="1" x14ac:dyDescent="0.2">
      <c r="A1859" s="12">
        <v>1827</v>
      </c>
      <c r="B1859" s="48">
        <v>100000075069</v>
      </c>
      <c r="C1859" s="49" t="s">
        <v>1153</v>
      </c>
      <c r="D1859" s="104" t="s">
        <v>1155</v>
      </c>
      <c r="E1859" s="105">
        <v>902000</v>
      </c>
      <c r="F1859" s="16" t="s">
        <v>14</v>
      </c>
    </row>
    <row r="1860" spans="1:6" ht="14.45" customHeight="1" x14ac:dyDescent="0.2">
      <c r="A1860" s="12">
        <v>1828</v>
      </c>
      <c r="B1860" s="48">
        <v>100000075070</v>
      </c>
      <c r="C1860" s="49" t="s">
        <v>1153</v>
      </c>
      <c r="D1860" s="104" t="s">
        <v>1162</v>
      </c>
      <c r="E1860" s="105">
        <v>878000</v>
      </c>
      <c r="F1860" s="16" t="s">
        <v>14</v>
      </c>
    </row>
    <row r="1861" spans="1:6" ht="14.45" customHeight="1" x14ac:dyDescent="0.2">
      <c r="A1861" s="12">
        <v>1829</v>
      </c>
      <c r="B1861" s="48">
        <v>100000075071</v>
      </c>
      <c r="C1861" s="49" t="s">
        <v>1153</v>
      </c>
      <c r="D1861" s="104" t="s">
        <v>1162</v>
      </c>
      <c r="E1861" s="105">
        <v>878000</v>
      </c>
      <c r="F1861" s="16" t="s">
        <v>14</v>
      </c>
    </row>
    <row r="1862" spans="1:6" ht="14.45" customHeight="1" x14ac:dyDescent="0.2">
      <c r="A1862" s="12">
        <v>1830</v>
      </c>
      <c r="B1862" s="48">
        <v>100000075072</v>
      </c>
      <c r="C1862" s="49" t="s">
        <v>1153</v>
      </c>
      <c r="D1862" s="104" t="s">
        <v>1162</v>
      </c>
      <c r="E1862" s="105">
        <v>878000</v>
      </c>
      <c r="F1862" s="16" t="s">
        <v>14</v>
      </c>
    </row>
    <row r="1863" spans="1:6" ht="14.45" customHeight="1" x14ac:dyDescent="0.2">
      <c r="A1863" s="12">
        <v>1831</v>
      </c>
      <c r="B1863" s="48">
        <v>100000075073</v>
      </c>
      <c r="C1863" s="49" t="s">
        <v>1153</v>
      </c>
      <c r="D1863" s="104" t="s">
        <v>1162</v>
      </c>
      <c r="E1863" s="105">
        <v>878000</v>
      </c>
      <c r="F1863" s="16" t="s">
        <v>14</v>
      </c>
    </row>
    <row r="1864" spans="1:6" ht="14.45" customHeight="1" x14ac:dyDescent="0.2">
      <c r="A1864" s="12">
        <v>1832</v>
      </c>
      <c r="B1864" s="48">
        <v>100000075074</v>
      </c>
      <c r="C1864" s="49" t="s">
        <v>1153</v>
      </c>
      <c r="D1864" s="104" t="s">
        <v>1162</v>
      </c>
      <c r="E1864" s="105">
        <v>878000</v>
      </c>
      <c r="F1864" s="16" t="s">
        <v>14</v>
      </c>
    </row>
    <row r="1865" spans="1:6" ht="14.45" customHeight="1" x14ac:dyDescent="0.2">
      <c r="A1865" s="12">
        <v>1833</v>
      </c>
      <c r="B1865" s="48">
        <v>100000075075</v>
      </c>
      <c r="C1865" s="49" t="s">
        <v>1153</v>
      </c>
      <c r="D1865" s="104" t="s">
        <v>1162</v>
      </c>
      <c r="E1865" s="105">
        <v>878000</v>
      </c>
      <c r="F1865" s="16" t="s">
        <v>14</v>
      </c>
    </row>
    <row r="1866" spans="1:6" ht="14.45" customHeight="1" x14ac:dyDescent="0.2">
      <c r="A1866" s="12">
        <v>1834</v>
      </c>
      <c r="B1866" s="48">
        <v>100000075076</v>
      </c>
      <c r="C1866" s="49" t="s">
        <v>1153</v>
      </c>
      <c r="D1866" s="104" t="s">
        <v>1162</v>
      </c>
      <c r="E1866" s="105">
        <v>878000</v>
      </c>
      <c r="F1866" s="16" t="s">
        <v>14</v>
      </c>
    </row>
    <row r="1867" spans="1:6" ht="14.45" customHeight="1" x14ac:dyDescent="0.2">
      <c r="A1867" s="12">
        <v>1835</v>
      </c>
      <c r="B1867" s="48">
        <v>100000075077</v>
      </c>
      <c r="C1867" s="49" t="s">
        <v>1153</v>
      </c>
      <c r="D1867" s="104" t="s">
        <v>1162</v>
      </c>
      <c r="E1867" s="105">
        <v>878000</v>
      </c>
      <c r="F1867" s="16" t="s">
        <v>14</v>
      </c>
    </row>
    <row r="1868" spans="1:6" ht="14.45" customHeight="1" x14ac:dyDescent="0.2">
      <c r="A1868" s="12">
        <v>1836</v>
      </c>
      <c r="B1868" s="48">
        <v>100000075078</v>
      </c>
      <c r="C1868" s="49" t="s">
        <v>1153</v>
      </c>
      <c r="D1868" s="104" t="s">
        <v>1162</v>
      </c>
      <c r="E1868" s="105">
        <v>878000</v>
      </c>
      <c r="F1868" s="16" t="s">
        <v>14</v>
      </c>
    </row>
    <row r="1869" spans="1:6" ht="14.45" customHeight="1" x14ac:dyDescent="0.2">
      <c r="A1869" s="12">
        <v>1837</v>
      </c>
      <c r="B1869" s="48">
        <v>100000075079</v>
      </c>
      <c r="C1869" s="49" t="s">
        <v>1153</v>
      </c>
      <c r="D1869" s="104" t="s">
        <v>1162</v>
      </c>
      <c r="E1869" s="105">
        <v>878000</v>
      </c>
      <c r="F1869" s="16" t="s">
        <v>14</v>
      </c>
    </row>
    <row r="1870" spans="1:6" ht="14.45" customHeight="1" x14ac:dyDescent="0.2">
      <c r="A1870" s="12">
        <v>1838</v>
      </c>
      <c r="B1870" s="48">
        <v>100000075080</v>
      </c>
      <c r="C1870" s="49" t="s">
        <v>1153</v>
      </c>
      <c r="D1870" s="104" t="s">
        <v>1162</v>
      </c>
      <c r="E1870" s="105">
        <v>878000</v>
      </c>
      <c r="F1870" s="16" t="s">
        <v>14</v>
      </c>
    </row>
    <row r="1871" spans="1:6" ht="14.45" customHeight="1" x14ac:dyDescent="0.2">
      <c r="A1871" s="12">
        <v>1839</v>
      </c>
      <c r="B1871" s="48">
        <v>100000075081</v>
      </c>
      <c r="C1871" s="49" t="s">
        <v>1153</v>
      </c>
      <c r="D1871" s="104" t="s">
        <v>1162</v>
      </c>
      <c r="E1871" s="105">
        <v>878000</v>
      </c>
      <c r="F1871" s="16" t="s">
        <v>14</v>
      </c>
    </row>
    <row r="1872" spans="1:6" ht="14.45" customHeight="1" x14ac:dyDescent="0.2">
      <c r="A1872" s="12">
        <v>1840</v>
      </c>
      <c r="B1872" s="48">
        <v>100000075082</v>
      </c>
      <c r="C1872" s="49" t="s">
        <v>1153</v>
      </c>
      <c r="D1872" s="104" t="s">
        <v>1162</v>
      </c>
      <c r="E1872" s="105">
        <v>878000</v>
      </c>
      <c r="F1872" s="16" t="s">
        <v>14</v>
      </c>
    </row>
    <row r="1873" spans="1:6" ht="14.45" customHeight="1" x14ac:dyDescent="0.2">
      <c r="A1873" s="12">
        <v>1841</v>
      </c>
      <c r="B1873" s="48">
        <v>100000075083</v>
      </c>
      <c r="C1873" s="49" t="s">
        <v>1153</v>
      </c>
      <c r="D1873" s="104" t="s">
        <v>1162</v>
      </c>
      <c r="E1873" s="105">
        <v>878000</v>
      </c>
      <c r="F1873" s="16" t="s">
        <v>14</v>
      </c>
    </row>
    <row r="1874" spans="1:6" ht="14.45" customHeight="1" x14ac:dyDescent="0.2">
      <c r="A1874" s="12">
        <v>1842</v>
      </c>
      <c r="B1874" s="48">
        <v>100000075084</v>
      </c>
      <c r="C1874" s="49" t="s">
        <v>1153</v>
      </c>
      <c r="D1874" s="104" t="s">
        <v>1162</v>
      </c>
      <c r="E1874" s="105">
        <v>878000</v>
      </c>
      <c r="F1874" s="16" t="s">
        <v>14</v>
      </c>
    </row>
    <row r="1875" spans="1:6" ht="14.45" customHeight="1" x14ac:dyDescent="0.2">
      <c r="A1875" s="12">
        <v>1843</v>
      </c>
      <c r="B1875" s="48">
        <v>100000075085</v>
      </c>
      <c r="C1875" s="49" t="s">
        <v>1153</v>
      </c>
      <c r="D1875" s="104" t="s">
        <v>1162</v>
      </c>
      <c r="E1875" s="105">
        <v>878000</v>
      </c>
      <c r="F1875" s="16" t="s">
        <v>14</v>
      </c>
    </row>
    <row r="1876" spans="1:6" ht="14.45" customHeight="1" x14ac:dyDescent="0.2">
      <c r="A1876" s="12">
        <v>1844</v>
      </c>
      <c r="B1876" s="48">
        <v>100000075086</v>
      </c>
      <c r="C1876" s="49" t="s">
        <v>1153</v>
      </c>
      <c r="D1876" s="104" t="s">
        <v>1162</v>
      </c>
      <c r="E1876" s="105">
        <v>878000</v>
      </c>
      <c r="F1876" s="16" t="s">
        <v>14</v>
      </c>
    </row>
    <row r="1877" spans="1:6" ht="14.45" customHeight="1" x14ac:dyDescent="0.2">
      <c r="A1877" s="12">
        <v>1845</v>
      </c>
      <c r="B1877" s="48">
        <v>100000075087</v>
      </c>
      <c r="C1877" s="49" t="s">
        <v>1153</v>
      </c>
      <c r="D1877" s="104" t="s">
        <v>1162</v>
      </c>
      <c r="E1877" s="105">
        <v>878000</v>
      </c>
      <c r="F1877" s="16" t="s">
        <v>14</v>
      </c>
    </row>
    <row r="1878" spans="1:6" ht="14.45" customHeight="1" x14ac:dyDescent="0.2">
      <c r="A1878" s="12">
        <v>1846</v>
      </c>
      <c r="B1878" s="48">
        <v>100000075088</v>
      </c>
      <c r="C1878" s="49" t="s">
        <v>1153</v>
      </c>
      <c r="D1878" s="104" t="s">
        <v>1162</v>
      </c>
      <c r="E1878" s="105">
        <v>878000</v>
      </c>
      <c r="F1878" s="16" t="s">
        <v>14</v>
      </c>
    </row>
    <row r="1879" spans="1:6" ht="14.45" customHeight="1" x14ac:dyDescent="0.2">
      <c r="A1879" s="12">
        <v>1847</v>
      </c>
      <c r="B1879" s="48">
        <v>100000075089</v>
      </c>
      <c r="C1879" s="49" t="s">
        <v>1153</v>
      </c>
      <c r="D1879" s="104" t="s">
        <v>1162</v>
      </c>
      <c r="E1879" s="105">
        <v>878000</v>
      </c>
      <c r="F1879" s="16" t="s">
        <v>14</v>
      </c>
    </row>
    <row r="1880" spans="1:6" ht="14.45" customHeight="1" x14ac:dyDescent="0.2">
      <c r="A1880" s="69">
        <v>1848</v>
      </c>
      <c r="B1880" s="70">
        <v>100000075090</v>
      </c>
      <c r="C1880" s="71" t="s">
        <v>1153</v>
      </c>
      <c r="D1880" s="110" t="s">
        <v>1162</v>
      </c>
      <c r="E1880" s="111">
        <v>878000</v>
      </c>
      <c r="F1880" s="16" t="s">
        <v>14</v>
      </c>
    </row>
    <row r="1881" spans="1:6" ht="14.45" customHeight="1" x14ac:dyDescent="0.2">
      <c r="A1881" s="74">
        <v>1849</v>
      </c>
      <c r="B1881" s="75">
        <v>100000075091</v>
      </c>
      <c r="C1881" s="76" t="s">
        <v>1153</v>
      </c>
      <c r="D1881" s="112" t="s">
        <v>1162</v>
      </c>
      <c r="E1881" s="113">
        <v>878000</v>
      </c>
      <c r="F1881" s="16" t="s">
        <v>14</v>
      </c>
    </row>
    <row r="1882" spans="1:6" ht="14.45" customHeight="1" x14ac:dyDescent="0.2">
      <c r="A1882" s="12">
        <v>1850</v>
      </c>
      <c r="B1882" s="48">
        <v>100000075092</v>
      </c>
      <c r="C1882" s="49" t="s">
        <v>1153</v>
      </c>
      <c r="D1882" s="104" t="s">
        <v>1162</v>
      </c>
      <c r="E1882" s="105">
        <v>878000</v>
      </c>
      <c r="F1882" s="16" t="s">
        <v>14</v>
      </c>
    </row>
    <row r="1883" spans="1:6" ht="14.45" customHeight="1" x14ac:dyDescent="0.2">
      <c r="A1883" s="12">
        <v>1851</v>
      </c>
      <c r="B1883" s="48">
        <v>100000075093</v>
      </c>
      <c r="C1883" s="49" t="s">
        <v>1153</v>
      </c>
      <c r="D1883" s="104" t="s">
        <v>1162</v>
      </c>
      <c r="E1883" s="105">
        <v>878000</v>
      </c>
      <c r="F1883" s="16" t="s">
        <v>14</v>
      </c>
    </row>
    <row r="1884" spans="1:6" ht="14.45" customHeight="1" x14ac:dyDescent="0.2">
      <c r="A1884" s="12">
        <v>1852</v>
      </c>
      <c r="B1884" s="48">
        <v>100000075094</v>
      </c>
      <c r="C1884" s="49" t="s">
        <v>1153</v>
      </c>
      <c r="D1884" s="104" t="s">
        <v>1162</v>
      </c>
      <c r="E1884" s="105">
        <v>878000</v>
      </c>
      <c r="F1884" s="16" t="s">
        <v>14</v>
      </c>
    </row>
    <row r="1885" spans="1:6" ht="14.45" customHeight="1" x14ac:dyDescent="0.2">
      <c r="A1885" s="12">
        <v>1853</v>
      </c>
      <c r="B1885" s="48">
        <v>100000075095</v>
      </c>
      <c r="C1885" s="49" t="s">
        <v>1153</v>
      </c>
      <c r="D1885" s="104" t="s">
        <v>1162</v>
      </c>
      <c r="E1885" s="105">
        <v>878000</v>
      </c>
      <c r="F1885" s="16" t="s">
        <v>14</v>
      </c>
    </row>
    <row r="1886" spans="1:6" ht="14.45" customHeight="1" x14ac:dyDescent="0.2">
      <c r="A1886" s="12">
        <v>1854</v>
      </c>
      <c r="B1886" s="48">
        <v>100000075096</v>
      </c>
      <c r="C1886" s="49" t="s">
        <v>1153</v>
      </c>
      <c r="D1886" s="104" t="s">
        <v>1162</v>
      </c>
      <c r="E1886" s="105">
        <v>878000</v>
      </c>
      <c r="F1886" s="16" t="s">
        <v>14</v>
      </c>
    </row>
    <row r="1887" spans="1:6" ht="14.45" customHeight="1" x14ac:dyDescent="0.2">
      <c r="A1887" s="12">
        <v>1855</v>
      </c>
      <c r="B1887" s="48">
        <v>100000075097</v>
      </c>
      <c r="C1887" s="49" t="s">
        <v>1153</v>
      </c>
      <c r="D1887" s="104" t="s">
        <v>1162</v>
      </c>
      <c r="E1887" s="105">
        <v>878000</v>
      </c>
      <c r="F1887" s="16" t="s">
        <v>14</v>
      </c>
    </row>
    <row r="1888" spans="1:6" ht="14.45" customHeight="1" x14ac:dyDescent="0.2">
      <c r="A1888" s="12">
        <v>1856</v>
      </c>
      <c r="B1888" s="48">
        <v>100000075098</v>
      </c>
      <c r="C1888" s="49" t="s">
        <v>1153</v>
      </c>
      <c r="D1888" s="104" t="s">
        <v>1162</v>
      </c>
      <c r="E1888" s="105">
        <v>878000</v>
      </c>
      <c r="F1888" s="16" t="s">
        <v>14</v>
      </c>
    </row>
    <row r="1889" spans="1:6" ht="14.45" customHeight="1" x14ac:dyDescent="0.2">
      <c r="A1889" s="12">
        <v>1857</v>
      </c>
      <c r="B1889" s="48">
        <v>100000075099</v>
      </c>
      <c r="C1889" s="49" t="s">
        <v>1153</v>
      </c>
      <c r="D1889" s="104" t="s">
        <v>1162</v>
      </c>
      <c r="E1889" s="105">
        <v>878000</v>
      </c>
      <c r="F1889" s="16" t="s">
        <v>14</v>
      </c>
    </row>
    <row r="1890" spans="1:6" ht="14.45" customHeight="1" x14ac:dyDescent="0.2">
      <c r="A1890" s="12">
        <v>1858</v>
      </c>
      <c r="B1890" s="48">
        <v>100000075100</v>
      </c>
      <c r="C1890" s="49" t="s">
        <v>1153</v>
      </c>
      <c r="D1890" s="104" t="s">
        <v>1162</v>
      </c>
      <c r="E1890" s="105">
        <v>878000</v>
      </c>
      <c r="F1890" s="16" t="s">
        <v>14</v>
      </c>
    </row>
    <row r="1891" spans="1:6" ht="14.45" customHeight="1" x14ac:dyDescent="0.2">
      <c r="A1891" s="12">
        <v>1859</v>
      </c>
      <c r="B1891" s="48">
        <v>100000075101</v>
      </c>
      <c r="C1891" s="49" t="s">
        <v>1153</v>
      </c>
      <c r="D1891" s="104" t="s">
        <v>1162</v>
      </c>
      <c r="E1891" s="105">
        <v>878000</v>
      </c>
      <c r="F1891" s="16" t="s">
        <v>14</v>
      </c>
    </row>
    <row r="1892" spans="1:6" ht="14.45" customHeight="1" x14ac:dyDescent="0.2">
      <c r="A1892" s="12">
        <v>1860</v>
      </c>
      <c r="B1892" s="48">
        <v>100000075102</v>
      </c>
      <c r="C1892" s="49" t="s">
        <v>1153</v>
      </c>
      <c r="D1892" s="104" t="s">
        <v>1162</v>
      </c>
      <c r="E1892" s="105">
        <v>878000</v>
      </c>
      <c r="F1892" s="16" t="s">
        <v>14</v>
      </c>
    </row>
    <row r="1893" spans="1:6" ht="14.45" customHeight="1" x14ac:dyDescent="0.2">
      <c r="A1893" s="12">
        <v>1861</v>
      </c>
      <c r="B1893" s="48">
        <v>100000075103</v>
      </c>
      <c r="C1893" s="49" t="s">
        <v>1153</v>
      </c>
      <c r="D1893" s="104" t="s">
        <v>1162</v>
      </c>
      <c r="E1893" s="105">
        <v>878000</v>
      </c>
      <c r="F1893" s="16" t="s">
        <v>14</v>
      </c>
    </row>
    <row r="1894" spans="1:6" ht="14.45" customHeight="1" x14ac:dyDescent="0.2">
      <c r="A1894" s="12">
        <v>1862</v>
      </c>
      <c r="B1894" s="48">
        <v>100000075104</v>
      </c>
      <c r="C1894" s="49" t="s">
        <v>1153</v>
      </c>
      <c r="D1894" s="104" t="s">
        <v>1162</v>
      </c>
      <c r="E1894" s="105">
        <v>878000</v>
      </c>
      <c r="F1894" s="16" t="s">
        <v>14</v>
      </c>
    </row>
    <row r="1895" spans="1:6" ht="14.45" customHeight="1" x14ac:dyDescent="0.2">
      <c r="A1895" s="12">
        <v>1863</v>
      </c>
      <c r="B1895" s="48">
        <v>100000075105</v>
      </c>
      <c r="C1895" s="49" t="s">
        <v>1153</v>
      </c>
      <c r="D1895" s="104" t="s">
        <v>1162</v>
      </c>
      <c r="E1895" s="105">
        <v>878000</v>
      </c>
      <c r="F1895" s="16" t="s">
        <v>14</v>
      </c>
    </row>
    <row r="1896" spans="1:6" ht="14.45" customHeight="1" x14ac:dyDescent="0.2">
      <c r="A1896" s="12">
        <v>1864</v>
      </c>
      <c r="B1896" s="48">
        <v>100000075106</v>
      </c>
      <c r="C1896" s="49" t="s">
        <v>1153</v>
      </c>
      <c r="D1896" s="104" t="s">
        <v>1162</v>
      </c>
      <c r="E1896" s="105">
        <v>878000</v>
      </c>
      <c r="F1896" s="16" t="s">
        <v>14</v>
      </c>
    </row>
    <row r="1897" spans="1:6" ht="14.45" customHeight="1" x14ac:dyDescent="0.2">
      <c r="A1897" s="12">
        <v>1865</v>
      </c>
      <c r="B1897" s="48">
        <v>100000075107</v>
      </c>
      <c r="C1897" s="49" t="s">
        <v>1153</v>
      </c>
      <c r="D1897" s="104" t="s">
        <v>1162</v>
      </c>
      <c r="E1897" s="105">
        <v>878000</v>
      </c>
      <c r="F1897" s="16" t="s">
        <v>14</v>
      </c>
    </row>
    <row r="1898" spans="1:6" ht="14.45" customHeight="1" x14ac:dyDescent="0.2">
      <c r="A1898" s="12">
        <v>1866</v>
      </c>
      <c r="B1898" s="48">
        <v>100000075108</v>
      </c>
      <c r="C1898" s="49" t="s">
        <v>1153</v>
      </c>
      <c r="D1898" s="104" t="s">
        <v>1162</v>
      </c>
      <c r="E1898" s="105">
        <v>878000</v>
      </c>
      <c r="F1898" s="16" t="s">
        <v>14</v>
      </c>
    </row>
    <row r="1899" spans="1:6" ht="14.45" customHeight="1" x14ac:dyDescent="0.2">
      <c r="A1899" s="12">
        <v>1867</v>
      </c>
      <c r="B1899" s="48">
        <v>100000075109</v>
      </c>
      <c r="C1899" s="49" t="s">
        <v>1153</v>
      </c>
      <c r="D1899" s="104" t="s">
        <v>1162</v>
      </c>
      <c r="E1899" s="105">
        <v>878000</v>
      </c>
      <c r="F1899" s="16" t="s">
        <v>14</v>
      </c>
    </row>
    <row r="1900" spans="1:6" ht="14.45" customHeight="1" x14ac:dyDescent="0.2">
      <c r="A1900" s="12">
        <v>1868</v>
      </c>
      <c r="B1900" s="48">
        <v>100000075110</v>
      </c>
      <c r="C1900" s="49" t="s">
        <v>1153</v>
      </c>
      <c r="D1900" s="104" t="s">
        <v>1162</v>
      </c>
      <c r="E1900" s="105">
        <v>878000</v>
      </c>
      <c r="F1900" s="16" t="s">
        <v>14</v>
      </c>
    </row>
    <row r="1901" spans="1:6" ht="14.45" customHeight="1" x14ac:dyDescent="0.2">
      <c r="A1901" s="12">
        <v>1869</v>
      </c>
      <c r="B1901" s="48">
        <v>100000075111</v>
      </c>
      <c r="C1901" s="49" t="s">
        <v>1153</v>
      </c>
      <c r="D1901" s="104" t="s">
        <v>1162</v>
      </c>
      <c r="E1901" s="105">
        <v>878000</v>
      </c>
      <c r="F1901" s="16" t="s">
        <v>14</v>
      </c>
    </row>
    <row r="1902" spans="1:6" ht="14.45" customHeight="1" x14ac:dyDescent="0.2">
      <c r="A1902" s="12">
        <v>1870</v>
      </c>
      <c r="B1902" s="48">
        <v>100000075112</v>
      </c>
      <c r="C1902" s="49" t="s">
        <v>1153</v>
      </c>
      <c r="D1902" s="104" t="s">
        <v>1162</v>
      </c>
      <c r="E1902" s="105">
        <v>878000</v>
      </c>
      <c r="F1902" s="16" t="s">
        <v>14</v>
      </c>
    </row>
    <row r="1903" spans="1:6" ht="14.45" customHeight="1" x14ac:dyDescent="0.2">
      <c r="A1903" s="12">
        <v>1871</v>
      </c>
      <c r="B1903" s="48">
        <v>100000075113</v>
      </c>
      <c r="C1903" s="49" t="s">
        <v>1153</v>
      </c>
      <c r="D1903" s="104" t="s">
        <v>1162</v>
      </c>
      <c r="E1903" s="105">
        <v>878000</v>
      </c>
      <c r="F1903" s="16" t="s">
        <v>14</v>
      </c>
    </row>
    <row r="1904" spans="1:6" ht="14.45" customHeight="1" x14ac:dyDescent="0.2">
      <c r="A1904" s="12">
        <v>1872</v>
      </c>
      <c r="B1904" s="48">
        <v>100000075114</v>
      </c>
      <c r="C1904" s="49" t="s">
        <v>1153</v>
      </c>
      <c r="D1904" s="104" t="s">
        <v>1162</v>
      </c>
      <c r="E1904" s="105">
        <v>878000</v>
      </c>
      <c r="F1904" s="16" t="s">
        <v>14</v>
      </c>
    </row>
    <row r="1905" spans="1:6" ht="14.45" customHeight="1" x14ac:dyDescent="0.2">
      <c r="A1905" s="12">
        <v>1873</v>
      </c>
      <c r="B1905" s="48">
        <v>100000075116</v>
      </c>
      <c r="C1905" s="49" t="s">
        <v>1153</v>
      </c>
      <c r="D1905" s="104" t="s">
        <v>1162</v>
      </c>
      <c r="E1905" s="105">
        <v>878000</v>
      </c>
      <c r="F1905" s="16" t="s">
        <v>14</v>
      </c>
    </row>
    <row r="1906" spans="1:6" ht="14.45" customHeight="1" x14ac:dyDescent="0.2">
      <c r="A1906" s="12">
        <v>1874</v>
      </c>
      <c r="B1906" s="48">
        <v>100000075117</v>
      </c>
      <c r="C1906" s="49" t="s">
        <v>1153</v>
      </c>
      <c r="D1906" s="104" t="s">
        <v>1162</v>
      </c>
      <c r="E1906" s="105">
        <v>878000</v>
      </c>
      <c r="F1906" s="16" t="s">
        <v>14</v>
      </c>
    </row>
    <row r="1907" spans="1:6" ht="14.45" customHeight="1" x14ac:dyDescent="0.2">
      <c r="A1907" s="12">
        <v>1875</v>
      </c>
      <c r="B1907" s="48">
        <v>100000075118</v>
      </c>
      <c r="C1907" s="49" t="s">
        <v>1153</v>
      </c>
      <c r="D1907" s="104" t="s">
        <v>1162</v>
      </c>
      <c r="E1907" s="105">
        <v>878000</v>
      </c>
      <c r="F1907" s="16" t="s">
        <v>14</v>
      </c>
    </row>
    <row r="1908" spans="1:6" ht="14.45" customHeight="1" x14ac:dyDescent="0.2">
      <c r="A1908" s="12">
        <v>1876</v>
      </c>
      <c r="B1908" s="48">
        <v>100000075119</v>
      </c>
      <c r="C1908" s="49" t="s">
        <v>1153</v>
      </c>
      <c r="D1908" s="104" t="s">
        <v>1162</v>
      </c>
      <c r="E1908" s="105">
        <v>878000</v>
      </c>
      <c r="F1908" s="16" t="s">
        <v>14</v>
      </c>
    </row>
    <row r="1909" spans="1:6" ht="14.45" customHeight="1" x14ac:dyDescent="0.2">
      <c r="A1909" s="12">
        <v>1877</v>
      </c>
      <c r="B1909" s="48">
        <v>100000075120</v>
      </c>
      <c r="C1909" s="49" t="s">
        <v>1153</v>
      </c>
      <c r="D1909" s="104" t="s">
        <v>1162</v>
      </c>
      <c r="E1909" s="105">
        <v>878000</v>
      </c>
      <c r="F1909" s="16" t="s">
        <v>14</v>
      </c>
    </row>
    <row r="1910" spans="1:6" ht="14.45" customHeight="1" x14ac:dyDescent="0.2">
      <c r="A1910" s="12">
        <v>1878</v>
      </c>
      <c r="B1910" s="48">
        <v>100000075121</v>
      </c>
      <c r="C1910" s="49" t="s">
        <v>1153</v>
      </c>
      <c r="D1910" s="104" t="s">
        <v>1162</v>
      </c>
      <c r="E1910" s="105">
        <v>878000</v>
      </c>
      <c r="F1910" s="16" t="s">
        <v>14</v>
      </c>
    </row>
    <row r="1911" spans="1:6" ht="14.45" customHeight="1" x14ac:dyDescent="0.2">
      <c r="A1911" s="12">
        <v>1879</v>
      </c>
      <c r="B1911" s="48">
        <v>100000075122</v>
      </c>
      <c r="C1911" s="49" t="s">
        <v>1153</v>
      </c>
      <c r="D1911" s="104" t="s">
        <v>1162</v>
      </c>
      <c r="E1911" s="105">
        <v>878000</v>
      </c>
      <c r="F1911" s="16" t="s">
        <v>14</v>
      </c>
    </row>
    <row r="1912" spans="1:6" ht="14.45" customHeight="1" x14ac:dyDescent="0.2">
      <c r="A1912" s="12">
        <v>1880</v>
      </c>
      <c r="B1912" s="48">
        <v>100000075123</v>
      </c>
      <c r="C1912" s="49" t="s">
        <v>1153</v>
      </c>
      <c r="D1912" s="104" t="s">
        <v>1162</v>
      </c>
      <c r="E1912" s="105">
        <v>878000</v>
      </c>
      <c r="F1912" s="16" t="s">
        <v>14</v>
      </c>
    </row>
    <row r="1913" spans="1:6" ht="14.45" customHeight="1" x14ac:dyDescent="0.2">
      <c r="A1913" s="12">
        <v>1881</v>
      </c>
      <c r="B1913" s="48">
        <v>100000075124</v>
      </c>
      <c r="C1913" s="49" t="s">
        <v>1153</v>
      </c>
      <c r="D1913" s="104" t="s">
        <v>1162</v>
      </c>
      <c r="E1913" s="105">
        <v>878000</v>
      </c>
      <c r="F1913" s="16" t="s">
        <v>14</v>
      </c>
    </row>
    <row r="1914" spans="1:6" ht="14.45" customHeight="1" x14ac:dyDescent="0.2">
      <c r="A1914" s="12">
        <v>1882</v>
      </c>
      <c r="B1914" s="48">
        <v>100000075125</v>
      </c>
      <c r="C1914" s="49" t="s">
        <v>1153</v>
      </c>
      <c r="D1914" s="104" t="s">
        <v>1162</v>
      </c>
      <c r="E1914" s="105">
        <v>878000</v>
      </c>
      <c r="F1914" s="16" t="s">
        <v>14</v>
      </c>
    </row>
    <row r="1915" spans="1:6" ht="14.45" customHeight="1" x14ac:dyDescent="0.2">
      <c r="A1915" s="12">
        <v>1883</v>
      </c>
      <c r="B1915" s="48">
        <v>100000075126</v>
      </c>
      <c r="C1915" s="49" t="s">
        <v>1153</v>
      </c>
      <c r="D1915" s="104" t="s">
        <v>1162</v>
      </c>
      <c r="E1915" s="105">
        <v>878000</v>
      </c>
      <c r="F1915" s="16" t="s">
        <v>14</v>
      </c>
    </row>
    <row r="1916" spans="1:6" ht="14.45" customHeight="1" x14ac:dyDescent="0.2">
      <c r="A1916" s="12">
        <v>1884</v>
      </c>
      <c r="B1916" s="48">
        <v>100000075127</v>
      </c>
      <c r="C1916" s="49" t="s">
        <v>1153</v>
      </c>
      <c r="D1916" s="104" t="s">
        <v>1162</v>
      </c>
      <c r="E1916" s="105">
        <v>878000</v>
      </c>
      <c r="F1916" s="16" t="s">
        <v>14</v>
      </c>
    </row>
    <row r="1917" spans="1:6" ht="14.45" customHeight="1" x14ac:dyDescent="0.2">
      <c r="A1917" s="12">
        <v>1885</v>
      </c>
      <c r="B1917" s="48">
        <v>100000075128</v>
      </c>
      <c r="C1917" s="49" t="s">
        <v>1153</v>
      </c>
      <c r="D1917" s="104" t="s">
        <v>1162</v>
      </c>
      <c r="E1917" s="105">
        <v>878000</v>
      </c>
      <c r="F1917" s="16" t="s">
        <v>14</v>
      </c>
    </row>
    <row r="1918" spans="1:6" ht="14.45" customHeight="1" x14ac:dyDescent="0.2">
      <c r="A1918" s="12">
        <v>1886</v>
      </c>
      <c r="B1918" s="48">
        <v>100000075129</v>
      </c>
      <c r="C1918" s="49" t="s">
        <v>1153</v>
      </c>
      <c r="D1918" s="104" t="s">
        <v>1162</v>
      </c>
      <c r="E1918" s="105">
        <v>878000</v>
      </c>
      <c r="F1918" s="16" t="s">
        <v>14</v>
      </c>
    </row>
    <row r="1919" spans="1:6" ht="14.45" customHeight="1" x14ac:dyDescent="0.2">
      <c r="A1919" s="12">
        <v>1887</v>
      </c>
      <c r="B1919" s="48">
        <v>100000075130</v>
      </c>
      <c r="C1919" s="49" t="s">
        <v>1153</v>
      </c>
      <c r="D1919" s="104" t="s">
        <v>1162</v>
      </c>
      <c r="E1919" s="105">
        <v>878000</v>
      </c>
      <c r="F1919" s="16" t="s">
        <v>14</v>
      </c>
    </row>
    <row r="1920" spans="1:6" ht="14.45" customHeight="1" x14ac:dyDescent="0.2">
      <c r="A1920" s="12">
        <v>1888</v>
      </c>
      <c r="B1920" s="48">
        <v>100000075131</v>
      </c>
      <c r="C1920" s="49" t="s">
        <v>1153</v>
      </c>
      <c r="D1920" s="104" t="s">
        <v>1162</v>
      </c>
      <c r="E1920" s="105">
        <v>878000</v>
      </c>
      <c r="F1920" s="16" t="s">
        <v>14</v>
      </c>
    </row>
    <row r="1921" spans="1:6" ht="14.45" customHeight="1" x14ac:dyDescent="0.2">
      <c r="A1921" s="12">
        <v>1889</v>
      </c>
      <c r="B1921" s="48">
        <v>100000075132</v>
      </c>
      <c r="C1921" s="49" t="s">
        <v>1153</v>
      </c>
      <c r="D1921" s="104" t="s">
        <v>1162</v>
      </c>
      <c r="E1921" s="105">
        <v>878000</v>
      </c>
      <c r="F1921" s="16" t="s">
        <v>14</v>
      </c>
    </row>
    <row r="1922" spans="1:6" ht="14.45" customHeight="1" x14ac:dyDescent="0.2">
      <c r="A1922" s="12">
        <v>1890</v>
      </c>
      <c r="B1922" s="48">
        <v>100000075133</v>
      </c>
      <c r="C1922" s="49" t="s">
        <v>1153</v>
      </c>
      <c r="D1922" s="104" t="s">
        <v>1162</v>
      </c>
      <c r="E1922" s="105">
        <v>878000</v>
      </c>
      <c r="F1922" s="16" t="s">
        <v>14</v>
      </c>
    </row>
    <row r="1923" spans="1:6" ht="14.45" customHeight="1" x14ac:dyDescent="0.2">
      <c r="A1923" s="12">
        <v>1891</v>
      </c>
      <c r="B1923" s="48">
        <v>100000075134</v>
      </c>
      <c r="C1923" s="49" t="s">
        <v>1153</v>
      </c>
      <c r="D1923" s="104" t="s">
        <v>1162</v>
      </c>
      <c r="E1923" s="105">
        <v>878000</v>
      </c>
      <c r="F1923" s="16" t="s">
        <v>14</v>
      </c>
    </row>
    <row r="1924" spans="1:6" ht="14.45" customHeight="1" x14ac:dyDescent="0.2">
      <c r="A1924" s="12">
        <v>1892</v>
      </c>
      <c r="B1924" s="48">
        <v>100000075135</v>
      </c>
      <c r="C1924" s="49" t="s">
        <v>1153</v>
      </c>
      <c r="D1924" s="104" t="s">
        <v>1162</v>
      </c>
      <c r="E1924" s="105">
        <v>878000</v>
      </c>
      <c r="F1924" s="16" t="s">
        <v>14</v>
      </c>
    </row>
    <row r="1925" spans="1:6" ht="14.45" customHeight="1" x14ac:dyDescent="0.2">
      <c r="A1925" s="12">
        <v>1893</v>
      </c>
      <c r="B1925" s="48">
        <v>100000075136</v>
      </c>
      <c r="C1925" s="49" t="s">
        <v>1153</v>
      </c>
      <c r="D1925" s="104" t="s">
        <v>1162</v>
      </c>
      <c r="E1925" s="105">
        <v>878000</v>
      </c>
      <c r="F1925" s="16" t="s">
        <v>14</v>
      </c>
    </row>
    <row r="1926" spans="1:6" ht="14.45" customHeight="1" x14ac:dyDescent="0.2">
      <c r="A1926" s="12">
        <v>1894</v>
      </c>
      <c r="B1926" s="48">
        <v>100000075137</v>
      </c>
      <c r="C1926" s="49" t="s">
        <v>1153</v>
      </c>
      <c r="D1926" s="104" t="s">
        <v>1162</v>
      </c>
      <c r="E1926" s="105">
        <v>878000</v>
      </c>
      <c r="F1926" s="16" t="s">
        <v>14</v>
      </c>
    </row>
    <row r="1927" spans="1:6" ht="14.45" customHeight="1" x14ac:dyDescent="0.2">
      <c r="A1927" s="12">
        <v>1895</v>
      </c>
      <c r="B1927" s="48">
        <v>100000075138</v>
      </c>
      <c r="C1927" s="49" t="s">
        <v>1153</v>
      </c>
      <c r="D1927" s="104" t="s">
        <v>1162</v>
      </c>
      <c r="E1927" s="105">
        <v>878000</v>
      </c>
      <c r="F1927" s="16" t="s">
        <v>14</v>
      </c>
    </row>
    <row r="1928" spans="1:6" ht="14.45" customHeight="1" x14ac:dyDescent="0.2">
      <c r="A1928" s="69">
        <v>1896</v>
      </c>
      <c r="B1928" s="70">
        <v>100000075139</v>
      </c>
      <c r="C1928" s="71" t="s">
        <v>1153</v>
      </c>
      <c r="D1928" s="110" t="s">
        <v>1162</v>
      </c>
      <c r="E1928" s="111">
        <v>878000</v>
      </c>
      <c r="F1928" s="16" t="s">
        <v>14</v>
      </c>
    </row>
    <row r="1929" spans="1:6" ht="14.45" customHeight="1" x14ac:dyDescent="0.2">
      <c r="A1929" s="74">
        <v>1897</v>
      </c>
      <c r="B1929" s="75">
        <v>100000075140</v>
      </c>
      <c r="C1929" s="76" t="s">
        <v>1153</v>
      </c>
      <c r="D1929" s="112" t="s">
        <v>1162</v>
      </c>
      <c r="E1929" s="113">
        <v>878000</v>
      </c>
      <c r="F1929" s="16" t="s">
        <v>14</v>
      </c>
    </row>
    <row r="1930" spans="1:6" ht="14.45" customHeight="1" x14ac:dyDescent="0.2">
      <c r="A1930" s="12">
        <v>1898</v>
      </c>
      <c r="B1930" s="48">
        <v>100000075141</v>
      </c>
      <c r="C1930" s="49" t="s">
        <v>1153</v>
      </c>
      <c r="D1930" s="104" t="s">
        <v>1162</v>
      </c>
      <c r="E1930" s="105">
        <v>878000</v>
      </c>
      <c r="F1930" s="16" t="s">
        <v>14</v>
      </c>
    </row>
    <row r="1931" spans="1:6" ht="14.45" customHeight="1" x14ac:dyDescent="0.2">
      <c r="A1931" s="12">
        <v>1899</v>
      </c>
      <c r="B1931" s="48">
        <v>100000075142</v>
      </c>
      <c r="C1931" s="49" t="s">
        <v>1153</v>
      </c>
      <c r="D1931" s="104" t="s">
        <v>1162</v>
      </c>
      <c r="E1931" s="105">
        <v>878000</v>
      </c>
      <c r="F1931" s="16" t="s">
        <v>14</v>
      </c>
    </row>
    <row r="1932" spans="1:6" ht="14.45" customHeight="1" x14ac:dyDescent="0.2">
      <c r="A1932" s="12">
        <v>1900</v>
      </c>
      <c r="B1932" s="48">
        <v>100000075143</v>
      </c>
      <c r="C1932" s="49" t="s">
        <v>1153</v>
      </c>
      <c r="D1932" s="104" t="s">
        <v>1162</v>
      </c>
      <c r="E1932" s="105">
        <v>878000</v>
      </c>
      <c r="F1932" s="16" t="s">
        <v>14</v>
      </c>
    </row>
    <row r="1933" spans="1:6" ht="14.45" customHeight="1" x14ac:dyDescent="0.2">
      <c r="A1933" s="12">
        <v>1901</v>
      </c>
      <c r="B1933" s="48">
        <v>100000075144</v>
      </c>
      <c r="C1933" s="49" t="s">
        <v>1153</v>
      </c>
      <c r="D1933" s="104" t="s">
        <v>1162</v>
      </c>
      <c r="E1933" s="105">
        <v>878000</v>
      </c>
      <c r="F1933" s="16" t="s">
        <v>14</v>
      </c>
    </row>
    <row r="1934" spans="1:6" ht="14.45" customHeight="1" x14ac:dyDescent="0.2">
      <c r="A1934" s="12">
        <v>1902</v>
      </c>
      <c r="B1934" s="48">
        <v>100000075145</v>
      </c>
      <c r="C1934" s="49" t="s">
        <v>1153</v>
      </c>
      <c r="D1934" s="104" t="s">
        <v>1162</v>
      </c>
      <c r="E1934" s="105">
        <v>878000</v>
      </c>
      <c r="F1934" s="16" t="s">
        <v>14</v>
      </c>
    </row>
    <row r="1935" spans="1:6" ht="14.45" customHeight="1" x14ac:dyDescent="0.2">
      <c r="A1935" s="12">
        <v>1903</v>
      </c>
      <c r="B1935" s="48">
        <v>100000075146</v>
      </c>
      <c r="C1935" s="49" t="s">
        <v>1153</v>
      </c>
      <c r="D1935" s="104" t="s">
        <v>1162</v>
      </c>
      <c r="E1935" s="105">
        <v>878000</v>
      </c>
      <c r="F1935" s="16" t="s">
        <v>14</v>
      </c>
    </row>
    <row r="1936" spans="1:6" ht="14.45" customHeight="1" x14ac:dyDescent="0.2">
      <c r="A1936" s="12">
        <v>1904</v>
      </c>
      <c r="B1936" s="48">
        <v>100000075147</v>
      </c>
      <c r="C1936" s="49" t="s">
        <v>1153</v>
      </c>
      <c r="D1936" s="104" t="s">
        <v>1162</v>
      </c>
      <c r="E1936" s="105">
        <v>878000</v>
      </c>
      <c r="F1936" s="16" t="s">
        <v>14</v>
      </c>
    </row>
    <row r="1937" spans="1:6" ht="14.45" customHeight="1" x14ac:dyDescent="0.2">
      <c r="A1937" s="12">
        <v>1905</v>
      </c>
      <c r="B1937" s="48">
        <v>100000075148</v>
      </c>
      <c r="C1937" s="49" t="s">
        <v>1153</v>
      </c>
      <c r="D1937" s="104" t="s">
        <v>1162</v>
      </c>
      <c r="E1937" s="105">
        <v>878000</v>
      </c>
      <c r="F1937" s="16" t="s">
        <v>14</v>
      </c>
    </row>
    <row r="1938" spans="1:6" ht="14.45" customHeight="1" x14ac:dyDescent="0.2">
      <c r="A1938" s="12">
        <v>1906</v>
      </c>
      <c r="B1938" s="48">
        <v>100000075149</v>
      </c>
      <c r="C1938" s="49" t="s">
        <v>1153</v>
      </c>
      <c r="D1938" s="104" t="s">
        <v>1162</v>
      </c>
      <c r="E1938" s="105">
        <v>878000</v>
      </c>
      <c r="F1938" s="16" t="s">
        <v>14</v>
      </c>
    </row>
    <row r="1939" spans="1:6" ht="14.45" customHeight="1" x14ac:dyDescent="0.2">
      <c r="A1939" s="12">
        <v>1907</v>
      </c>
      <c r="B1939" s="48">
        <v>100000075150</v>
      </c>
      <c r="C1939" s="49" t="s">
        <v>1153</v>
      </c>
      <c r="D1939" s="104" t="s">
        <v>1162</v>
      </c>
      <c r="E1939" s="105">
        <v>878000</v>
      </c>
      <c r="F1939" s="16" t="s">
        <v>14</v>
      </c>
    </row>
    <row r="1940" spans="1:6" ht="14.45" customHeight="1" x14ac:dyDescent="0.2">
      <c r="A1940" s="12">
        <v>1908</v>
      </c>
      <c r="B1940" s="48">
        <v>100000075151</v>
      </c>
      <c r="C1940" s="49" t="s">
        <v>1153</v>
      </c>
      <c r="D1940" s="104" t="s">
        <v>1162</v>
      </c>
      <c r="E1940" s="105">
        <v>878000</v>
      </c>
      <c r="F1940" s="16" t="s">
        <v>14</v>
      </c>
    </row>
    <row r="1941" spans="1:6" ht="14.45" customHeight="1" x14ac:dyDescent="0.2">
      <c r="A1941" s="12">
        <v>1909</v>
      </c>
      <c r="B1941" s="48">
        <v>100000075152</v>
      </c>
      <c r="C1941" s="49" t="s">
        <v>1153</v>
      </c>
      <c r="D1941" s="104" t="s">
        <v>1162</v>
      </c>
      <c r="E1941" s="105">
        <v>878000</v>
      </c>
      <c r="F1941" s="16" t="s">
        <v>14</v>
      </c>
    </row>
    <row r="1942" spans="1:6" ht="14.45" customHeight="1" x14ac:dyDescent="0.2">
      <c r="A1942" s="12">
        <v>1910</v>
      </c>
      <c r="B1942" s="48">
        <v>100000075153</v>
      </c>
      <c r="C1942" s="49" t="s">
        <v>1153</v>
      </c>
      <c r="D1942" s="104" t="s">
        <v>1162</v>
      </c>
      <c r="E1942" s="105">
        <v>878000</v>
      </c>
      <c r="F1942" s="16" t="s">
        <v>14</v>
      </c>
    </row>
    <row r="1943" spans="1:6" ht="14.45" customHeight="1" x14ac:dyDescent="0.2">
      <c r="A1943" s="12">
        <v>1911</v>
      </c>
      <c r="B1943" s="48">
        <v>100000075154</v>
      </c>
      <c r="C1943" s="49" t="s">
        <v>1153</v>
      </c>
      <c r="D1943" s="104" t="s">
        <v>1162</v>
      </c>
      <c r="E1943" s="105">
        <v>878000</v>
      </c>
      <c r="F1943" s="16" t="s">
        <v>14</v>
      </c>
    </row>
    <row r="1944" spans="1:6" ht="14.45" customHeight="1" x14ac:dyDescent="0.2">
      <c r="A1944" s="12">
        <v>1912</v>
      </c>
      <c r="B1944" s="48">
        <v>100000075155</v>
      </c>
      <c r="C1944" s="49" t="s">
        <v>1153</v>
      </c>
      <c r="D1944" s="104" t="s">
        <v>1162</v>
      </c>
      <c r="E1944" s="105">
        <v>878000</v>
      </c>
      <c r="F1944" s="16" t="s">
        <v>14</v>
      </c>
    </row>
    <row r="1945" spans="1:6" ht="14.45" customHeight="1" x14ac:dyDescent="0.2">
      <c r="A1945" s="12">
        <v>1913</v>
      </c>
      <c r="B1945" s="48">
        <v>100000075156</v>
      </c>
      <c r="C1945" s="49" t="s">
        <v>1153</v>
      </c>
      <c r="D1945" s="104" t="s">
        <v>1162</v>
      </c>
      <c r="E1945" s="105">
        <v>878000</v>
      </c>
      <c r="F1945" s="16" t="s">
        <v>14</v>
      </c>
    </row>
    <row r="1946" spans="1:6" ht="14.45" customHeight="1" x14ac:dyDescent="0.2">
      <c r="A1946" s="12">
        <v>1914</v>
      </c>
      <c r="B1946" s="48">
        <v>100000075157</v>
      </c>
      <c r="C1946" s="49" t="s">
        <v>1153</v>
      </c>
      <c r="D1946" s="104" t="s">
        <v>1162</v>
      </c>
      <c r="E1946" s="105">
        <v>878000</v>
      </c>
      <c r="F1946" s="16" t="s">
        <v>14</v>
      </c>
    </row>
    <row r="1947" spans="1:6" ht="14.45" customHeight="1" x14ac:dyDescent="0.2">
      <c r="A1947" s="12">
        <v>1915</v>
      </c>
      <c r="B1947" s="48">
        <v>100000075158</v>
      </c>
      <c r="C1947" s="49" t="s">
        <v>1153</v>
      </c>
      <c r="D1947" s="104" t="s">
        <v>1162</v>
      </c>
      <c r="E1947" s="105">
        <v>878000</v>
      </c>
      <c r="F1947" s="16" t="s">
        <v>14</v>
      </c>
    </row>
    <row r="1948" spans="1:6" ht="14.45" customHeight="1" x14ac:dyDescent="0.2">
      <c r="A1948" s="12">
        <v>1916</v>
      </c>
      <c r="B1948" s="48">
        <v>100000075159</v>
      </c>
      <c r="C1948" s="49" t="s">
        <v>1153</v>
      </c>
      <c r="D1948" s="104" t="s">
        <v>1162</v>
      </c>
      <c r="E1948" s="105">
        <v>878000</v>
      </c>
      <c r="F1948" s="16" t="s">
        <v>14</v>
      </c>
    </row>
    <row r="1949" spans="1:6" ht="14.45" customHeight="1" x14ac:dyDescent="0.2">
      <c r="A1949" s="12">
        <v>1917</v>
      </c>
      <c r="B1949" s="48">
        <v>100000075160</v>
      </c>
      <c r="C1949" s="49" t="s">
        <v>1153</v>
      </c>
      <c r="D1949" s="104" t="s">
        <v>1162</v>
      </c>
      <c r="E1949" s="105">
        <v>878000</v>
      </c>
      <c r="F1949" s="16" t="s">
        <v>14</v>
      </c>
    </row>
    <row r="1950" spans="1:6" ht="14.45" customHeight="1" x14ac:dyDescent="0.2">
      <c r="A1950" s="12">
        <v>1918</v>
      </c>
      <c r="B1950" s="48">
        <v>100000075161</v>
      </c>
      <c r="C1950" s="49" t="s">
        <v>1153</v>
      </c>
      <c r="D1950" s="104" t="s">
        <v>1162</v>
      </c>
      <c r="E1950" s="105">
        <v>878000</v>
      </c>
      <c r="F1950" s="16" t="s">
        <v>14</v>
      </c>
    </row>
    <row r="1951" spans="1:6" ht="14.45" customHeight="1" x14ac:dyDescent="0.2">
      <c r="A1951" s="12">
        <v>1919</v>
      </c>
      <c r="B1951" s="48">
        <v>100000075162</v>
      </c>
      <c r="C1951" s="49" t="s">
        <v>1153</v>
      </c>
      <c r="D1951" s="104" t="s">
        <v>1162</v>
      </c>
      <c r="E1951" s="105">
        <v>878000</v>
      </c>
      <c r="F1951" s="16" t="s">
        <v>14</v>
      </c>
    </row>
    <row r="1952" spans="1:6" ht="14.45" customHeight="1" x14ac:dyDescent="0.2">
      <c r="A1952" s="12">
        <v>1920</v>
      </c>
      <c r="B1952" s="48">
        <v>100000075163</v>
      </c>
      <c r="C1952" s="49" t="s">
        <v>1153</v>
      </c>
      <c r="D1952" s="104" t="s">
        <v>1162</v>
      </c>
      <c r="E1952" s="105">
        <v>878000</v>
      </c>
      <c r="F1952" s="16" t="s">
        <v>14</v>
      </c>
    </row>
    <row r="1953" spans="1:6" ht="14.45" customHeight="1" x14ac:dyDescent="0.2">
      <c r="A1953" s="12">
        <v>1921</v>
      </c>
      <c r="B1953" s="48">
        <v>100000075164</v>
      </c>
      <c r="C1953" s="49" t="s">
        <v>1153</v>
      </c>
      <c r="D1953" s="104" t="s">
        <v>1162</v>
      </c>
      <c r="E1953" s="105">
        <v>878000</v>
      </c>
      <c r="F1953" s="16" t="s">
        <v>14</v>
      </c>
    </row>
    <row r="1954" spans="1:6" ht="14.45" customHeight="1" x14ac:dyDescent="0.2">
      <c r="A1954" s="12">
        <v>1922</v>
      </c>
      <c r="B1954" s="48">
        <v>100000075165</v>
      </c>
      <c r="C1954" s="49" t="s">
        <v>1153</v>
      </c>
      <c r="D1954" s="104" t="s">
        <v>1162</v>
      </c>
      <c r="E1954" s="105">
        <v>878000</v>
      </c>
      <c r="F1954" s="16" t="s">
        <v>14</v>
      </c>
    </row>
    <row r="1955" spans="1:6" ht="14.45" customHeight="1" x14ac:dyDescent="0.2">
      <c r="A1955" s="12">
        <v>1923</v>
      </c>
      <c r="B1955" s="48">
        <v>100000075166</v>
      </c>
      <c r="C1955" s="49" t="s">
        <v>1153</v>
      </c>
      <c r="D1955" s="104" t="s">
        <v>1162</v>
      </c>
      <c r="E1955" s="105">
        <v>878000</v>
      </c>
      <c r="F1955" s="16" t="s">
        <v>14</v>
      </c>
    </row>
    <row r="1956" spans="1:6" ht="14.45" customHeight="1" x14ac:dyDescent="0.2">
      <c r="A1956" s="12">
        <v>1924</v>
      </c>
      <c r="B1956" s="48">
        <v>100000075167</v>
      </c>
      <c r="C1956" s="49" t="s">
        <v>1153</v>
      </c>
      <c r="D1956" s="104" t="s">
        <v>1162</v>
      </c>
      <c r="E1956" s="105">
        <v>878000</v>
      </c>
      <c r="F1956" s="16" t="s">
        <v>14</v>
      </c>
    </row>
    <row r="1957" spans="1:6" ht="14.45" customHeight="1" x14ac:dyDescent="0.2">
      <c r="A1957" s="12">
        <v>1925</v>
      </c>
      <c r="B1957" s="48">
        <v>100000075168</v>
      </c>
      <c r="C1957" s="49" t="s">
        <v>1153</v>
      </c>
      <c r="D1957" s="104" t="s">
        <v>1162</v>
      </c>
      <c r="E1957" s="105">
        <v>878000</v>
      </c>
      <c r="F1957" s="16" t="s">
        <v>14</v>
      </c>
    </row>
    <row r="1958" spans="1:6" ht="14.45" customHeight="1" x14ac:dyDescent="0.2">
      <c r="A1958" s="12">
        <v>1926</v>
      </c>
      <c r="B1958" s="48">
        <v>100000075169</v>
      </c>
      <c r="C1958" s="49" t="s">
        <v>1153</v>
      </c>
      <c r="D1958" s="104" t="s">
        <v>1162</v>
      </c>
      <c r="E1958" s="105">
        <v>878000</v>
      </c>
      <c r="F1958" s="16" t="s">
        <v>14</v>
      </c>
    </row>
    <row r="1959" spans="1:6" ht="14.45" customHeight="1" x14ac:dyDescent="0.2">
      <c r="A1959" s="12">
        <v>1927</v>
      </c>
      <c r="B1959" s="48">
        <v>100000075170</v>
      </c>
      <c r="C1959" s="49" t="s">
        <v>1153</v>
      </c>
      <c r="D1959" s="104" t="s">
        <v>1162</v>
      </c>
      <c r="E1959" s="105">
        <v>878000</v>
      </c>
      <c r="F1959" s="16" t="s">
        <v>14</v>
      </c>
    </row>
    <row r="1960" spans="1:6" ht="14.45" customHeight="1" x14ac:dyDescent="0.2">
      <c r="A1960" s="12">
        <v>1928</v>
      </c>
      <c r="B1960" s="48">
        <v>100000075171</v>
      </c>
      <c r="C1960" s="49" t="s">
        <v>1153</v>
      </c>
      <c r="D1960" s="104" t="s">
        <v>1162</v>
      </c>
      <c r="E1960" s="105">
        <v>878000</v>
      </c>
      <c r="F1960" s="16" t="s">
        <v>14</v>
      </c>
    </row>
    <row r="1961" spans="1:6" ht="14.45" customHeight="1" x14ac:dyDescent="0.2">
      <c r="A1961" s="12">
        <v>1929</v>
      </c>
      <c r="B1961" s="48">
        <v>100000075172</v>
      </c>
      <c r="C1961" s="49" t="s">
        <v>1153</v>
      </c>
      <c r="D1961" s="104" t="s">
        <v>1162</v>
      </c>
      <c r="E1961" s="105">
        <v>878000</v>
      </c>
      <c r="F1961" s="16" t="s">
        <v>14</v>
      </c>
    </row>
    <row r="1962" spans="1:6" ht="14.45" customHeight="1" x14ac:dyDescent="0.2">
      <c r="A1962" s="12">
        <v>1930</v>
      </c>
      <c r="B1962" s="48">
        <v>100000075173</v>
      </c>
      <c r="C1962" s="49" t="s">
        <v>1153</v>
      </c>
      <c r="D1962" s="104" t="s">
        <v>1162</v>
      </c>
      <c r="E1962" s="105">
        <v>878000</v>
      </c>
      <c r="F1962" s="16" t="s">
        <v>14</v>
      </c>
    </row>
    <row r="1963" spans="1:6" ht="14.45" customHeight="1" x14ac:dyDescent="0.2">
      <c r="A1963" s="12">
        <v>1931</v>
      </c>
      <c r="B1963" s="48">
        <v>100000075175</v>
      </c>
      <c r="C1963" s="49" t="s">
        <v>1153</v>
      </c>
      <c r="D1963" s="104" t="s">
        <v>1162</v>
      </c>
      <c r="E1963" s="105">
        <v>878000</v>
      </c>
      <c r="F1963" s="16" t="s">
        <v>14</v>
      </c>
    </row>
    <row r="1964" spans="1:6" ht="14.45" customHeight="1" x14ac:dyDescent="0.2">
      <c r="A1964" s="12">
        <v>1932</v>
      </c>
      <c r="B1964" s="48">
        <v>100000075176</v>
      </c>
      <c r="C1964" s="49" t="s">
        <v>1153</v>
      </c>
      <c r="D1964" s="104" t="s">
        <v>1162</v>
      </c>
      <c r="E1964" s="105">
        <v>878000</v>
      </c>
      <c r="F1964" s="16" t="s">
        <v>14</v>
      </c>
    </row>
    <row r="1965" spans="1:6" ht="14.45" customHeight="1" x14ac:dyDescent="0.2">
      <c r="A1965" s="12">
        <v>1933</v>
      </c>
      <c r="B1965" s="48">
        <v>100000075178</v>
      </c>
      <c r="C1965" s="49" t="s">
        <v>1153</v>
      </c>
      <c r="D1965" s="104" t="s">
        <v>1162</v>
      </c>
      <c r="E1965" s="105">
        <v>878000</v>
      </c>
      <c r="F1965" s="16" t="s">
        <v>14</v>
      </c>
    </row>
    <row r="1966" spans="1:6" ht="14.45" customHeight="1" x14ac:dyDescent="0.2">
      <c r="A1966" s="12">
        <v>1934</v>
      </c>
      <c r="B1966" s="48">
        <v>100000075179</v>
      </c>
      <c r="C1966" s="49" t="s">
        <v>1153</v>
      </c>
      <c r="D1966" s="104" t="s">
        <v>1162</v>
      </c>
      <c r="E1966" s="105">
        <v>878000</v>
      </c>
      <c r="F1966" s="16" t="s">
        <v>14</v>
      </c>
    </row>
    <row r="1967" spans="1:6" ht="14.45" customHeight="1" x14ac:dyDescent="0.2">
      <c r="A1967" s="12">
        <v>1935</v>
      </c>
      <c r="B1967" s="48">
        <v>100000075180</v>
      </c>
      <c r="C1967" s="49" t="s">
        <v>1153</v>
      </c>
      <c r="D1967" s="104" t="s">
        <v>1162</v>
      </c>
      <c r="E1967" s="105">
        <v>878000</v>
      </c>
      <c r="F1967" s="16" t="s">
        <v>14</v>
      </c>
    </row>
    <row r="1968" spans="1:6" ht="14.45" customHeight="1" x14ac:dyDescent="0.2">
      <c r="A1968" s="12">
        <v>1936</v>
      </c>
      <c r="B1968" s="48">
        <v>100000075181</v>
      </c>
      <c r="C1968" s="49" t="s">
        <v>1153</v>
      </c>
      <c r="D1968" s="104" t="s">
        <v>1162</v>
      </c>
      <c r="E1968" s="105">
        <v>878000</v>
      </c>
      <c r="F1968" s="16" t="s">
        <v>14</v>
      </c>
    </row>
    <row r="1969" spans="1:6" ht="14.45" customHeight="1" x14ac:dyDescent="0.2">
      <c r="A1969" s="12">
        <v>1937</v>
      </c>
      <c r="B1969" s="48">
        <v>100000075182</v>
      </c>
      <c r="C1969" s="49" t="s">
        <v>1153</v>
      </c>
      <c r="D1969" s="104" t="s">
        <v>1154</v>
      </c>
      <c r="E1969" s="105">
        <v>878500</v>
      </c>
      <c r="F1969" s="16" t="s">
        <v>14</v>
      </c>
    </row>
    <row r="1970" spans="1:6" ht="14.45" customHeight="1" x14ac:dyDescent="0.2">
      <c r="A1970" s="12">
        <v>1938</v>
      </c>
      <c r="B1970" s="48">
        <v>100000075183</v>
      </c>
      <c r="C1970" s="49" t="s">
        <v>1153</v>
      </c>
      <c r="D1970" s="104" t="s">
        <v>1162</v>
      </c>
      <c r="E1970" s="105">
        <v>878000</v>
      </c>
      <c r="F1970" s="16" t="s">
        <v>14</v>
      </c>
    </row>
    <row r="1971" spans="1:6" ht="14.45" customHeight="1" x14ac:dyDescent="0.2">
      <c r="A1971" s="12">
        <v>1939</v>
      </c>
      <c r="B1971" s="48">
        <v>100000075184</v>
      </c>
      <c r="C1971" s="49" t="s">
        <v>1153</v>
      </c>
      <c r="D1971" s="104" t="s">
        <v>1162</v>
      </c>
      <c r="E1971" s="105">
        <v>878000</v>
      </c>
      <c r="F1971" s="16" t="s">
        <v>14</v>
      </c>
    </row>
    <row r="1972" spans="1:6" ht="14.45" customHeight="1" x14ac:dyDescent="0.2">
      <c r="A1972" s="12">
        <v>1940</v>
      </c>
      <c r="B1972" s="48">
        <v>100000075185</v>
      </c>
      <c r="C1972" s="49" t="s">
        <v>1153</v>
      </c>
      <c r="D1972" s="104" t="s">
        <v>1154</v>
      </c>
      <c r="E1972" s="105">
        <v>878500</v>
      </c>
      <c r="F1972" s="16" t="s">
        <v>14</v>
      </c>
    </row>
    <row r="1973" spans="1:6" ht="14.45" customHeight="1" x14ac:dyDescent="0.2">
      <c r="A1973" s="12">
        <v>1941</v>
      </c>
      <c r="B1973" s="48">
        <v>100000075186</v>
      </c>
      <c r="C1973" s="49" t="s">
        <v>1153</v>
      </c>
      <c r="D1973" s="104" t="s">
        <v>1162</v>
      </c>
      <c r="E1973" s="105">
        <v>878000</v>
      </c>
      <c r="F1973" s="16" t="s">
        <v>14</v>
      </c>
    </row>
    <row r="1974" spans="1:6" ht="14.45" customHeight="1" x14ac:dyDescent="0.2">
      <c r="A1974" s="12">
        <v>1942</v>
      </c>
      <c r="B1974" s="48">
        <v>100000075187</v>
      </c>
      <c r="C1974" s="49" t="s">
        <v>1153</v>
      </c>
      <c r="D1974" s="104" t="s">
        <v>1162</v>
      </c>
      <c r="E1974" s="105">
        <v>878000</v>
      </c>
      <c r="F1974" s="16" t="s">
        <v>14</v>
      </c>
    </row>
    <row r="1975" spans="1:6" ht="14.45" customHeight="1" x14ac:dyDescent="0.2">
      <c r="A1975" s="12">
        <v>1943</v>
      </c>
      <c r="B1975" s="48">
        <v>100000075188</v>
      </c>
      <c r="C1975" s="49" t="s">
        <v>1153</v>
      </c>
      <c r="D1975" s="104" t="s">
        <v>1154</v>
      </c>
      <c r="E1975" s="105">
        <v>878500</v>
      </c>
      <c r="F1975" s="16" t="s">
        <v>14</v>
      </c>
    </row>
    <row r="1976" spans="1:6" ht="14.45" customHeight="1" x14ac:dyDescent="0.2">
      <c r="A1976" s="69">
        <v>1944</v>
      </c>
      <c r="B1976" s="70">
        <v>100000075189</v>
      </c>
      <c r="C1976" s="71" t="s">
        <v>1153</v>
      </c>
      <c r="D1976" s="110" t="s">
        <v>1162</v>
      </c>
      <c r="E1976" s="111">
        <v>878000</v>
      </c>
      <c r="F1976" s="16" t="s">
        <v>14</v>
      </c>
    </row>
    <row r="1977" spans="1:6" ht="14.45" customHeight="1" x14ac:dyDescent="0.2">
      <c r="A1977" s="74">
        <v>1945</v>
      </c>
      <c r="B1977" s="75">
        <v>100000075190</v>
      </c>
      <c r="C1977" s="76" t="s">
        <v>1153</v>
      </c>
      <c r="D1977" s="112" t="s">
        <v>1154</v>
      </c>
      <c r="E1977" s="113">
        <v>878500</v>
      </c>
      <c r="F1977" s="16" t="s">
        <v>14</v>
      </c>
    </row>
    <row r="1978" spans="1:6" ht="14.45" customHeight="1" x14ac:dyDescent="0.2">
      <c r="A1978" s="12">
        <v>1946</v>
      </c>
      <c r="B1978" s="48">
        <v>100000075191</v>
      </c>
      <c r="C1978" s="49" t="s">
        <v>1153</v>
      </c>
      <c r="D1978" s="104" t="s">
        <v>1162</v>
      </c>
      <c r="E1978" s="105">
        <v>878000</v>
      </c>
      <c r="F1978" s="16" t="s">
        <v>14</v>
      </c>
    </row>
    <row r="1979" spans="1:6" ht="14.45" customHeight="1" x14ac:dyDescent="0.2">
      <c r="A1979" s="12">
        <v>1947</v>
      </c>
      <c r="B1979" s="48">
        <v>100000075192</v>
      </c>
      <c r="C1979" s="49" t="s">
        <v>1153</v>
      </c>
      <c r="D1979" s="104" t="s">
        <v>1162</v>
      </c>
      <c r="E1979" s="105">
        <v>878000</v>
      </c>
      <c r="F1979" s="16" t="s">
        <v>14</v>
      </c>
    </row>
    <row r="1980" spans="1:6" ht="14.45" customHeight="1" x14ac:dyDescent="0.2">
      <c r="A1980" s="12">
        <v>1948</v>
      </c>
      <c r="B1980" s="48">
        <v>100000075193</v>
      </c>
      <c r="C1980" s="49" t="s">
        <v>1153</v>
      </c>
      <c r="D1980" s="104" t="s">
        <v>1154</v>
      </c>
      <c r="E1980" s="105">
        <v>878500</v>
      </c>
      <c r="F1980" s="16" t="s">
        <v>14</v>
      </c>
    </row>
    <row r="1981" spans="1:6" ht="14.45" customHeight="1" x14ac:dyDescent="0.2">
      <c r="A1981" s="12">
        <v>1949</v>
      </c>
      <c r="B1981" s="48">
        <v>100000075194</v>
      </c>
      <c r="C1981" s="49" t="s">
        <v>1153</v>
      </c>
      <c r="D1981" s="104" t="s">
        <v>1162</v>
      </c>
      <c r="E1981" s="105">
        <v>878000</v>
      </c>
      <c r="F1981" s="16" t="s">
        <v>14</v>
      </c>
    </row>
    <row r="1982" spans="1:6" ht="14.45" customHeight="1" x14ac:dyDescent="0.2">
      <c r="A1982" s="12">
        <v>1950</v>
      </c>
      <c r="B1982" s="48">
        <v>100000075195</v>
      </c>
      <c r="C1982" s="49" t="s">
        <v>1153</v>
      </c>
      <c r="D1982" s="104" t="s">
        <v>1154</v>
      </c>
      <c r="E1982" s="105">
        <v>878500</v>
      </c>
      <c r="F1982" s="16" t="s">
        <v>14</v>
      </c>
    </row>
    <row r="1983" spans="1:6" ht="14.45" customHeight="1" x14ac:dyDescent="0.2">
      <c r="A1983" s="12">
        <v>1951</v>
      </c>
      <c r="B1983" s="48">
        <v>100000075196</v>
      </c>
      <c r="C1983" s="49" t="s">
        <v>1153</v>
      </c>
      <c r="D1983" s="104" t="s">
        <v>1162</v>
      </c>
      <c r="E1983" s="105">
        <v>878000</v>
      </c>
      <c r="F1983" s="16" t="s">
        <v>14</v>
      </c>
    </row>
    <row r="1984" spans="1:6" ht="14.45" customHeight="1" x14ac:dyDescent="0.2">
      <c r="A1984" s="12">
        <v>1952</v>
      </c>
      <c r="B1984" s="48">
        <v>100000075197</v>
      </c>
      <c r="C1984" s="49" t="s">
        <v>1153</v>
      </c>
      <c r="D1984" s="104" t="s">
        <v>1154</v>
      </c>
      <c r="E1984" s="105">
        <v>878500</v>
      </c>
      <c r="F1984" s="16" t="s">
        <v>14</v>
      </c>
    </row>
    <row r="1985" spans="1:6" ht="14.45" customHeight="1" x14ac:dyDescent="0.2">
      <c r="A1985" s="12">
        <v>1953</v>
      </c>
      <c r="B1985" s="48">
        <v>100000075198</v>
      </c>
      <c r="C1985" s="49" t="s">
        <v>1153</v>
      </c>
      <c r="D1985" s="104" t="s">
        <v>1162</v>
      </c>
      <c r="E1985" s="105">
        <v>878000</v>
      </c>
      <c r="F1985" s="16" t="s">
        <v>14</v>
      </c>
    </row>
    <row r="1986" spans="1:6" ht="14.45" customHeight="1" x14ac:dyDescent="0.2">
      <c r="A1986" s="12">
        <v>1954</v>
      </c>
      <c r="B1986" s="48">
        <v>100000075199</v>
      </c>
      <c r="C1986" s="49" t="s">
        <v>1153</v>
      </c>
      <c r="D1986" s="104" t="s">
        <v>1154</v>
      </c>
      <c r="E1986" s="105">
        <v>878500</v>
      </c>
      <c r="F1986" s="16" t="s">
        <v>14</v>
      </c>
    </row>
    <row r="1987" spans="1:6" ht="14.45" customHeight="1" x14ac:dyDescent="0.2">
      <c r="A1987" s="12">
        <v>1955</v>
      </c>
      <c r="B1987" s="48">
        <v>100000075200</v>
      </c>
      <c r="C1987" s="49" t="s">
        <v>1153</v>
      </c>
      <c r="D1987" s="104" t="s">
        <v>1162</v>
      </c>
      <c r="E1987" s="105">
        <v>878000</v>
      </c>
      <c r="F1987" s="16" t="s">
        <v>14</v>
      </c>
    </row>
    <row r="1988" spans="1:6" ht="14.45" customHeight="1" x14ac:dyDescent="0.2">
      <c r="A1988" s="12">
        <v>1956</v>
      </c>
      <c r="B1988" s="48">
        <v>100000075201</v>
      </c>
      <c r="C1988" s="49" t="s">
        <v>1153</v>
      </c>
      <c r="D1988" s="104" t="s">
        <v>1154</v>
      </c>
      <c r="E1988" s="105">
        <v>878500</v>
      </c>
      <c r="F1988" s="16" t="s">
        <v>14</v>
      </c>
    </row>
    <row r="1989" spans="1:6" ht="14.45" customHeight="1" x14ac:dyDescent="0.2">
      <c r="A1989" s="12">
        <v>1957</v>
      </c>
      <c r="B1989" s="48">
        <v>100000075202</v>
      </c>
      <c r="C1989" s="49" t="s">
        <v>1153</v>
      </c>
      <c r="D1989" s="104" t="s">
        <v>1154</v>
      </c>
      <c r="E1989" s="105">
        <v>878500</v>
      </c>
      <c r="F1989" s="16" t="s">
        <v>14</v>
      </c>
    </row>
    <row r="1990" spans="1:6" ht="14.45" customHeight="1" x14ac:dyDescent="0.2">
      <c r="A1990" s="12">
        <v>1958</v>
      </c>
      <c r="B1990" s="48">
        <v>100000075203</v>
      </c>
      <c r="C1990" s="49" t="s">
        <v>1153</v>
      </c>
      <c r="D1990" s="104" t="s">
        <v>1162</v>
      </c>
      <c r="E1990" s="105">
        <v>878000</v>
      </c>
      <c r="F1990" s="16" t="s">
        <v>14</v>
      </c>
    </row>
    <row r="1991" spans="1:6" ht="14.45" customHeight="1" x14ac:dyDescent="0.2">
      <c r="A1991" s="12">
        <v>1959</v>
      </c>
      <c r="B1991" s="48">
        <v>100000075204</v>
      </c>
      <c r="C1991" s="49" t="s">
        <v>1153</v>
      </c>
      <c r="D1991" s="104" t="s">
        <v>1154</v>
      </c>
      <c r="E1991" s="105">
        <v>878500</v>
      </c>
      <c r="F1991" s="16" t="s">
        <v>14</v>
      </c>
    </row>
    <row r="1992" spans="1:6" ht="14.45" customHeight="1" x14ac:dyDescent="0.2">
      <c r="A1992" s="12">
        <v>1960</v>
      </c>
      <c r="B1992" s="48">
        <v>100000075205</v>
      </c>
      <c r="C1992" s="49" t="s">
        <v>1153</v>
      </c>
      <c r="D1992" s="104" t="s">
        <v>1162</v>
      </c>
      <c r="E1992" s="105">
        <v>878000</v>
      </c>
      <c r="F1992" s="16" t="s">
        <v>14</v>
      </c>
    </row>
    <row r="1993" spans="1:6" ht="14.45" customHeight="1" x14ac:dyDescent="0.2">
      <c r="A1993" s="12">
        <v>1961</v>
      </c>
      <c r="B1993" s="48">
        <v>100000075206</v>
      </c>
      <c r="C1993" s="49" t="s">
        <v>1153</v>
      </c>
      <c r="D1993" s="104" t="s">
        <v>1162</v>
      </c>
      <c r="E1993" s="105">
        <v>878000</v>
      </c>
      <c r="F1993" s="16" t="s">
        <v>14</v>
      </c>
    </row>
    <row r="1994" spans="1:6" ht="14.45" customHeight="1" x14ac:dyDescent="0.2">
      <c r="A1994" s="12">
        <v>1962</v>
      </c>
      <c r="B1994" s="48">
        <v>100000075207</v>
      </c>
      <c r="C1994" s="49" t="s">
        <v>1153</v>
      </c>
      <c r="D1994" s="104" t="s">
        <v>1154</v>
      </c>
      <c r="E1994" s="105">
        <v>878500</v>
      </c>
      <c r="F1994" s="16" t="s">
        <v>14</v>
      </c>
    </row>
    <row r="1995" spans="1:6" ht="14.45" customHeight="1" x14ac:dyDescent="0.2">
      <c r="A1995" s="12">
        <v>1963</v>
      </c>
      <c r="B1995" s="48">
        <v>100000075208</v>
      </c>
      <c r="C1995" s="49" t="s">
        <v>1153</v>
      </c>
      <c r="D1995" s="104" t="s">
        <v>1162</v>
      </c>
      <c r="E1995" s="105">
        <v>878000</v>
      </c>
      <c r="F1995" s="16" t="s">
        <v>14</v>
      </c>
    </row>
    <row r="1996" spans="1:6" ht="14.45" customHeight="1" x14ac:dyDescent="0.2">
      <c r="A1996" s="12">
        <v>1964</v>
      </c>
      <c r="B1996" s="48">
        <v>100000075209</v>
      </c>
      <c r="C1996" s="49" t="s">
        <v>1153</v>
      </c>
      <c r="D1996" s="104" t="s">
        <v>1162</v>
      </c>
      <c r="E1996" s="105">
        <v>878000</v>
      </c>
      <c r="F1996" s="16" t="s">
        <v>14</v>
      </c>
    </row>
    <row r="1997" spans="1:6" ht="14.45" customHeight="1" x14ac:dyDescent="0.2">
      <c r="A1997" s="12">
        <v>1965</v>
      </c>
      <c r="B1997" s="48">
        <v>100000075210</v>
      </c>
      <c r="C1997" s="49" t="s">
        <v>1153</v>
      </c>
      <c r="D1997" s="104" t="s">
        <v>1162</v>
      </c>
      <c r="E1997" s="105">
        <v>878000</v>
      </c>
      <c r="F1997" s="16" t="s">
        <v>14</v>
      </c>
    </row>
    <row r="1998" spans="1:6" ht="14.45" customHeight="1" x14ac:dyDescent="0.2">
      <c r="A1998" s="12">
        <v>1966</v>
      </c>
      <c r="B1998" s="48">
        <v>100000075211</v>
      </c>
      <c r="C1998" s="49" t="s">
        <v>1153</v>
      </c>
      <c r="D1998" s="104" t="s">
        <v>1154</v>
      </c>
      <c r="E1998" s="105">
        <v>878500</v>
      </c>
      <c r="F1998" s="16" t="s">
        <v>14</v>
      </c>
    </row>
    <row r="1999" spans="1:6" ht="14.45" customHeight="1" x14ac:dyDescent="0.2">
      <c r="A1999" s="12">
        <v>1967</v>
      </c>
      <c r="B1999" s="48">
        <v>100000075212</v>
      </c>
      <c r="C1999" s="49" t="s">
        <v>1153</v>
      </c>
      <c r="D1999" s="104" t="s">
        <v>1162</v>
      </c>
      <c r="E1999" s="105">
        <v>878000</v>
      </c>
      <c r="F1999" s="16" t="s">
        <v>14</v>
      </c>
    </row>
    <row r="2000" spans="1:6" ht="14.45" customHeight="1" x14ac:dyDescent="0.2">
      <c r="A2000" s="12">
        <v>1968</v>
      </c>
      <c r="B2000" s="48">
        <v>100000075213</v>
      </c>
      <c r="C2000" s="49" t="s">
        <v>1153</v>
      </c>
      <c r="D2000" s="104" t="s">
        <v>1162</v>
      </c>
      <c r="E2000" s="105">
        <v>878000</v>
      </c>
      <c r="F2000" s="16" t="s">
        <v>14</v>
      </c>
    </row>
    <row r="2001" spans="1:6" ht="14.45" customHeight="1" x14ac:dyDescent="0.2">
      <c r="A2001" s="12">
        <v>1969</v>
      </c>
      <c r="B2001" s="48">
        <v>100000075214</v>
      </c>
      <c r="C2001" s="49" t="s">
        <v>1153</v>
      </c>
      <c r="D2001" s="104" t="s">
        <v>1154</v>
      </c>
      <c r="E2001" s="105">
        <v>878500</v>
      </c>
      <c r="F2001" s="16" t="s">
        <v>14</v>
      </c>
    </row>
    <row r="2002" spans="1:6" ht="14.45" customHeight="1" x14ac:dyDescent="0.2">
      <c r="A2002" s="12">
        <v>1970</v>
      </c>
      <c r="B2002" s="48">
        <v>100000075215</v>
      </c>
      <c r="C2002" s="49" t="s">
        <v>1153</v>
      </c>
      <c r="D2002" s="104" t="s">
        <v>1162</v>
      </c>
      <c r="E2002" s="105">
        <v>878000</v>
      </c>
      <c r="F2002" s="16" t="s">
        <v>14</v>
      </c>
    </row>
    <row r="2003" spans="1:6" ht="14.45" customHeight="1" x14ac:dyDescent="0.2">
      <c r="A2003" s="12">
        <v>1971</v>
      </c>
      <c r="B2003" s="48">
        <v>100000075216</v>
      </c>
      <c r="C2003" s="49" t="s">
        <v>1153</v>
      </c>
      <c r="D2003" s="104" t="s">
        <v>1154</v>
      </c>
      <c r="E2003" s="105">
        <v>878500</v>
      </c>
      <c r="F2003" s="16" t="s">
        <v>14</v>
      </c>
    </row>
    <row r="2004" spans="1:6" ht="14.45" customHeight="1" x14ac:dyDescent="0.2">
      <c r="A2004" s="12">
        <v>1972</v>
      </c>
      <c r="B2004" s="48">
        <v>100000075217</v>
      </c>
      <c r="C2004" s="49" t="s">
        <v>1153</v>
      </c>
      <c r="D2004" s="104" t="s">
        <v>1162</v>
      </c>
      <c r="E2004" s="105">
        <v>878000</v>
      </c>
      <c r="F2004" s="16" t="s">
        <v>14</v>
      </c>
    </row>
    <row r="2005" spans="1:6" ht="14.45" customHeight="1" x14ac:dyDescent="0.2">
      <c r="A2005" s="12">
        <v>1973</v>
      </c>
      <c r="B2005" s="48">
        <v>100000075218</v>
      </c>
      <c r="C2005" s="49" t="s">
        <v>1153</v>
      </c>
      <c r="D2005" s="104" t="s">
        <v>1162</v>
      </c>
      <c r="E2005" s="105">
        <v>878000</v>
      </c>
      <c r="F2005" s="16" t="s">
        <v>14</v>
      </c>
    </row>
    <row r="2006" spans="1:6" ht="14.45" customHeight="1" x14ac:dyDescent="0.2">
      <c r="A2006" s="12">
        <v>1974</v>
      </c>
      <c r="B2006" s="48">
        <v>100000075219</v>
      </c>
      <c r="C2006" s="49" t="s">
        <v>1153</v>
      </c>
      <c r="D2006" s="104" t="s">
        <v>1154</v>
      </c>
      <c r="E2006" s="105">
        <v>878500</v>
      </c>
      <c r="F2006" s="16" t="s">
        <v>14</v>
      </c>
    </row>
    <row r="2007" spans="1:6" ht="14.45" customHeight="1" x14ac:dyDescent="0.2">
      <c r="A2007" s="12">
        <v>1975</v>
      </c>
      <c r="B2007" s="48">
        <v>100000075220</v>
      </c>
      <c r="C2007" s="49" t="s">
        <v>1153</v>
      </c>
      <c r="D2007" s="104" t="s">
        <v>1162</v>
      </c>
      <c r="E2007" s="105">
        <v>878000</v>
      </c>
      <c r="F2007" s="16" t="s">
        <v>14</v>
      </c>
    </row>
    <row r="2008" spans="1:6" ht="14.45" customHeight="1" x14ac:dyDescent="0.2">
      <c r="A2008" s="12">
        <v>1976</v>
      </c>
      <c r="B2008" s="48">
        <v>100000075221</v>
      </c>
      <c r="C2008" s="49" t="s">
        <v>1153</v>
      </c>
      <c r="D2008" s="104" t="s">
        <v>1162</v>
      </c>
      <c r="E2008" s="105">
        <v>878000</v>
      </c>
      <c r="F2008" s="16" t="s">
        <v>14</v>
      </c>
    </row>
    <row r="2009" spans="1:6" ht="14.45" customHeight="1" x14ac:dyDescent="0.2">
      <c r="A2009" s="12">
        <v>1977</v>
      </c>
      <c r="B2009" s="48">
        <v>100000075222</v>
      </c>
      <c r="C2009" s="49" t="s">
        <v>1153</v>
      </c>
      <c r="D2009" s="104" t="s">
        <v>1154</v>
      </c>
      <c r="E2009" s="105">
        <v>878500</v>
      </c>
      <c r="F2009" s="16" t="s">
        <v>14</v>
      </c>
    </row>
    <row r="2010" spans="1:6" ht="14.45" customHeight="1" x14ac:dyDescent="0.2">
      <c r="A2010" s="12">
        <v>1978</v>
      </c>
      <c r="B2010" s="48">
        <v>100000075223</v>
      </c>
      <c r="C2010" s="49" t="s">
        <v>1153</v>
      </c>
      <c r="D2010" s="104" t="s">
        <v>1162</v>
      </c>
      <c r="E2010" s="105">
        <v>878000</v>
      </c>
      <c r="F2010" s="16" t="s">
        <v>14</v>
      </c>
    </row>
    <row r="2011" spans="1:6" ht="14.45" customHeight="1" x14ac:dyDescent="0.2">
      <c r="A2011" s="12">
        <v>1979</v>
      </c>
      <c r="B2011" s="48">
        <v>100000075224</v>
      </c>
      <c r="C2011" s="49" t="s">
        <v>1153</v>
      </c>
      <c r="D2011" s="104" t="s">
        <v>1154</v>
      </c>
      <c r="E2011" s="105">
        <v>878500</v>
      </c>
      <c r="F2011" s="16" t="s">
        <v>14</v>
      </c>
    </row>
    <row r="2012" spans="1:6" ht="14.45" customHeight="1" x14ac:dyDescent="0.2">
      <c r="A2012" s="12">
        <v>1980</v>
      </c>
      <c r="B2012" s="48">
        <v>100000075225</v>
      </c>
      <c r="C2012" s="49" t="s">
        <v>1153</v>
      </c>
      <c r="D2012" s="104" t="s">
        <v>1162</v>
      </c>
      <c r="E2012" s="105">
        <v>878000</v>
      </c>
      <c r="F2012" s="16" t="s">
        <v>14</v>
      </c>
    </row>
    <row r="2013" spans="1:6" ht="14.45" customHeight="1" x14ac:dyDescent="0.2">
      <c r="A2013" s="12">
        <v>1981</v>
      </c>
      <c r="B2013" s="48">
        <v>100000075226</v>
      </c>
      <c r="C2013" s="49" t="s">
        <v>1153</v>
      </c>
      <c r="D2013" s="104" t="s">
        <v>1163</v>
      </c>
      <c r="E2013" s="105">
        <v>878000</v>
      </c>
      <c r="F2013" s="16" t="s">
        <v>14</v>
      </c>
    </row>
    <row r="2014" spans="1:6" ht="14.45" customHeight="1" x14ac:dyDescent="0.2">
      <c r="A2014" s="12">
        <v>1982</v>
      </c>
      <c r="B2014" s="48">
        <v>100000075227</v>
      </c>
      <c r="C2014" s="49" t="s">
        <v>1153</v>
      </c>
      <c r="D2014" s="104" t="s">
        <v>1154</v>
      </c>
      <c r="E2014" s="105">
        <v>878500</v>
      </c>
      <c r="F2014" s="16" t="s">
        <v>14</v>
      </c>
    </row>
    <row r="2015" spans="1:6" ht="14.45" customHeight="1" x14ac:dyDescent="0.2">
      <c r="A2015" s="12">
        <v>1983</v>
      </c>
      <c r="B2015" s="48">
        <v>100000075228</v>
      </c>
      <c r="C2015" s="49" t="s">
        <v>1153</v>
      </c>
      <c r="D2015" s="104" t="s">
        <v>1162</v>
      </c>
      <c r="E2015" s="105">
        <v>878000</v>
      </c>
      <c r="F2015" s="16" t="s">
        <v>14</v>
      </c>
    </row>
    <row r="2016" spans="1:6" ht="14.45" customHeight="1" x14ac:dyDescent="0.2">
      <c r="A2016" s="12">
        <v>1984</v>
      </c>
      <c r="B2016" s="48">
        <v>100000075229</v>
      </c>
      <c r="C2016" s="49" t="s">
        <v>1153</v>
      </c>
      <c r="D2016" s="104" t="s">
        <v>1154</v>
      </c>
      <c r="E2016" s="105">
        <v>878500</v>
      </c>
      <c r="F2016" s="16" t="s">
        <v>14</v>
      </c>
    </row>
    <row r="2017" spans="1:6" ht="14.45" customHeight="1" x14ac:dyDescent="0.2">
      <c r="A2017" s="12">
        <v>1985</v>
      </c>
      <c r="B2017" s="48">
        <v>100000075230</v>
      </c>
      <c r="C2017" s="49" t="s">
        <v>1153</v>
      </c>
      <c r="D2017" s="104" t="s">
        <v>1162</v>
      </c>
      <c r="E2017" s="105">
        <v>878000</v>
      </c>
      <c r="F2017" s="16" t="s">
        <v>14</v>
      </c>
    </row>
    <row r="2018" spans="1:6" ht="14.45" customHeight="1" x14ac:dyDescent="0.2">
      <c r="A2018" s="12">
        <v>1986</v>
      </c>
      <c r="B2018" s="48">
        <v>100000075231</v>
      </c>
      <c r="C2018" s="49" t="s">
        <v>1153</v>
      </c>
      <c r="D2018" s="104" t="s">
        <v>1154</v>
      </c>
      <c r="E2018" s="105">
        <v>878500</v>
      </c>
      <c r="F2018" s="16" t="s">
        <v>14</v>
      </c>
    </row>
    <row r="2019" spans="1:6" ht="14.45" customHeight="1" x14ac:dyDescent="0.2">
      <c r="A2019" s="12">
        <v>1987</v>
      </c>
      <c r="B2019" s="48">
        <v>100000075232</v>
      </c>
      <c r="C2019" s="49" t="s">
        <v>1153</v>
      </c>
      <c r="D2019" s="104" t="s">
        <v>1162</v>
      </c>
      <c r="E2019" s="105">
        <v>878000</v>
      </c>
      <c r="F2019" s="16" t="s">
        <v>14</v>
      </c>
    </row>
    <row r="2020" spans="1:6" ht="14.45" customHeight="1" x14ac:dyDescent="0.2">
      <c r="A2020" s="12">
        <v>1988</v>
      </c>
      <c r="B2020" s="48">
        <v>100000075233</v>
      </c>
      <c r="C2020" s="49" t="s">
        <v>1153</v>
      </c>
      <c r="D2020" s="104" t="s">
        <v>1162</v>
      </c>
      <c r="E2020" s="105">
        <v>878000</v>
      </c>
      <c r="F2020" s="16" t="s">
        <v>14</v>
      </c>
    </row>
    <row r="2021" spans="1:6" ht="14.45" customHeight="1" x14ac:dyDescent="0.2">
      <c r="A2021" s="12">
        <v>1989</v>
      </c>
      <c r="B2021" s="48">
        <v>100000075234</v>
      </c>
      <c r="C2021" s="49" t="s">
        <v>1153</v>
      </c>
      <c r="D2021" s="104" t="s">
        <v>1154</v>
      </c>
      <c r="E2021" s="105">
        <v>878496</v>
      </c>
      <c r="F2021" s="16" t="s">
        <v>14</v>
      </c>
    </row>
    <row r="2022" spans="1:6" ht="14.45" customHeight="1" x14ac:dyDescent="0.2">
      <c r="A2022" s="12">
        <v>1990</v>
      </c>
      <c r="B2022" s="48">
        <v>100000075235</v>
      </c>
      <c r="C2022" s="49" t="s">
        <v>1153</v>
      </c>
      <c r="D2022" s="104" t="s">
        <v>1162</v>
      </c>
      <c r="E2022" s="105">
        <v>878000</v>
      </c>
      <c r="F2022" s="16" t="s">
        <v>14</v>
      </c>
    </row>
    <row r="2023" spans="1:6" ht="14.45" customHeight="1" x14ac:dyDescent="0.2">
      <c r="A2023" s="12">
        <v>1991</v>
      </c>
      <c r="B2023" s="48">
        <v>100000075236</v>
      </c>
      <c r="C2023" s="49" t="s">
        <v>1153</v>
      </c>
      <c r="D2023" s="104" t="s">
        <v>1162</v>
      </c>
      <c r="E2023" s="105">
        <v>878000</v>
      </c>
      <c r="F2023" s="16" t="s">
        <v>14</v>
      </c>
    </row>
    <row r="2024" spans="1:6" ht="14.45" customHeight="1" x14ac:dyDescent="0.2">
      <c r="A2024" s="69">
        <v>1992</v>
      </c>
      <c r="B2024" s="70">
        <v>100000075237</v>
      </c>
      <c r="C2024" s="71" t="s">
        <v>1153</v>
      </c>
      <c r="D2024" s="110" t="s">
        <v>1154</v>
      </c>
      <c r="E2024" s="111">
        <v>878500</v>
      </c>
      <c r="F2024" s="16" t="s">
        <v>14</v>
      </c>
    </row>
    <row r="2025" spans="1:6" ht="14.45" customHeight="1" x14ac:dyDescent="0.2">
      <c r="A2025" s="74">
        <v>1993</v>
      </c>
      <c r="B2025" s="75">
        <v>100000075238</v>
      </c>
      <c r="C2025" s="76" t="s">
        <v>1153</v>
      </c>
      <c r="D2025" s="112" t="s">
        <v>1162</v>
      </c>
      <c r="E2025" s="113">
        <v>878000</v>
      </c>
      <c r="F2025" s="16" t="s">
        <v>14</v>
      </c>
    </row>
    <row r="2026" spans="1:6" ht="14.45" customHeight="1" x14ac:dyDescent="0.2">
      <c r="A2026" s="12">
        <v>1994</v>
      </c>
      <c r="B2026" s="48">
        <v>100000075239</v>
      </c>
      <c r="C2026" s="49" t="s">
        <v>1153</v>
      </c>
      <c r="D2026" s="104" t="s">
        <v>1162</v>
      </c>
      <c r="E2026" s="105">
        <v>878000</v>
      </c>
      <c r="F2026" s="16" t="s">
        <v>14</v>
      </c>
    </row>
    <row r="2027" spans="1:6" ht="14.45" customHeight="1" x14ac:dyDescent="0.2">
      <c r="A2027" s="12">
        <v>1995</v>
      </c>
      <c r="B2027" s="48">
        <v>100000075240</v>
      </c>
      <c r="C2027" s="49" t="s">
        <v>1153</v>
      </c>
      <c r="D2027" s="104" t="s">
        <v>1162</v>
      </c>
      <c r="E2027" s="105">
        <v>878000</v>
      </c>
      <c r="F2027" s="16" t="s">
        <v>14</v>
      </c>
    </row>
    <row r="2028" spans="1:6" ht="14.45" customHeight="1" x14ac:dyDescent="0.2">
      <c r="A2028" s="12">
        <v>1996</v>
      </c>
      <c r="B2028" s="48">
        <v>100000077075</v>
      </c>
      <c r="C2028" s="49" t="s">
        <v>1041</v>
      </c>
      <c r="D2028" s="104" t="s">
        <v>1164</v>
      </c>
      <c r="E2028" s="105">
        <v>878000</v>
      </c>
      <c r="F2028" s="16" t="s">
        <v>14</v>
      </c>
    </row>
    <row r="2029" spans="1:6" ht="14.45" customHeight="1" x14ac:dyDescent="0.2">
      <c r="A2029" s="12">
        <v>1997</v>
      </c>
      <c r="B2029" s="48">
        <v>100000077076</v>
      </c>
      <c r="C2029" s="49" t="s">
        <v>1041</v>
      </c>
      <c r="D2029" s="104" t="s">
        <v>1165</v>
      </c>
      <c r="E2029" s="105">
        <v>902000</v>
      </c>
      <c r="F2029" s="16" t="s">
        <v>14</v>
      </c>
    </row>
    <row r="2030" spans="1:6" ht="14.45" customHeight="1" x14ac:dyDescent="0.2">
      <c r="A2030" s="27">
        <v>1998</v>
      </c>
      <c r="B2030" s="34">
        <v>100000077125</v>
      </c>
      <c r="C2030" s="35" t="s">
        <v>1041</v>
      </c>
      <c r="D2030" s="108" t="s">
        <v>1166</v>
      </c>
      <c r="E2030" s="109">
        <v>29060.06</v>
      </c>
      <c r="F2030" s="92" t="s">
        <v>25</v>
      </c>
    </row>
    <row r="2031" spans="1:6" ht="14.45" customHeight="1" x14ac:dyDescent="0.2">
      <c r="A2031" s="12">
        <v>1999</v>
      </c>
      <c r="B2031" s="48">
        <v>100000086354</v>
      </c>
      <c r="C2031" s="49" t="s">
        <v>1167</v>
      </c>
      <c r="D2031" s="104" t="s">
        <v>1168</v>
      </c>
      <c r="E2031" s="105">
        <v>5980000</v>
      </c>
      <c r="F2031" s="16" t="s">
        <v>14</v>
      </c>
    </row>
    <row r="2032" spans="1:6" ht="14.45" customHeight="1" x14ac:dyDescent="0.2">
      <c r="A2032" s="12">
        <v>2000</v>
      </c>
      <c r="B2032" s="48">
        <v>100000101259</v>
      </c>
      <c r="C2032" s="49" t="s">
        <v>1169</v>
      </c>
      <c r="D2032" s="104" t="s">
        <v>1170</v>
      </c>
      <c r="E2032" s="105">
        <v>292000</v>
      </c>
      <c r="F2032" s="16" t="s">
        <v>14</v>
      </c>
    </row>
    <row r="2033" spans="1:6" s="120" customFormat="1" ht="14.45" customHeight="1" x14ac:dyDescent="0.2">
      <c r="A2033" s="114">
        <v>2001</v>
      </c>
      <c r="B2033" s="115">
        <v>100000103687</v>
      </c>
      <c r="C2033" s="116" t="s">
        <v>1171</v>
      </c>
      <c r="D2033" s="117" t="s">
        <v>1172</v>
      </c>
      <c r="E2033" s="118">
        <v>463500</v>
      </c>
      <c r="F2033" s="119" t="s">
        <v>25</v>
      </c>
    </row>
    <row r="2034" spans="1:6" ht="14.45" customHeight="1" x14ac:dyDescent="0.2">
      <c r="A2034" s="12">
        <v>2002</v>
      </c>
      <c r="B2034" s="48">
        <v>100000104127</v>
      </c>
      <c r="C2034" s="49" t="s">
        <v>1097</v>
      </c>
      <c r="D2034" s="104" t="s">
        <v>1173</v>
      </c>
      <c r="E2034" s="105">
        <v>806000</v>
      </c>
      <c r="F2034" s="16" t="s">
        <v>14</v>
      </c>
    </row>
    <row r="2035" spans="1:6" s="120" customFormat="1" ht="14.45" customHeight="1" x14ac:dyDescent="0.2">
      <c r="A2035" s="114">
        <v>2003</v>
      </c>
      <c r="B2035" s="115">
        <v>100000144374</v>
      </c>
      <c r="C2035" s="116" t="s">
        <v>1174</v>
      </c>
      <c r="D2035" s="117" t="s">
        <v>1175</v>
      </c>
      <c r="E2035" s="118">
        <v>744000</v>
      </c>
      <c r="F2035" s="119" t="s">
        <v>25</v>
      </c>
    </row>
    <row r="2036" spans="1:6" ht="14.45" customHeight="1" x14ac:dyDescent="0.2">
      <c r="A2036" s="12">
        <v>2004</v>
      </c>
      <c r="B2036" s="48">
        <v>100000148523</v>
      </c>
      <c r="C2036" s="49" t="s">
        <v>1176</v>
      </c>
      <c r="D2036" s="104" t="s">
        <v>1177</v>
      </c>
      <c r="E2036" s="105">
        <v>1116000</v>
      </c>
      <c r="F2036" s="16" t="s">
        <v>14</v>
      </c>
    </row>
    <row r="2037" spans="1:6" ht="14.45" customHeight="1" x14ac:dyDescent="0.2">
      <c r="A2037" s="12">
        <v>2005</v>
      </c>
      <c r="B2037" s="48">
        <v>100000148524</v>
      </c>
      <c r="C2037" s="49" t="s">
        <v>1176</v>
      </c>
      <c r="D2037" s="104" t="s">
        <v>1178</v>
      </c>
      <c r="E2037" s="105">
        <v>1116000</v>
      </c>
      <c r="F2037" s="16" t="s">
        <v>14</v>
      </c>
    </row>
    <row r="2038" spans="1:6" ht="14.45" customHeight="1" x14ac:dyDescent="0.2">
      <c r="A2038" s="12">
        <v>2006</v>
      </c>
      <c r="B2038" s="48">
        <v>100000150737</v>
      </c>
      <c r="C2038" s="49" t="s">
        <v>1179</v>
      </c>
      <c r="D2038" s="104" t="s">
        <v>1180</v>
      </c>
      <c r="E2038" s="105">
        <v>6439700</v>
      </c>
      <c r="F2038" s="16" t="s">
        <v>14</v>
      </c>
    </row>
    <row r="2039" spans="1:6" s="120" customFormat="1" ht="14.45" customHeight="1" x14ac:dyDescent="0.2">
      <c r="A2039" s="114">
        <v>2007</v>
      </c>
      <c r="B2039" s="115">
        <v>100000150876</v>
      </c>
      <c r="C2039" s="116" t="s">
        <v>1181</v>
      </c>
      <c r="D2039" s="117" t="s">
        <v>1182</v>
      </c>
      <c r="E2039" s="118">
        <v>755000</v>
      </c>
      <c r="F2039" s="119" t="s">
        <v>25</v>
      </c>
    </row>
    <row r="2040" spans="1:6" s="120" customFormat="1" ht="14.45" customHeight="1" x14ac:dyDescent="0.2">
      <c r="A2040" s="114">
        <v>2008</v>
      </c>
      <c r="B2040" s="115">
        <v>100000150877</v>
      </c>
      <c r="C2040" s="116" t="s">
        <v>1181</v>
      </c>
      <c r="D2040" s="117" t="s">
        <v>1183</v>
      </c>
      <c r="E2040" s="118">
        <v>755000</v>
      </c>
      <c r="F2040" s="119" t="s">
        <v>25</v>
      </c>
    </row>
    <row r="2041" spans="1:6" s="120" customFormat="1" ht="14.45" customHeight="1" x14ac:dyDescent="0.2">
      <c r="A2041" s="114">
        <v>2009</v>
      </c>
      <c r="B2041" s="115">
        <v>100000150878</v>
      </c>
      <c r="C2041" s="116" t="s">
        <v>1181</v>
      </c>
      <c r="D2041" s="117" t="s">
        <v>1184</v>
      </c>
      <c r="E2041" s="118">
        <v>755000</v>
      </c>
      <c r="F2041" s="119" t="s">
        <v>25</v>
      </c>
    </row>
    <row r="2042" spans="1:6" s="120" customFormat="1" ht="14.45" customHeight="1" x14ac:dyDescent="0.2">
      <c r="A2042" s="114">
        <v>2010</v>
      </c>
      <c r="B2042" s="115">
        <v>100000150879</v>
      </c>
      <c r="C2042" s="116" t="s">
        <v>1181</v>
      </c>
      <c r="D2042" s="117" t="s">
        <v>1185</v>
      </c>
      <c r="E2042" s="118">
        <v>755000</v>
      </c>
      <c r="F2042" s="119" t="s">
        <v>25</v>
      </c>
    </row>
    <row r="2043" spans="1:6" s="120" customFormat="1" ht="14.45" customHeight="1" x14ac:dyDescent="0.2">
      <c r="A2043" s="114">
        <v>2011</v>
      </c>
      <c r="B2043" s="115">
        <v>100000150880</v>
      </c>
      <c r="C2043" s="116" t="s">
        <v>1181</v>
      </c>
      <c r="D2043" s="117" t="s">
        <v>1186</v>
      </c>
      <c r="E2043" s="118">
        <v>755000</v>
      </c>
      <c r="F2043" s="119" t="s">
        <v>25</v>
      </c>
    </row>
    <row r="2044" spans="1:6" s="120" customFormat="1" ht="14.45" customHeight="1" x14ac:dyDescent="0.2">
      <c r="A2044" s="114">
        <v>2012</v>
      </c>
      <c r="B2044" s="115">
        <v>100000150881</v>
      </c>
      <c r="C2044" s="116" t="s">
        <v>1181</v>
      </c>
      <c r="D2044" s="117" t="s">
        <v>1187</v>
      </c>
      <c r="E2044" s="118">
        <v>755000</v>
      </c>
      <c r="F2044" s="119" t="s">
        <v>25</v>
      </c>
    </row>
    <row r="2045" spans="1:6" s="120" customFormat="1" ht="14.45" customHeight="1" x14ac:dyDescent="0.2">
      <c r="A2045" s="114">
        <v>2013</v>
      </c>
      <c r="B2045" s="115">
        <v>100000150882</v>
      </c>
      <c r="C2045" s="116" t="s">
        <v>1181</v>
      </c>
      <c r="D2045" s="117" t="s">
        <v>1188</v>
      </c>
      <c r="E2045" s="118">
        <v>755000</v>
      </c>
      <c r="F2045" s="119" t="s">
        <v>25</v>
      </c>
    </row>
    <row r="2046" spans="1:6" s="120" customFormat="1" ht="14.45" customHeight="1" x14ac:dyDescent="0.2">
      <c r="A2046" s="114">
        <v>2014</v>
      </c>
      <c r="B2046" s="115">
        <v>100000150883</v>
      </c>
      <c r="C2046" s="116" t="s">
        <v>1181</v>
      </c>
      <c r="D2046" s="117" t="s">
        <v>1189</v>
      </c>
      <c r="E2046" s="118">
        <v>755000</v>
      </c>
      <c r="F2046" s="119" t="s">
        <v>25</v>
      </c>
    </row>
    <row r="2047" spans="1:6" s="120" customFormat="1" ht="14.45" customHeight="1" x14ac:dyDescent="0.2">
      <c r="A2047" s="114">
        <v>2015</v>
      </c>
      <c r="B2047" s="115">
        <v>100000150884</v>
      </c>
      <c r="C2047" s="116" t="s">
        <v>1181</v>
      </c>
      <c r="D2047" s="117" t="s">
        <v>1190</v>
      </c>
      <c r="E2047" s="118">
        <v>755000</v>
      </c>
      <c r="F2047" s="119" t="s">
        <v>25</v>
      </c>
    </row>
    <row r="2048" spans="1:6" s="120" customFormat="1" ht="14.45" customHeight="1" x14ac:dyDescent="0.2">
      <c r="A2048" s="114">
        <v>2016</v>
      </c>
      <c r="B2048" s="115">
        <v>100000150887</v>
      </c>
      <c r="C2048" s="116" t="s">
        <v>1181</v>
      </c>
      <c r="D2048" s="117" t="s">
        <v>1191</v>
      </c>
      <c r="E2048" s="118">
        <v>755000</v>
      </c>
      <c r="F2048" s="119" t="s">
        <v>25</v>
      </c>
    </row>
    <row r="2049" spans="1:6" s="120" customFormat="1" ht="14.45" customHeight="1" x14ac:dyDescent="0.2">
      <c r="A2049" s="114">
        <v>2017</v>
      </c>
      <c r="B2049" s="115">
        <v>100000150888</v>
      </c>
      <c r="C2049" s="116" t="s">
        <v>1181</v>
      </c>
      <c r="D2049" s="117" t="s">
        <v>1192</v>
      </c>
      <c r="E2049" s="118">
        <v>755000</v>
      </c>
      <c r="F2049" s="119" t="s">
        <v>25</v>
      </c>
    </row>
    <row r="2050" spans="1:6" s="120" customFormat="1" ht="14.45" customHeight="1" x14ac:dyDescent="0.2">
      <c r="A2050" s="114">
        <v>2018</v>
      </c>
      <c r="B2050" s="115">
        <v>100000150889</v>
      </c>
      <c r="C2050" s="116" t="s">
        <v>1181</v>
      </c>
      <c r="D2050" s="117" t="s">
        <v>1193</v>
      </c>
      <c r="E2050" s="118">
        <v>755000</v>
      </c>
      <c r="F2050" s="119" t="s">
        <v>25</v>
      </c>
    </row>
    <row r="2051" spans="1:6" s="120" customFormat="1" ht="14.45" customHeight="1" x14ac:dyDescent="0.2">
      <c r="A2051" s="114">
        <v>2019</v>
      </c>
      <c r="B2051" s="115">
        <v>100000150890</v>
      </c>
      <c r="C2051" s="116" t="s">
        <v>1181</v>
      </c>
      <c r="D2051" s="117" t="s">
        <v>1194</v>
      </c>
      <c r="E2051" s="118">
        <v>755000</v>
      </c>
      <c r="F2051" s="119" t="s">
        <v>25</v>
      </c>
    </row>
    <row r="2052" spans="1:6" s="120" customFormat="1" ht="14.45" customHeight="1" x14ac:dyDescent="0.2">
      <c r="A2052" s="114">
        <v>2020</v>
      </c>
      <c r="B2052" s="115">
        <v>100000150892</v>
      </c>
      <c r="C2052" s="116" t="s">
        <v>1181</v>
      </c>
      <c r="D2052" s="117" t="s">
        <v>1195</v>
      </c>
      <c r="E2052" s="118">
        <v>755000</v>
      </c>
      <c r="F2052" s="119" t="s">
        <v>25</v>
      </c>
    </row>
    <row r="2053" spans="1:6" s="120" customFormat="1" ht="14.45" customHeight="1" x14ac:dyDescent="0.2">
      <c r="A2053" s="114">
        <v>2021</v>
      </c>
      <c r="B2053" s="115">
        <v>100000150893</v>
      </c>
      <c r="C2053" s="116" t="s">
        <v>1181</v>
      </c>
      <c r="D2053" s="117" t="s">
        <v>1196</v>
      </c>
      <c r="E2053" s="118">
        <v>755000</v>
      </c>
      <c r="F2053" s="119" t="s">
        <v>25</v>
      </c>
    </row>
    <row r="2054" spans="1:6" s="120" customFormat="1" ht="14.45" customHeight="1" x14ac:dyDescent="0.2">
      <c r="A2054" s="114">
        <v>2022</v>
      </c>
      <c r="B2054" s="115">
        <v>100000150894</v>
      </c>
      <c r="C2054" s="116" t="s">
        <v>1181</v>
      </c>
      <c r="D2054" s="117" t="s">
        <v>1197</v>
      </c>
      <c r="E2054" s="118">
        <v>755000</v>
      </c>
      <c r="F2054" s="119" t="s">
        <v>25</v>
      </c>
    </row>
    <row r="2055" spans="1:6" s="120" customFormat="1" ht="14.45" customHeight="1" x14ac:dyDescent="0.2">
      <c r="A2055" s="114">
        <v>2023</v>
      </c>
      <c r="B2055" s="115">
        <v>100000150895</v>
      </c>
      <c r="C2055" s="116" t="s">
        <v>1181</v>
      </c>
      <c r="D2055" s="117" t="s">
        <v>1198</v>
      </c>
      <c r="E2055" s="118">
        <v>755000</v>
      </c>
      <c r="F2055" s="119" t="s">
        <v>25</v>
      </c>
    </row>
    <row r="2056" spans="1:6" s="120" customFormat="1" ht="14.45" customHeight="1" x14ac:dyDescent="0.2">
      <c r="A2056" s="114">
        <v>2024</v>
      </c>
      <c r="B2056" s="115">
        <v>100000150896</v>
      </c>
      <c r="C2056" s="116" t="s">
        <v>1181</v>
      </c>
      <c r="D2056" s="117" t="s">
        <v>1199</v>
      </c>
      <c r="E2056" s="118">
        <v>755000</v>
      </c>
      <c r="F2056" s="119" t="s">
        <v>25</v>
      </c>
    </row>
    <row r="2057" spans="1:6" s="120" customFormat="1" ht="14.45" customHeight="1" x14ac:dyDescent="0.2">
      <c r="A2057" s="114">
        <v>2025</v>
      </c>
      <c r="B2057" s="115">
        <v>100000150897</v>
      </c>
      <c r="C2057" s="116" t="s">
        <v>1181</v>
      </c>
      <c r="D2057" s="117" t="s">
        <v>1200</v>
      </c>
      <c r="E2057" s="118">
        <v>755000</v>
      </c>
      <c r="F2057" s="119" t="s">
        <v>25</v>
      </c>
    </row>
    <row r="2058" spans="1:6" s="120" customFormat="1" ht="14.45" customHeight="1" x14ac:dyDescent="0.2">
      <c r="A2058" s="114">
        <v>2026</v>
      </c>
      <c r="B2058" s="115">
        <v>100000150899</v>
      </c>
      <c r="C2058" s="116" t="s">
        <v>1181</v>
      </c>
      <c r="D2058" s="117" t="s">
        <v>1201</v>
      </c>
      <c r="E2058" s="118">
        <v>755000</v>
      </c>
      <c r="F2058" s="119" t="s">
        <v>25</v>
      </c>
    </row>
    <row r="2059" spans="1:6" s="120" customFormat="1" ht="14.45" customHeight="1" x14ac:dyDescent="0.2">
      <c r="A2059" s="114">
        <v>2027</v>
      </c>
      <c r="B2059" s="115">
        <v>100000150900</v>
      </c>
      <c r="C2059" s="116" t="s">
        <v>1181</v>
      </c>
      <c r="D2059" s="117" t="s">
        <v>1202</v>
      </c>
      <c r="E2059" s="118">
        <v>755000</v>
      </c>
      <c r="F2059" s="119" t="s">
        <v>25</v>
      </c>
    </row>
    <row r="2060" spans="1:6" s="120" customFormat="1" ht="14.45" customHeight="1" x14ac:dyDescent="0.2">
      <c r="A2060" s="114">
        <v>2028</v>
      </c>
      <c r="B2060" s="115">
        <v>100000150901</v>
      </c>
      <c r="C2060" s="116" t="s">
        <v>1181</v>
      </c>
      <c r="D2060" s="117" t="s">
        <v>1203</v>
      </c>
      <c r="E2060" s="118">
        <v>755000</v>
      </c>
      <c r="F2060" s="119" t="s">
        <v>25</v>
      </c>
    </row>
    <row r="2061" spans="1:6" s="120" customFormat="1" ht="14.45" customHeight="1" x14ac:dyDescent="0.2">
      <c r="A2061" s="114">
        <v>2029</v>
      </c>
      <c r="B2061" s="115">
        <v>100000150902</v>
      </c>
      <c r="C2061" s="116" t="s">
        <v>1181</v>
      </c>
      <c r="D2061" s="117" t="s">
        <v>1204</v>
      </c>
      <c r="E2061" s="118">
        <v>755000</v>
      </c>
      <c r="F2061" s="119" t="s">
        <v>25</v>
      </c>
    </row>
    <row r="2062" spans="1:6" s="120" customFormat="1" ht="14.45" customHeight="1" x14ac:dyDescent="0.2">
      <c r="A2062" s="114">
        <v>2030</v>
      </c>
      <c r="B2062" s="115">
        <v>100000150904</v>
      </c>
      <c r="C2062" s="116" t="s">
        <v>1181</v>
      </c>
      <c r="D2062" s="117" t="s">
        <v>1205</v>
      </c>
      <c r="E2062" s="118">
        <v>755000</v>
      </c>
      <c r="F2062" s="119" t="s">
        <v>25</v>
      </c>
    </row>
    <row r="2063" spans="1:6" ht="14.45" customHeight="1" x14ac:dyDescent="0.2">
      <c r="A2063" s="12">
        <v>2031</v>
      </c>
      <c r="B2063" s="48">
        <v>100000150933</v>
      </c>
      <c r="C2063" s="49" t="s">
        <v>1206</v>
      </c>
      <c r="D2063" s="104" t="s">
        <v>1207</v>
      </c>
      <c r="E2063" s="105">
        <v>37450</v>
      </c>
      <c r="F2063" s="16" t="s">
        <v>14</v>
      </c>
    </row>
    <row r="2064" spans="1:6" ht="14.45" customHeight="1" x14ac:dyDescent="0.2">
      <c r="A2064" s="12">
        <v>2032</v>
      </c>
      <c r="B2064" s="48">
        <v>100000204327</v>
      </c>
      <c r="C2064" s="49" t="s">
        <v>1208</v>
      </c>
      <c r="D2064" s="104" t="s">
        <v>1209</v>
      </c>
      <c r="E2064" s="105">
        <v>45500</v>
      </c>
      <c r="F2064" s="16" t="s">
        <v>14</v>
      </c>
    </row>
    <row r="2065" spans="1:6" ht="14.45" customHeight="1" x14ac:dyDescent="0.2">
      <c r="A2065" s="12">
        <v>2033</v>
      </c>
      <c r="B2065" s="48">
        <v>100000204337</v>
      </c>
      <c r="C2065" s="49" t="s">
        <v>1208</v>
      </c>
      <c r="D2065" s="104" t="s">
        <v>1210</v>
      </c>
      <c r="E2065" s="105">
        <v>45500</v>
      </c>
      <c r="F2065" s="16" t="s">
        <v>14</v>
      </c>
    </row>
    <row r="2066" spans="1:6" ht="14.45" customHeight="1" x14ac:dyDescent="0.2">
      <c r="A2066" s="12">
        <v>2034</v>
      </c>
      <c r="B2066" s="48">
        <v>100000204341</v>
      </c>
      <c r="C2066" s="49" t="s">
        <v>1208</v>
      </c>
      <c r="D2066" s="104" t="s">
        <v>1211</v>
      </c>
      <c r="E2066" s="105">
        <v>45500</v>
      </c>
      <c r="F2066" s="16" t="s">
        <v>14</v>
      </c>
    </row>
    <row r="2067" spans="1:6" ht="14.45" customHeight="1" x14ac:dyDescent="0.2">
      <c r="A2067" s="12">
        <v>2035</v>
      </c>
      <c r="B2067" s="48">
        <v>100000204352</v>
      </c>
      <c r="C2067" s="49" t="s">
        <v>1208</v>
      </c>
      <c r="D2067" s="104" t="s">
        <v>1212</v>
      </c>
      <c r="E2067" s="105">
        <v>45500</v>
      </c>
      <c r="F2067" s="16" t="s">
        <v>14</v>
      </c>
    </row>
    <row r="2068" spans="1:6" ht="14.45" customHeight="1" x14ac:dyDescent="0.2">
      <c r="A2068" s="27">
        <v>2036</v>
      </c>
      <c r="B2068" s="34">
        <v>100000207140</v>
      </c>
      <c r="C2068" s="35" t="s">
        <v>1213</v>
      </c>
      <c r="D2068" s="108" t="s">
        <v>1214</v>
      </c>
      <c r="E2068" s="109">
        <v>539815</v>
      </c>
      <c r="F2068" s="92" t="s">
        <v>25</v>
      </c>
    </row>
    <row r="2069" spans="1:6" ht="14.45" customHeight="1" x14ac:dyDescent="0.2">
      <c r="A2069" s="27">
        <v>2037</v>
      </c>
      <c r="B2069" s="34">
        <v>100000207146</v>
      </c>
      <c r="C2069" s="35" t="s">
        <v>1213</v>
      </c>
      <c r="D2069" s="108" t="s">
        <v>1215</v>
      </c>
      <c r="E2069" s="109">
        <v>539815</v>
      </c>
      <c r="F2069" s="92" t="s">
        <v>25</v>
      </c>
    </row>
    <row r="2070" spans="1:6" ht="14.45" customHeight="1" x14ac:dyDescent="0.2">
      <c r="A2070" s="12">
        <v>2038</v>
      </c>
      <c r="B2070" s="48">
        <v>100000301933</v>
      </c>
      <c r="C2070" s="49" t="s">
        <v>1216</v>
      </c>
      <c r="D2070" s="104" t="s">
        <v>1217</v>
      </c>
      <c r="E2070" s="105">
        <v>5970000</v>
      </c>
      <c r="F2070" s="16" t="s">
        <v>14</v>
      </c>
    </row>
    <row r="2071" spans="1:6" ht="14.45" customHeight="1" x14ac:dyDescent="0.2">
      <c r="A2071" s="12">
        <v>2039</v>
      </c>
      <c r="B2071" s="48">
        <v>100000301934</v>
      </c>
      <c r="C2071" s="49" t="s">
        <v>1216</v>
      </c>
      <c r="D2071" s="104" t="s">
        <v>1218</v>
      </c>
      <c r="E2071" s="105">
        <v>39000</v>
      </c>
      <c r="F2071" s="16" t="s">
        <v>14</v>
      </c>
    </row>
    <row r="2072" spans="1:6" ht="14.45" customHeight="1" x14ac:dyDescent="0.2">
      <c r="A2072" s="69">
        <v>2040</v>
      </c>
      <c r="B2072" s="70">
        <v>100000301937</v>
      </c>
      <c r="C2072" s="71" t="s">
        <v>1216</v>
      </c>
      <c r="D2072" s="110" t="s">
        <v>1219</v>
      </c>
      <c r="E2072" s="111">
        <v>39000</v>
      </c>
      <c r="F2072" s="16" t="s">
        <v>14</v>
      </c>
    </row>
    <row r="2073" spans="1:6" ht="14.45" customHeight="1" x14ac:dyDescent="0.2">
      <c r="A2073" s="74">
        <v>2041</v>
      </c>
      <c r="B2073" s="75">
        <v>100000301939</v>
      </c>
      <c r="C2073" s="76" t="s">
        <v>1216</v>
      </c>
      <c r="D2073" s="112" t="s">
        <v>1220</v>
      </c>
      <c r="E2073" s="113">
        <v>39000</v>
      </c>
      <c r="F2073" s="16" t="s">
        <v>14</v>
      </c>
    </row>
    <row r="2074" spans="1:6" ht="14.45" customHeight="1" x14ac:dyDescent="0.2">
      <c r="A2074" s="12">
        <v>2042</v>
      </c>
      <c r="B2074" s="48">
        <v>100000301944</v>
      </c>
      <c r="C2074" s="49" t="s">
        <v>1216</v>
      </c>
      <c r="D2074" s="104" t="s">
        <v>1221</v>
      </c>
      <c r="E2074" s="105">
        <v>40000</v>
      </c>
      <c r="F2074" s="16" t="s">
        <v>14</v>
      </c>
    </row>
    <row r="2075" spans="1:6" ht="14.45" customHeight="1" x14ac:dyDescent="0.2">
      <c r="A2075" s="27">
        <v>2043</v>
      </c>
      <c r="B2075" s="34">
        <v>100000305637</v>
      </c>
      <c r="C2075" s="35" t="s">
        <v>1222</v>
      </c>
      <c r="D2075" s="108" t="s">
        <v>1223</v>
      </c>
      <c r="E2075" s="109">
        <v>59000</v>
      </c>
      <c r="F2075" s="92" t="s">
        <v>25</v>
      </c>
    </row>
    <row r="2076" spans="1:6" ht="14.45" customHeight="1" x14ac:dyDescent="0.2">
      <c r="A2076" s="27">
        <v>2044</v>
      </c>
      <c r="B2076" s="34">
        <v>100000305638</v>
      </c>
      <c r="C2076" s="35" t="s">
        <v>217</v>
      </c>
      <c r="D2076" s="108" t="s">
        <v>1224</v>
      </c>
      <c r="E2076" s="109">
        <v>59000</v>
      </c>
      <c r="F2076" s="92" t="s">
        <v>25</v>
      </c>
    </row>
    <row r="2077" spans="1:6" ht="14.45" customHeight="1" x14ac:dyDescent="0.2">
      <c r="A2077" s="27">
        <v>2045</v>
      </c>
      <c r="B2077" s="34">
        <v>100000305639</v>
      </c>
      <c r="C2077" s="35" t="s">
        <v>217</v>
      </c>
      <c r="D2077" s="108" t="s">
        <v>1225</v>
      </c>
      <c r="E2077" s="109">
        <v>59000</v>
      </c>
      <c r="F2077" s="92" t="s">
        <v>25</v>
      </c>
    </row>
    <row r="2078" spans="1:6" ht="14.45" customHeight="1" x14ac:dyDescent="0.2">
      <c r="A2078" s="27">
        <v>2046</v>
      </c>
      <c r="B2078" s="34">
        <v>100000305640</v>
      </c>
      <c r="C2078" s="35" t="s">
        <v>217</v>
      </c>
      <c r="D2078" s="108" t="s">
        <v>1226</v>
      </c>
      <c r="E2078" s="109">
        <v>59000</v>
      </c>
      <c r="F2078" s="92" t="s">
        <v>25</v>
      </c>
    </row>
    <row r="2079" spans="1:6" ht="14.45" customHeight="1" x14ac:dyDescent="0.2">
      <c r="A2079" s="27">
        <v>2047</v>
      </c>
      <c r="B2079" s="34">
        <v>100000305641</v>
      </c>
      <c r="C2079" s="35" t="s">
        <v>217</v>
      </c>
      <c r="D2079" s="108" t="s">
        <v>1227</v>
      </c>
      <c r="E2079" s="109">
        <v>59000</v>
      </c>
      <c r="F2079" s="92" t="s">
        <v>25</v>
      </c>
    </row>
    <row r="2080" spans="1:6" ht="14.45" customHeight="1" x14ac:dyDescent="0.2">
      <c r="A2080" s="27">
        <v>2048</v>
      </c>
      <c r="B2080" s="34">
        <v>100000305642</v>
      </c>
      <c r="C2080" s="35" t="s">
        <v>217</v>
      </c>
      <c r="D2080" s="108" t="s">
        <v>1228</v>
      </c>
      <c r="E2080" s="109">
        <v>59000</v>
      </c>
      <c r="F2080" s="92" t="s">
        <v>25</v>
      </c>
    </row>
    <row r="2081" spans="1:6" ht="14.45" customHeight="1" x14ac:dyDescent="0.2">
      <c r="A2081" s="27">
        <v>2049</v>
      </c>
      <c r="B2081" s="34">
        <v>100000305643</v>
      </c>
      <c r="C2081" s="35" t="s">
        <v>217</v>
      </c>
      <c r="D2081" s="108" t="s">
        <v>1229</v>
      </c>
      <c r="E2081" s="109">
        <v>59000</v>
      </c>
      <c r="F2081" s="92" t="s">
        <v>25</v>
      </c>
    </row>
    <row r="2082" spans="1:6" ht="14.45" customHeight="1" x14ac:dyDescent="0.2">
      <c r="A2082" s="27">
        <v>2050</v>
      </c>
      <c r="B2082" s="34">
        <v>100000305644</v>
      </c>
      <c r="C2082" s="35" t="s">
        <v>217</v>
      </c>
      <c r="D2082" s="108" t="s">
        <v>1230</v>
      </c>
      <c r="E2082" s="109">
        <v>59000</v>
      </c>
      <c r="F2082" s="92" t="s">
        <v>25</v>
      </c>
    </row>
    <row r="2083" spans="1:6" ht="14.45" customHeight="1" x14ac:dyDescent="0.2">
      <c r="A2083" s="27">
        <v>2051</v>
      </c>
      <c r="B2083" s="34">
        <v>100000305645</v>
      </c>
      <c r="C2083" s="35" t="s">
        <v>217</v>
      </c>
      <c r="D2083" s="108" t="s">
        <v>1231</v>
      </c>
      <c r="E2083" s="109">
        <v>59000</v>
      </c>
      <c r="F2083" s="92" t="s">
        <v>25</v>
      </c>
    </row>
    <row r="2084" spans="1:6" ht="14.45" customHeight="1" x14ac:dyDescent="0.2">
      <c r="A2084" s="27">
        <v>2052</v>
      </c>
      <c r="B2084" s="34">
        <v>100000305646</v>
      </c>
      <c r="C2084" s="35" t="s">
        <v>217</v>
      </c>
      <c r="D2084" s="108" t="s">
        <v>1232</v>
      </c>
      <c r="E2084" s="109">
        <v>59000</v>
      </c>
      <c r="F2084" s="92" t="s">
        <v>25</v>
      </c>
    </row>
    <row r="2085" spans="1:6" ht="14.45" customHeight="1" x14ac:dyDescent="0.2">
      <c r="A2085" s="27">
        <v>2053</v>
      </c>
      <c r="B2085" s="34">
        <v>100000305647</v>
      </c>
      <c r="C2085" s="35" t="s">
        <v>217</v>
      </c>
      <c r="D2085" s="108" t="s">
        <v>1233</v>
      </c>
      <c r="E2085" s="109">
        <v>59000</v>
      </c>
      <c r="F2085" s="92" t="s">
        <v>25</v>
      </c>
    </row>
    <row r="2086" spans="1:6" ht="14.45" customHeight="1" x14ac:dyDescent="0.2">
      <c r="A2086" s="27">
        <v>2054</v>
      </c>
      <c r="B2086" s="34">
        <v>100000305648</v>
      </c>
      <c r="C2086" s="35" t="s">
        <v>217</v>
      </c>
      <c r="D2086" s="108" t="s">
        <v>1234</v>
      </c>
      <c r="E2086" s="109">
        <v>59000</v>
      </c>
      <c r="F2086" s="92" t="s">
        <v>25</v>
      </c>
    </row>
    <row r="2087" spans="1:6" ht="14.45" customHeight="1" x14ac:dyDescent="0.2">
      <c r="A2087" s="27">
        <v>2055</v>
      </c>
      <c r="B2087" s="34">
        <v>100000305649</v>
      </c>
      <c r="C2087" s="35" t="s">
        <v>217</v>
      </c>
      <c r="D2087" s="108" t="s">
        <v>1235</v>
      </c>
      <c r="E2087" s="109">
        <v>59000</v>
      </c>
      <c r="F2087" s="92" t="s">
        <v>25</v>
      </c>
    </row>
    <row r="2088" spans="1:6" ht="14.45" customHeight="1" x14ac:dyDescent="0.2">
      <c r="A2088" s="27">
        <v>2056</v>
      </c>
      <c r="B2088" s="34">
        <v>100000305650</v>
      </c>
      <c r="C2088" s="35" t="s">
        <v>217</v>
      </c>
      <c r="D2088" s="108" t="s">
        <v>1236</v>
      </c>
      <c r="E2088" s="109">
        <v>59000</v>
      </c>
      <c r="F2088" s="92" t="s">
        <v>25</v>
      </c>
    </row>
    <row r="2089" spans="1:6" ht="14.45" customHeight="1" x14ac:dyDescent="0.2">
      <c r="A2089" s="27">
        <v>2057</v>
      </c>
      <c r="B2089" s="34">
        <v>100000310065</v>
      </c>
      <c r="C2089" s="35" t="s">
        <v>1237</v>
      </c>
      <c r="D2089" s="108" t="s">
        <v>1238</v>
      </c>
      <c r="E2089" s="109">
        <v>33800</v>
      </c>
      <c r="F2089" s="92" t="s">
        <v>25</v>
      </c>
    </row>
    <row r="2090" spans="1:6" ht="14.45" customHeight="1" x14ac:dyDescent="0.2">
      <c r="A2090" s="12">
        <v>2058</v>
      </c>
      <c r="B2090" s="48">
        <v>100000310066</v>
      </c>
      <c r="C2090" s="49" t="s">
        <v>1237</v>
      </c>
      <c r="D2090" s="104" t="s">
        <v>1239</v>
      </c>
      <c r="E2090" s="105">
        <v>33800</v>
      </c>
      <c r="F2090" s="16" t="s">
        <v>14</v>
      </c>
    </row>
    <row r="2091" spans="1:6" ht="14.45" customHeight="1" x14ac:dyDescent="0.2">
      <c r="A2091" s="27">
        <v>2059</v>
      </c>
      <c r="B2091" s="34">
        <v>100000310067</v>
      </c>
      <c r="C2091" s="35" t="s">
        <v>1237</v>
      </c>
      <c r="D2091" s="108" t="s">
        <v>1240</v>
      </c>
      <c r="E2091" s="109">
        <v>33800</v>
      </c>
      <c r="F2091" s="92" t="s">
        <v>25</v>
      </c>
    </row>
    <row r="2092" spans="1:6" ht="14.45" customHeight="1" x14ac:dyDescent="0.2">
      <c r="A2092" s="27">
        <v>2060</v>
      </c>
      <c r="B2092" s="34">
        <v>100000310068</v>
      </c>
      <c r="C2092" s="35" t="s">
        <v>1237</v>
      </c>
      <c r="D2092" s="108" t="s">
        <v>1241</v>
      </c>
      <c r="E2092" s="109">
        <v>33800</v>
      </c>
      <c r="F2092" s="92" t="s">
        <v>25</v>
      </c>
    </row>
    <row r="2093" spans="1:6" ht="14.45" customHeight="1" x14ac:dyDescent="0.2">
      <c r="A2093" s="27">
        <v>2061</v>
      </c>
      <c r="B2093" s="34">
        <v>100000310069</v>
      </c>
      <c r="C2093" s="35" t="s">
        <v>1237</v>
      </c>
      <c r="D2093" s="108" t="s">
        <v>1242</v>
      </c>
      <c r="E2093" s="109">
        <v>33800</v>
      </c>
      <c r="F2093" s="92" t="s">
        <v>25</v>
      </c>
    </row>
    <row r="2094" spans="1:6" ht="14.45" customHeight="1" x14ac:dyDescent="0.2">
      <c r="A2094" s="27">
        <v>2062</v>
      </c>
      <c r="B2094" s="34">
        <v>100000310070</v>
      </c>
      <c r="C2094" s="35" t="s">
        <v>1237</v>
      </c>
      <c r="D2094" s="108" t="s">
        <v>1243</v>
      </c>
      <c r="E2094" s="109">
        <v>33800</v>
      </c>
      <c r="F2094" s="92" t="s">
        <v>25</v>
      </c>
    </row>
    <row r="2095" spans="1:6" ht="14.45" customHeight="1" x14ac:dyDescent="0.2">
      <c r="A2095" s="27">
        <v>2063</v>
      </c>
      <c r="B2095" s="34">
        <v>100000310071</v>
      </c>
      <c r="C2095" s="35" t="s">
        <v>1237</v>
      </c>
      <c r="D2095" s="108" t="s">
        <v>1244</v>
      </c>
      <c r="E2095" s="109">
        <v>33800</v>
      </c>
      <c r="F2095" s="92" t="s">
        <v>25</v>
      </c>
    </row>
    <row r="2096" spans="1:6" ht="14.45" customHeight="1" x14ac:dyDescent="0.2">
      <c r="A2096" s="27">
        <v>2064</v>
      </c>
      <c r="B2096" s="34">
        <v>100000310072</v>
      </c>
      <c r="C2096" s="35" t="s">
        <v>1237</v>
      </c>
      <c r="D2096" s="108" t="s">
        <v>1245</v>
      </c>
      <c r="E2096" s="109">
        <v>33800</v>
      </c>
      <c r="F2096" s="92" t="s">
        <v>25</v>
      </c>
    </row>
    <row r="2097" spans="1:6" ht="14.45" customHeight="1" x14ac:dyDescent="0.2">
      <c r="A2097" s="27">
        <v>2065</v>
      </c>
      <c r="B2097" s="34">
        <v>100000310073</v>
      </c>
      <c r="C2097" s="35" t="s">
        <v>1237</v>
      </c>
      <c r="D2097" s="108" t="s">
        <v>1246</v>
      </c>
      <c r="E2097" s="109">
        <v>33800</v>
      </c>
      <c r="F2097" s="92" t="s">
        <v>25</v>
      </c>
    </row>
    <row r="2098" spans="1:6" ht="14.45" customHeight="1" x14ac:dyDescent="0.2">
      <c r="A2098" s="27">
        <v>2066</v>
      </c>
      <c r="B2098" s="34">
        <v>100000310074</v>
      </c>
      <c r="C2098" s="35" t="s">
        <v>1237</v>
      </c>
      <c r="D2098" s="108" t="s">
        <v>1247</v>
      </c>
      <c r="E2098" s="109">
        <v>33800</v>
      </c>
      <c r="F2098" s="92" t="s">
        <v>25</v>
      </c>
    </row>
    <row r="2099" spans="1:6" ht="14.45" customHeight="1" x14ac:dyDescent="0.2">
      <c r="A2099" s="12">
        <v>2067</v>
      </c>
      <c r="B2099" s="48">
        <v>100000310076</v>
      </c>
      <c r="C2099" s="49" t="s">
        <v>1237</v>
      </c>
      <c r="D2099" s="104" t="s">
        <v>1248</v>
      </c>
      <c r="E2099" s="105">
        <v>33800</v>
      </c>
      <c r="F2099" s="16" t="s">
        <v>14</v>
      </c>
    </row>
    <row r="2100" spans="1:6" ht="14.45" customHeight="1" x14ac:dyDescent="0.2">
      <c r="A2100" s="27">
        <v>2068</v>
      </c>
      <c r="B2100" s="34">
        <v>100000310077</v>
      </c>
      <c r="C2100" s="35" t="s">
        <v>1237</v>
      </c>
      <c r="D2100" s="108" t="s">
        <v>1249</v>
      </c>
      <c r="E2100" s="109">
        <v>33800</v>
      </c>
      <c r="F2100" s="92" t="s">
        <v>25</v>
      </c>
    </row>
    <row r="2101" spans="1:6" ht="14.45" customHeight="1" x14ac:dyDescent="0.2">
      <c r="A2101" s="12">
        <v>2069</v>
      </c>
      <c r="B2101" s="48">
        <v>100000310078</v>
      </c>
      <c r="C2101" s="49" t="s">
        <v>1237</v>
      </c>
      <c r="D2101" s="104" t="s">
        <v>1250</v>
      </c>
      <c r="E2101" s="105">
        <v>33800</v>
      </c>
      <c r="F2101" s="16" t="s">
        <v>14</v>
      </c>
    </row>
    <row r="2102" spans="1:6" ht="14.45" customHeight="1" x14ac:dyDescent="0.2">
      <c r="A2102" s="12">
        <v>2070</v>
      </c>
      <c r="B2102" s="48">
        <v>100000310080</v>
      </c>
      <c r="C2102" s="49" t="s">
        <v>1237</v>
      </c>
      <c r="D2102" s="104" t="s">
        <v>1251</v>
      </c>
      <c r="E2102" s="105">
        <v>33800</v>
      </c>
      <c r="F2102" s="16" t="s">
        <v>14</v>
      </c>
    </row>
    <row r="2103" spans="1:6" ht="14.45" customHeight="1" x14ac:dyDescent="0.2">
      <c r="A2103" s="12">
        <v>2071</v>
      </c>
      <c r="B2103" s="48">
        <v>100000310081</v>
      </c>
      <c r="C2103" s="49" t="s">
        <v>1237</v>
      </c>
      <c r="D2103" s="104" t="s">
        <v>1252</v>
      </c>
      <c r="E2103" s="105">
        <v>33800</v>
      </c>
      <c r="F2103" s="16" t="s">
        <v>14</v>
      </c>
    </row>
    <row r="2104" spans="1:6" ht="14.45" customHeight="1" x14ac:dyDescent="0.2">
      <c r="A2104" s="12">
        <v>2072</v>
      </c>
      <c r="B2104" s="48">
        <v>100000310082</v>
      </c>
      <c r="C2104" s="49" t="s">
        <v>1237</v>
      </c>
      <c r="D2104" s="104" t="s">
        <v>1253</v>
      </c>
      <c r="E2104" s="105">
        <v>33800</v>
      </c>
      <c r="F2104" s="16" t="s">
        <v>14</v>
      </c>
    </row>
    <row r="2105" spans="1:6" ht="14.45" customHeight="1" x14ac:dyDescent="0.2">
      <c r="A2105" s="27">
        <v>2073</v>
      </c>
      <c r="B2105" s="34">
        <v>100000310083</v>
      </c>
      <c r="C2105" s="35" t="s">
        <v>1237</v>
      </c>
      <c r="D2105" s="108" t="s">
        <v>1254</v>
      </c>
      <c r="E2105" s="109">
        <v>33800</v>
      </c>
      <c r="F2105" s="92" t="s">
        <v>25</v>
      </c>
    </row>
    <row r="2106" spans="1:6" ht="14.45" customHeight="1" x14ac:dyDescent="0.2">
      <c r="A2106" s="12">
        <v>2074</v>
      </c>
      <c r="B2106" s="48">
        <v>100000310084</v>
      </c>
      <c r="C2106" s="49" t="s">
        <v>1237</v>
      </c>
      <c r="D2106" s="104" t="s">
        <v>1255</v>
      </c>
      <c r="E2106" s="105">
        <v>33800</v>
      </c>
      <c r="F2106" s="16" t="s">
        <v>14</v>
      </c>
    </row>
    <row r="2107" spans="1:6" ht="14.45" customHeight="1" x14ac:dyDescent="0.2">
      <c r="A2107" s="27">
        <v>2075</v>
      </c>
      <c r="B2107" s="34">
        <v>100000310085</v>
      </c>
      <c r="C2107" s="35" t="s">
        <v>1237</v>
      </c>
      <c r="D2107" s="108" t="s">
        <v>1256</v>
      </c>
      <c r="E2107" s="109">
        <v>33800</v>
      </c>
      <c r="F2107" s="92" t="s">
        <v>25</v>
      </c>
    </row>
    <row r="2108" spans="1:6" ht="14.45" customHeight="1" x14ac:dyDescent="0.2">
      <c r="A2108" s="12">
        <v>2076</v>
      </c>
      <c r="B2108" s="48">
        <v>100000310086</v>
      </c>
      <c r="C2108" s="49" t="s">
        <v>1237</v>
      </c>
      <c r="D2108" s="104" t="s">
        <v>1257</v>
      </c>
      <c r="E2108" s="105">
        <v>33800</v>
      </c>
      <c r="F2108" s="16" t="s">
        <v>14</v>
      </c>
    </row>
    <row r="2109" spans="1:6" ht="14.45" customHeight="1" x14ac:dyDescent="0.2">
      <c r="A2109" s="12">
        <v>2077</v>
      </c>
      <c r="B2109" s="48">
        <v>100000310087</v>
      </c>
      <c r="C2109" s="49" t="s">
        <v>1237</v>
      </c>
      <c r="D2109" s="104" t="s">
        <v>1258</v>
      </c>
      <c r="E2109" s="105">
        <v>33800</v>
      </c>
      <c r="F2109" s="16" t="s">
        <v>14</v>
      </c>
    </row>
    <row r="2110" spans="1:6" ht="14.45" customHeight="1" x14ac:dyDescent="0.2">
      <c r="A2110" s="27">
        <v>2078</v>
      </c>
      <c r="B2110" s="34">
        <v>100000310088</v>
      </c>
      <c r="C2110" s="35" t="s">
        <v>1237</v>
      </c>
      <c r="D2110" s="108" t="s">
        <v>1259</v>
      </c>
      <c r="E2110" s="109">
        <v>33800</v>
      </c>
      <c r="F2110" s="92" t="s">
        <v>25</v>
      </c>
    </row>
    <row r="2111" spans="1:6" ht="14.45" customHeight="1" x14ac:dyDescent="0.2">
      <c r="A2111" s="27">
        <v>2079</v>
      </c>
      <c r="B2111" s="34">
        <v>100000310092</v>
      </c>
      <c r="C2111" s="35" t="s">
        <v>1260</v>
      </c>
      <c r="D2111" s="108" t="s">
        <v>1261</v>
      </c>
      <c r="E2111" s="109">
        <v>33800</v>
      </c>
      <c r="F2111" s="92" t="s">
        <v>25</v>
      </c>
    </row>
    <row r="2112" spans="1:6" ht="14.45" customHeight="1" x14ac:dyDescent="0.2">
      <c r="A2112" s="27">
        <v>2080</v>
      </c>
      <c r="B2112" s="34">
        <v>100000310093</v>
      </c>
      <c r="C2112" s="35" t="s">
        <v>1260</v>
      </c>
      <c r="D2112" s="108" t="s">
        <v>1262</v>
      </c>
      <c r="E2112" s="109">
        <v>33800</v>
      </c>
      <c r="F2112" s="92" t="s">
        <v>25</v>
      </c>
    </row>
    <row r="2113" spans="1:6" ht="14.45" customHeight="1" x14ac:dyDescent="0.2">
      <c r="A2113" s="12">
        <v>2081</v>
      </c>
      <c r="B2113" s="48">
        <v>100000310094</v>
      </c>
      <c r="C2113" s="49" t="s">
        <v>1260</v>
      </c>
      <c r="D2113" s="104" t="s">
        <v>1263</v>
      </c>
      <c r="E2113" s="105">
        <v>33800</v>
      </c>
      <c r="F2113" s="16" t="s">
        <v>14</v>
      </c>
    </row>
    <row r="2114" spans="1:6" ht="14.45" customHeight="1" x14ac:dyDescent="0.2">
      <c r="A2114" s="27">
        <v>2082</v>
      </c>
      <c r="B2114" s="34">
        <v>100000310095</v>
      </c>
      <c r="C2114" s="35" t="s">
        <v>1260</v>
      </c>
      <c r="D2114" s="108" t="s">
        <v>1264</v>
      </c>
      <c r="E2114" s="109">
        <v>33800</v>
      </c>
      <c r="F2114" s="92" t="s">
        <v>25</v>
      </c>
    </row>
    <row r="2115" spans="1:6" ht="14.45" customHeight="1" x14ac:dyDescent="0.2">
      <c r="A2115" s="12">
        <v>2083</v>
      </c>
      <c r="B2115" s="48">
        <v>100000310096</v>
      </c>
      <c r="C2115" s="49" t="s">
        <v>1260</v>
      </c>
      <c r="D2115" s="104" t="s">
        <v>1265</v>
      </c>
      <c r="E2115" s="105">
        <v>33800</v>
      </c>
      <c r="F2115" s="16" t="s">
        <v>14</v>
      </c>
    </row>
    <row r="2116" spans="1:6" ht="14.45" customHeight="1" x14ac:dyDescent="0.2">
      <c r="A2116" s="27">
        <v>2084</v>
      </c>
      <c r="B2116" s="34">
        <v>100000310097</v>
      </c>
      <c r="C2116" s="35" t="s">
        <v>1260</v>
      </c>
      <c r="D2116" s="108" t="s">
        <v>1266</v>
      </c>
      <c r="E2116" s="109">
        <v>33800</v>
      </c>
      <c r="F2116" s="92" t="s">
        <v>25</v>
      </c>
    </row>
    <row r="2117" spans="1:6" ht="14.45" customHeight="1" x14ac:dyDescent="0.2">
      <c r="A2117" s="27">
        <v>2085</v>
      </c>
      <c r="B2117" s="34">
        <v>100000310098</v>
      </c>
      <c r="C2117" s="35" t="s">
        <v>1260</v>
      </c>
      <c r="D2117" s="108" t="s">
        <v>1267</v>
      </c>
      <c r="E2117" s="109">
        <v>33800</v>
      </c>
      <c r="F2117" s="92" t="s">
        <v>25</v>
      </c>
    </row>
    <row r="2118" spans="1:6" ht="14.45" customHeight="1" x14ac:dyDescent="0.2">
      <c r="A2118" s="27">
        <v>2086</v>
      </c>
      <c r="B2118" s="34">
        <v>100000310099</v>
      </c>
      <c r="C2118" s="35" t="s">
        <v>1260</v>
      </c>
      <c r="D2118" s="108" t="s">
        <v>1268</v>
      </c>
      <c r="E2118" s="109">
        <v>33800</v>
      </c>
      <c r="F2118" s="92" t="s">
        <v>25</v>
      </c>
    </row>
    <row r="2119" spans="1:6" ht="14.45" customHeight="1" x14ac:dyDescent="0.2">
      <c r="A2119" s="27">
        <v>2087</v>
      </c>
      <c r="B2119" s="34">
        <v>100000310100</v>
      </c>
      <c r="C2119" s="35" t="s">
        <v>1260</v>
      </c>
      <c r="D2119" s="108" t="s">
        <v>1269</v>
      </c>
      <c r="E2119" s="109">
        <v>33800</v>
      </c>
      <c r="F2119" s="92" t="s">
        <v>25</v>
      </c>
    </row>
    <row r="2120" spans="1:6" ht="14.45" customHeight="1" x14ac:dyDescent="0.2">
      <c r="A2120" s="38">
        <v>2088</v>
      </c>
      <c r="B2120" s="39">
        <v>100000310101</v>
      </c>
      <c r="C2120" s="40" t="s">
        <v>1260</v>
      </c>
      <c r="D2120" s="121" t="s">
        <v>1270</v>
      </c>
      <c r="E2120" s="122">
        <v>33800</v>
      </c>
      <c r="F2120" s="92" t="s">
        <v>25</v>
      </c>
    </row>
    <row r="2121" spans="1:6" ht="14.45" customHeight="1" x14ac:dyDescent="0.2">
      <c r="A2121" s="74">
        <v>2089</v>
      </c>
      <c r="B2121" s="75">
        <v>100000310102</v>
      </c>
      <c r="C2121" s="76" t="s">
        <v>1260</v>
      </c>
      <c r="D2121" s="112" t="s">
        <v>1271</v>
      </c>
      <c r="E2121" s="113">
        <v>33800</v>
      </c>
      <c r="F2121" s="16" t="s">
        <v>14</v>
      </c>
    </row>
    <row r="2122" spans="1:6" ht="14.45" customHeight="1" x14ac:dyDescent="0.2">
      <c r="A2122" s="27">
        <v>2090</v>
      </c>
      <c r="B2122" s="34">
        <v>100000310103</v>
      </c>
      <c r="C2122" s="35" t="s">
        <v>1260</v>
      </c>
      <c r="D2122" s="108" t="s">
        <v>1272</v>
      </c>
      <c r="E2122" s="109">
        <v>33800</v>
      </c>
      <c r="F2122" s="92" t="s">
        <v>25</v>
      </c>
    </row>
    <row r="2123" spans="1:6" ht="14.45" customHeight="1" x14ac:dyDescent="0.2">
      <c r="A2123" s="27">
        <v>2091</v>
      </c>
      <c r="B2123" s="34">
        <v>100000310104</v>
      </c>
      <c r="C2123" s="35" t="s">
        <v>1260</v>
      </c>
      <c r="D2123" s="108" t="s">
        <v>1273</v>
      </c>
      <c r="E2123" s="109">
        <v>33800</v>
      </c>
      <c r="F2123" s="92" t="s">
        <v>25</v>
      </c>
    </row>
    <row r="2124" spans="1:6" ht="14.45" customHeight="1" x14ac:dyDescent="0.2">
      <c r="A2124" s="12">
        <v>2092</v>
      </c>
      <c r="B2124" s="48">
        <v>100000310105</v>
      </c>
      <c r="C2124" s="49" t="s">
        <v>1260</v>
      </c>
      <c r="D2124" s="104" t="s">
        <v>1274</v>
      </c>
      <c r="E2124" s="105">
        <v>33800</v>
      </c>
      <c r="F2124" s="16" t="s">
        <v>14</v>
      </c>
    </row>
    <row r="2125" spans="1:6" ht="14.45" customHeight="1" x14ac:dyDescent="0.2">
      <c r="A2125" s="12">
        <v>2093</v>
      </c>
      <c r="B2125" s="48">
        <v>100000310106</v>
      </c>
      <c r="C2125" s="49" t="s">
        <v>1260</v>
      </c>
      <c r="D2125" s="104" t="s">
        <v>1275</v>
      </c>
      <c r="E2125" s="105">
        <v>33800</v>
      </c>
      <c r="F2125" s="16" t="s">
        <v>14</v>
      </c>
    </row>
    <row r="2126" spans="1:6" ht="14.45" customHeight="1" x14ac:dyDescent="0.2">
      <c r="A2126" s="27">
        <v>2094</v>
      </c>
      <c r="B2126" s="34">
        <v>100000310107</v>
      </c>
      <c r="C2126" s="35" t="s">
        <v>1260</v>
      </c>
      <c r="D2126" s="108" t="s">
        <v>1276</v>
      </c>
      <c r="E2126" s="109">
        <v>33800</v>
      </c>
      <c r="F2126" s="92" t="s">
        <v>25</v>
      </c>
    </row>
    <row r="2127" spans="1:6" ht="13.5" customHeight="1" x14ac:dyDescent="0.2">
      <c r="A2127" s="12">
        <v>2095</v>
      </c>
      <c r="B2127" s="48">
        <v>100000311203</v>
      </c>
      <c r="C2127" s="49" t="s">
        <v>1277</v>
      </c>
      <c r="D2127" s="104" t="s">
        <v>1278</v>
      </c>
      <c r="E2127" s="105">
        <v>46400</v>
      </c>
      <c r="F2127" s="16" t="s">
        <v>14</v>
      </c>
    </row>
    <row r="2128" spans="1:6" s="120" customFormat="1" ht="14.45" customHeight="1" x14ac:dyDescent="0.2">
      <c r="A2128" s="114">
        <v>2096</v>
      </c>
      <c r="B2128" s="115">
        <v>100000311205</v>
      </c>
      <c r="C2128" s="116" t="s">
        <v>12</v>
      </c>
      <c r="D2128" s="117" t="s">
        <v>1279</v>
      </c>
      <c r="E2128" s="118">
        <v>782170</v>
      </c>
      <c r="F2128" s="119" t="s">
        <v>25</v>
      </c>
    </row>
    <row r="2129" spans="1:6" s="120" customFormat="1" ht="14.45" customHeight="1" x14ac:dyDescent="0.2">
      <c r="A2129" s="114">
        <v>2097</v>
      </c>
      <c r="B2129" s="115">
        <v>100000311206</v>
      </c>
      <c r="C2129" s="116" t="s">
        <v>12</v>
      </c>
      <c r="D2129" s="117" t="s">
        <v>1280</v>
      </c>
      <c r="E2129" s="118">
        <v>782170</v>
      </c>
      <c r="F2129" s="119" t="s">
        <v>25</v>
      </c>
    </row>
    <row r="2130" spans="1:6" s="120" customFormat="1" ht="14.45" customHeight="1" x14ac:dyDescent="0.2">
      <c r="A2130" s="114">
        <v>2098</v>
      </c>
      <c r="B2130" s="115">
        <v>100000311207</v>
      </c>
      <c r="C2130" s="116" t="s">
        <v>12</v>
      </c>
      <c r="D2130" s="117" t="s">
        <v>1281</v>
      </c>
      <c r="E2130" s="118">
        <v>782170</v>
      </c>
      <c r="F2130" s="119" t="s">
        <v>25</v>
      </c>
    </row>
    <row r="2131" spans="1:6" ht="14.45" customHeight="1" x14ac:dyDescent="0.2">
      <c r="A2131" s="12">
        <v>2099</v>
      </c>
      <c r="B2131" s="48">
        <v>100000311215</v>
      </c>
      <c r="C2131" s="49" t="s">
        <v>1277</v>
      </c>
      <c r="D2131" s="104" t="s">
        <v>1282</v>
      </c>
      <c r="E2131" s="105">
        <v>46400</v>
      </c>
      <c r="F2131" s="16" t="s">
        <v>14</v>
      </c>
    </row>
    <row r="2132" spans="1:6" ht="14.45" customHeight="1" x14ac:dyDescent="0.2">
      <c r="A2132" s="12">
        <v>2100</v>
      </c>
      <c r="B2132" s="48">
        <v>100000314733</v>
      </c>
      <c r="C2132" s="49" t="s">
        <v>1283</v>
      </c>
      <c r="D2132" s="104" t="s">
        <v>1284</v>
      </c>
      <c r="E2132" s="105">
        <v>4800000</v>
      </c>
      <c r="F2132" s="16" t="s">
        <v>14</v>
      </c>
    </row>
    <row r="2133" spans="1:6" s="120" customFormat="1" ht="14.45" customHeight="1" x14ac:dyDescent="0.2">
      <c r="A2133" s="114">
        <v>2101</v>
      </c>
      <c r="B2133" s="115">
        <v>100000367787</v>
      </c>
      <c r="C2133" s="116" t="s">
        <v>1285</v>
      </c>
      <c r="D2133" s="117" t="s">
        <v>1286</v>
      </c>
      <c r="E2133" s="118">
        <v>679000</v>
      </c>
      <c r="F2133" s="119" t="s">
        <v>25</v>
      </c>
    </row>
    <row r="2134" spans="1:6" ht="14.45" customHeight="1" x14ac:dyDescent="0.2">
      <c r="A2134" s="12">
        <v>2102</v>
      </c>
      <c r="B2134" s="48">
        <v>100000370068</v>
      </c>
      <c r="C2134" s="49" t="s">
        <v>1287</v>
      </c>
      <c r="D2134" s="104" t="s">
        <v>1288</v>
      </c>
      <c r="E2134" s="105">
        <v>43870</v>
      </c>
      <c r="F2134" s="16" t="s">
        <v>14</v>
      </c>
    </row>
    <row r="2135" spans="1:6" ht="14.45" customHeight="1" x14ac:dyDescent="0.2">
      <c r="A2135" s="12">
        <v>2103</v>
      </c>
      <c r="B2135" s="48">
        <v>100000394163</v>
      </c>
      <c r="C2135" s="49" t="s">
        <v>1289</v>
      </c>
      <c r="D2135" s="104" t="s">
        <v>1290</v>
      </c>
      <c r="E2135" s="105">
        <v>1690000</v>
      </c>
      <c r="F2135" s="16" t="s">
        <v>14</v>
      </c>
    </row>
    <row r="2136" spans="1:6" ht="14.45" customHeight="1" x14ac:dyDescent="0.2">
      <c r="A2136" s="12">
        <v>2104</v>
      </c>
      <c r="B2136" s="48">
        <v>100000394164</v>
      </c>
      <c r="C2136" s="49" t="s">
        <v>1289</v>
      </c>
      <c r="D2136" s="104" t="s">
        <v>1290</v>
      </c>
      <c r="E2136" s="105">
        <v>1690000</v>
      </c>
      <c r="F2136" s="16" t="s">
        <v>14</v>
      </c>
    </row>
    <row r="2137" spans="1:6" ht="14.45" customHeight="1" x14ac:dyDescent="0.2">
      <c r="A2137" s="12">
        <v>2105</v>
      </c>
      <c r="B2137" s="48">
        <v>100000394260</v>
      </c>
      <c r="C2137" s="49" t="s">
        <v>1291</v>
      </c>
      <c r="D2137" s="104" t="s">
        <v>1292</v>
      </c>
      <c r="E2137" s="105">
        <v>498000</v>
      </c>
      <c r="F2137" s="16" t="s">
        <v>14</v>
      </c>
    </row>
    <row r="2138" spans="1:6" ht="14.45" customHeight="1" x14ac:dyDescent="0.2">
      <c r="A2138" s="12">
        <v>2106</v>
      </c>
      <c r="B2138" s="48">
        <v>100000394261</v>
      </c>
      <c r="C2138" s="49" t="s">
        <v>1291</v>
      </c>
      <c r="D2138" s="104" t="s">
        <v>1293</v>
      </c>
      <c r="E2138" s="105">
        <v>498000</v>
      </c>
      <c r="F2138" s="16" t="s">
        <v>14</v>
      </c>
    </row>
    <row r="2139" spans="1:6" ht="14.45" customHeight="1" x14ac:dyDescent="0.2">
      <c r="A2139" s="12">
        <v>2107</v>
      </c>
      <c r="B2139" s="48">
        <v>100000394262</v>
      </c>
      <c r="C2139" s="49" t="s">
        <v>1291</v>
      </c>
      <c r="D2139" s="104" t="s">
        <v>1294</v>
      </c>
      <c r="E2139" s="105">
        <v>498000</v>
      </c>
      <c r="F2139" s="16" t="s">
        <v>14</v>
      </c>
    </row>
    <row r="2140" spans="1:6" ht="14.45" customHeight="1" x14ac:dyDescent="0.2">
      <c r="A2140" s="12">
        <v>2108</v>
      </c>
      <c r="B2140" s="48">
        <v>100000404472</v>
      </c>
      <c r="C2140" s="49" t="s">
        <v>314</v>
      </c>
      <c r="D2140" s="104" t="s">
        <v>1295</v>
      </c>
      <c r="E2140" s="105">
        <v>782063</v>
      </c>
      <c r="F2140" s="16" t="s">
        <v>14</v>
      </c>
    </row>
    <row r="2141" spans="1:6" ht="14.45" customHeight="1" x14ac:dyDescent="0.2">
      <c r="A2141" s="12">
        <v>2109</v>
      </c>
      <c r="B2141" s="48">
        <v>100000404473</v>
      </c>
      <c r="C2141" s="49" t="s">
        <v>314</v>
      </c>
      <c r="D2141" s="104" t="s">
        <v>1296</v>
      </c>
      <c r="E2141" s="105">
        <v>782063</v>
      </c>
      <c r="F2141" s="16" t="s">
        <v>14</v>
      </c>
    </row>
    <row r="2142" spans="1:6" ht="14.45" customHeight="1" x14ac:dyDescent="0.2">
      <c r="A2142" s="12">
        <v>2110</v>
      </c>
      <c r="B2142" s="48">
        <v>100000404498</v>
      </c>
      <c r="C2142" s="49" t="s">
        <v>314</v>
      </c>
      <c r="D2142" s="104" t="s">
        <v>1297</v>
      </c>
      <c r="E2142" s="105">
        <v>1097000</v>
      </c>
      <c r="F2142" s="16" t="s">
        <v>14</v>
      </c>
    </row>
    <row r="2143" spans="1:6" ht="14.45" customHeight="1" x14ac:dyDescent="0.2">
      <c r="A2143" s="12">
        <v>2111</v>
      </c>
      <c r="B2143" s="48">
        <v>100000404499</v>
      </c>
      <c r="C2143" s="49" t="s">
        <v>314</v>
      </c>
      <c r="D2143" s="104" t="s">
        <v>1298</v>
      </c>
      <c r="E2143" s="105">
        <v>1097000</v>
      </c>
      <c r="F2143" s="16" t="s">
        <v>14</v>
      </c>
    </row>
    <row r="2144" spans="1:6" ht="14.45" customHeight="1" x14ac:dyDescent="0.2">
      <c r="A2144" s="12">
        <v>2112</v>
      </c>
      <c r="B2144" s="48">
        <v>100000404506</v>
      </c>
      <c r="C2144" s="49" t="s">
        <v>314</v>
      </c>
      <c r="D2144" s="104" t="s">
        <v>1299</v>
      </c>
      <c r="E2144" s="105">
        <v>1097000</v>
      </c>
      <c r="F2144" s="16" t="s">
        <v>14</v>
      </c>
    </row>
    <row r="2145" spans="1:6" s="120" customFormat="1" ht="14.45" customHeight="1" x14ac:dyDescent="0.2">
      <c r="A2145" s="114">
        <v>2113</v>
      </c>
      <c r="B2145" s="115">
        <v>100000404663</v>
      </c>
      <c r="C2145" s="116" t="s">
        <v>314</v>
      </c>
      <c r="D2145" s="117" t="s">
        <v>1300</v>
      </c>
      <c r="E2145" s="118">
        <v>1183420</v>
      </c>
      <c r="F2145" s="119" t="s">
        <v>25</v>
      </c>
    </row>
    <row r="2146" spans="1:6" ht="14.45" customHeight="1" x14ac:dyDescent="0.2">
      <c r="A2146" s="12">
        <v>2114</v>
      </c>
      <c r="B2146" s="48">
        <v>100000404668</v>
      </c>
      <c r="C2146" s="49" t="s">
        <v>314</v>
      </c>
      <c r="D2146" s="104" t="s">
        <v>1301</v>
      </c>
      <c r="E2146" s="105">
        <v>44405</v>
      </c>
      <c r="F2146" s="16" t="s">
        <v>14</v>
      </c>
    </row>
    <row r="2147" spans="1:6" ht="14.45" customHeight="1" x14ac:dyDescent="0.2">
      <c r="A2147" s="12">
        <v>2115</v>
      </c>
      <c r="B2147" s="48">
        <v>100000404671</v>
      </c>
      <c r="C2147" s="49" t="s">
        <v>314</v>
      </c>
      <c r="D2147" s="104" t="s">
        <v>1302</v>
      </c>
      <c r="E2147" s="105">
        <v>44405</v>
      </c>
      <c r="F2147" s="16" t="s">
        <v>14</v>
      </c>
    </row>
    <row r="2148" spans="1:6" ht="14.45" customHeight="1" x14ac:dyDescent="0.2">
      <c r="A2148" s="12">
        <v>2116</v>
      </c>
      <c r="B2148" s="48">
        <v>100000404672</v>
      </c>
      <c r="C2148" s="49" t="s">
        <v>314</v>
      </c>
      <c r="D2148" s="104" t="s">
        <v>1303</v>
      </c>
      <c r="E2148" s="105">
        <v>44405</v>
      </c>
      <c r="F2148" s="16" t="s">
        <v>14</v>
      </c>
    </row>
    <row r="2149" spans="1:6" ht="14.45" customHeight="1" x14ac:dyDescent="0.2">
      <c r="A2149" s="12">
        <v>2117</v>
      </c>
      <c r="B2149" s="48">
        <v>100000404673</v>
      </c>
      <c r="C2149" s="49" t="s">
        <v>314</v>
      </c>
      <c r="D2149" s="104" t="s">
        <v>1304</v>
      </c>
      <c r="E2149" s="105">
        <v>44405</v>
      </c>
      <c r="F2149" s="16" t="s">
        <v>14</v>
      </c>
    </row>
    <row r="2150" spans="1:6" ht="14.45" customHeight="1" x14ac:dyDescent="0.2">
      <c r="A2150" s="12">
        <v>2118</v>
      </c>
      <c r="B2150" s="48">
        <v>100000404756</v>
      </c>
      <c r="C2150" s="49" t="s">
        <v>314</v>
      </c>
      <c r="D2150" s="104" t="s">
        <v>1305</v>
      </c>
      <c r="E2150" s="105">
        <v>1183420</v>
      </c>
      <c r="F2150" s="16" t="s">
        <v>14</v>
      </c>
    </row>
    <row r="2151" spans="1:6" ht="14.45" customHeight="1" x14ac:dyDescent="0.2">
      <c r="A2151" s="12">
        <v>2119</v>
      </c>
      <c r="B2151" s="48">
        <v>100000430773</v>
      </c>
      <c r="C2151" s="49" t="s">
        <v>1306</v>
      </c>
      <c r="D2151" s="104" t="s">
        <v>1307</v>
      </c>
      <c r="E2151" s="105">
        <v>1097000</v>
      </c>
      <c r="F2151" s="16" t="s">
        <v>14</v>
      </c>
    </row>
    <row r="2152" spans="1:6" s="120" customFormat="1" ht="14.45" customHeight="1" x14ac:dyDescent="0.2">
      <c r="A2152" s="114">
        <v>2120</v>
      </c>
      <c r="B2152" s="115">
        <v>100000434482</v>
      </c>
      <c r="C2152" s="116" t="s">
        <v>484</v>
      </c>
      <c r="D2152" s="117" t="s">
        <v>1308</v>
      </c>
      <c r="E2152" s="118">
        <v>1540000</v>
      </c>
      <c r="F2152" s="119" t="s">
        <v>25</v>
      </c>
    </row>
    <row r="2153" spans="1:6" s="120" customFormat="1" ht="14.45" customHeight="1" x14ac:dyDescent="0.2">
      <c r="A2153" s="114">
        <v>2121</v>
      </c>
      <c r="B2153" s="115">
        <v>100000434483</v>
      </c>
      <c r="C2153" s="116" t="s">
        <v>484</v>
      </c>
      <c r="D2153" s="117" t="s">
        <v>1309</v>
      </c>
      <c r="E2153" s="118">
        <v>1730000</v>
      </c>
      <c r="F2153" s="119" t="s">
        <v>25</v>
      </c>
    </row>
    <row r="2154" spans="1:6" s="120" customFormat="1" ht="14.45" customHeight="1" x14ac:dyDescent="0.2">
      <c r="A2154" s="114">
        <v>2122</v>
      </c>
      <c r="B2154" s="115">
        <v>100000443313</v>
      </c>
      <c r="C2154" s="116" t="s">
        <v>1310</v>
      </c>
      <c r="D2154" s="117" t="s">
        <v>1311</v>
      </c>
      <c r="E2154" s="118">
        <v>999000</v>
      </c>
      <c r="F2154" s="119" t="s">
        <v>25</v>
      </c>
    </row>
    <row r="2155" spans="1:6" s="120" customFormat="1" ht="14.45" customHeight="1" x14ac:dyDescent="0.2">
      <c r="A2155" s="114">
        <v>2123</v>
      </c>
      <c r="B2155" s="115">
        <v>100000443314</v>
      </c>
      <c r="C2155" s="116" t="s">
        <v>1310</v>
      </c>
      <c r="D2155" s="117" t="s">
        <v>1312</v>
      </c>
      <c r="E2155" s="118">
        <v>999000</v>
      </c>
      <c r="F2155" s="119" t="s">
        <v>25</v>
      </c>
    </row>
    <row r="2156" spans="1:6" s="120" customFormat="1" ht="14.45" customHeight="1" x14ac:dyDescent="0.2">
      <c r="A2156" s="114">
        <v>2124</v>
      </c>
      <c r="B2156" s="115">
        <v>100000443315</v>
      </c>
      <c r="C2156" s="116" t="s">
        <v>1310</v>
      </c>
      <c r="D2156" s="117" t="s">
        <v>1313</v>
      </c>
      <c r="E2156" s="118">
        <v>987610</v>
      </c>
      <c r="F2156" s="119" t="s">
        <v>25</v>
      </c>
    </row>
    <row r="2157" spans="1:6" s="120" customFormat="1" ht="14.45" customHeight="1" x14ac:dyDescent="0.2">
      <c r="A2157" s="114">
        <v>2125</v>
      </c>
      <c r="B2157" s="115">
        <v>100000443316</v>
      </c>
      <c r="C2157" s="116" t="s">
        <v>1310</v>
      </c>
      <c r="D2157" s="117" t="s">
        <v>1314</v>
      </c>
      <c r="E2157" s="118">
        <v>769000</v>
      </c>
      <c r="F2157" s="119" t="s">
        <v>25</v>
      </c>
    </row>
    <row r="2158" spans="1:6" ht="14.45" customHeight="1" x14ac:dyDescent="0.2">
      <c r="A2158" s="12">
        <v>2126</v>
      </c>
      <c r="B2158" s="48">
        <v>100000443317</v>
      </c>
      <c r="C2158" s="49" t="s">
        <v>1310</v>
      </c>
      <c r="D2158" s="104" t="s">
        <v>1315</v>
      </c>
      <c r="E2158" s="105">
        <v>889000</v>
      </c>
      <c r="F2158" s="16" t="s">
        <v>14</v>
      </c>
    </row>
    <row r="2159" spans="1:6" ht="14.45" customHeight="1" x14ac:dyDescent="0.2">
      <c r="A2159" s="12">
        <v>2127</v>
      </c>
      <c r="B2159" s="48">
        <v>100000443318</v>
      </c>
      <c r="C2159" s="49" t="s">
        <v>1310</v>
      </c>
      <c r="D2159" s="104" t="s">
        <v>1316</v>
      </c>
      <c r="E2159" s="105">
        <v>2930000</v>
      </c>
      <c r="F2159" s="16" t="s">
        <v>14</v>
      </c>
    </row>
    <row r="2160" spans="1:6" s="120" customFormat="1" ht="14.45" customHeight="1" x14ac:dyDescent="0.2">
      <c r="A2160" s="114">
        <v>2128</v>
      </c>
      <c r="B2160" s="115">
        <v>100000443319</v>
      </c>
      <c r="C2160" s="116" t="s">
        <v>1310</v>
      </c>
      <c r="D2160" s="117" t="s">
        <v>1317</v>
      </c>
      <c r="E2160" s="118">
        <v>970000</v>
      </c>
      <c r="F2160" s="119" t="s">
        <v>25</v>
      </c>
    </row>
    <row r="2161" spans="1:6" ht="14.45" customHeight="1" x14ac:dyDescent="0.2">
      <c r="A2161" s="12">
        <v>2129</v>
      </c>
      <c r="B2161" s="48">
        <v>100000443320</v>
      </c>
      <c r="C2161" s="49" t="s">
        <v>1310</v>
      </c>
      <c r="D2161" s="104" t="s">
        <v>1318</v>
      </c>
      <c r="E2161" s="105">
        <v>970000</v>
      </c>
      <c r="F2161" s="16" t="s">
        <v>14</v>
      </c>
    </row>
    <row r="2162" spans="1:6" ht="14.45" customHeight="1" x14ac:dyDescent="0.2">
      <c r="A2162" s="12">
        <v>2130</v>
      </c>
      <c r="B2162" s="48">
        <v>100000443321</v>
      </c>
      <c r="C2162" s="49" t="s">
        <v>1310</v>
      </c>
      <c r="D2162" s="104" t="s">
        <v>1319</v>
      </c>
      <c r="E2162" s="105">
        <v>38900</v>
      </c>
      <c r="F2162" s="16" t="s">
        <v>14</v>
      </c>
    </row>
    <row r="2163" spans="1:6" ht="14.45" customHeight="1" x14ac:dyDescent="0.2">
      <c r="A2163" s="12">
        <v>2131</v>
      </c>
      <c r="B2163" s="48">
        <v>100000443322</v>
      </c>
      <c r="C2163" s="49" t="s">
        <v>1310</v>
      </c>
      <c r="D2163" s="104" t="s">
        <v>1320</v>
      </c>
      <c r="E2163" s="105">
        <v>38900</v>
      </c>
      <c r="F2163" s="16" t="s">
        <v>14</v>
      </c>
    </row>
    <row r="2164" spans="1:6" ht="14.45" customHeight="1" x14ac:dyDescent="0.2">
      <c r="A2164" s="12">
        <v>2132</v>
      </c>
      <c r="B2164" s="48">
        <v>100000443323</v>
      </c>
      <c r="C2164" s="49" t="s">
        <v>1310</v>
      </c>
      <c r="D2164" s="104" t="s">
        <v>1321</v>
      </c>
      <c r="E2164" s="105">
        <v>38900</v>
      </c>
      <c r="F2164" s="16" t="s">
        <v>14</v>
      </c>
    </row>
    <row r="2165" spans="1:6" ht="14.45" customHeight="1" x14ac:dyDescent="0.2">
      <c r="A2165" s="12">
        <v>2133</v>
      </c>
      <c r="B2165" s="48">
        <v>100000443324</v>
      </c>
      <c r="C2165" s="49" t="s">
        <v>1310</v>
      </c>
      <c r="D2165" s="104" t="s">
        <v>1322</v>
      </c>
      <c r="E2165" s="105">
        <v>38900</v>
      </c>
      <c r="F2165" s="16" t="s">
        <v>14</v>
      </c>
    </row>
    <row r="2166" spans="1:6" ht="14.45" customHeight="1" x14ac:dyDescent="0.2">
      <c r="A2166" s="12">
        <v>2134</v>
      </c>
      <c r="B2166" s="48">
        <v>100000443325</v>
      </c>
      <c r="C2166" s="49" t="s">
        <v>1310</v>
      </c>
      <c r="D2166" s="104" t="s">
        <v>1323</v>
      </c>
      <c r="E2166" s="105">
        <v>38900</v>
      </c>
      <c r="F2166" s="16" t="s">
        <v>14</v>
      </c>
    </row>
    <row r="2167" spans="1:6" ht="14.45" customHeight="1" x14ac:dyDescent="0.2">
      <c r="A2167" s="12">
        <v>2135</v>
      </c>
      <c r="B2167" s="48">
        <v>100000443326</v>
      </c>
      <c r="C2167" s="49" t="s">
        <v>1310</v>
      </c>
      <c r="D2167" s="104" t="s">
        <v>1324</v>
      </c>
      <c r="E2167" s="105">
        <v>38900</v>
      </c>
      <c r="F2167" s="16" t="s">
        <v>14</v>
      </c>
    </row>
    <row r="2168" spans="1:6" ht="14.45" customHeight="1" x14ac:dyDescent="0.2">
      <c r="A2168" s="69">
        <v>2136</v>
      </c>
      <c r="B2168" s="70">
        <v>100000443327</v>
      </c>
      <c r="C2168" s="71" t="s">
        <v>1310</v>
      </c>
      <c r="D2168" s="110" t="s">
        <v>1325</v>
      </c>
      <c r="E2168" s="111">
        <v>38900</v>
      </c>
      <c r="F2168" s="16" t="s">
        <v>14</v>
      </c>
    </row>
    <row r="2169" spans="1:6" ht="14.45" customHeight="1" x14ac:dyDescent="0.2">
      <c r="A2169" s="74">
        <v>2137</v>
      </c>
      <c r="B2169" s="75">
        <v>100000443329</v>
      </c>
      <c r="C2169" s="76" t="s">
        <v>1310</v>
      </c>
      <c r="D2169" s="112" t="s">
        <v>1326</v>
      </c>
      <c r="E2169" s="113">
        <v>38900</v>
      </c>
      <c r="F2169" s="16" t="s">
        <v>14</v>
      </c>
    </row>
    <row r="2170" spans="1:6" ht="14.45" customHeight="1" x14ac:dyDescent="0.2">
      <c r="A2170" s="12">
        <v>2138</v>
      </c>
      <c r="B2170" s="48">
        <v>100000443330</v>
      </c>
      <c r="C2170" s="49" t="s">
        <v>1310</v>
      </c>
      <c r="D2170" s="104" t="s">
        <v>1327</v>
      </c>
      <c r="E2170" s="105">
        <v>38900</v>
      </c>
      <c r="F2170" s="16" t="s">
        <v>14</v>
      </c>
    </row>
    <row r="2171" spans="1:6" ht="14.45" customHeight="1" x14ac:dyDescent="0.2">
      <c r="A2171" s="12">
        <v>2139</v>
      </c>
      <c r="B2171" s="48">
        <v>100000443332</v>
      </c>
      <c r="C2171" s="49" t="s">
        <v>1310</v>
      </c>
      <c r="D2171" s="104" t="s">
        <v>1328</v>
      </c>
      <c r="E2171" s="105">
        <v>38900</v>
      </c>
      <c r="F2171" s="16" t="s">
        <v>14</v>
      </c>
    </row>
    <row r="2172" spans="1:6" s="120" customFormat="1" ht="14.45" customHeight="1" x14ac:dyDescent="0.2">
      <c r="A2172" s="114">
        <v>2140</v>
      </c>
      <c r="B2172" s="115">
        <v>100000443334</v>
      </c>
      <c r="C2172" s="116" t="s">
        <v>1310</v>
      </c>
      <c r="D2172" s="117" t="s">
        <v>1329</v>
      </c>
      <c r="E2172" s="118">
        <v>45500</v>
      </c>
      <c r="F2172" s="119" t="s">
        <v>25</v>
      </c>
    </row>
    <row r="2173" spans="1:6" s="120" customFormat="1" ht="14.45" customHeight="1" x14ac:dyDescent="0.2">
      <c r="A2173" s="114">
        <v>2141</v>
      </c>
      <c r="B2173" s="115">
        <v>100000443339</v>
      </c>
      <c r="C2173" s="116" t="s">
        <v>1310</v>
      </c>
      <c r="D2173" s="117" t="s">
        <v>1330</v>
      </c>
      <c r="E2173" s="118">
        <v>45500</v>
      </c>
      <c r="F2173" s="119" t="s">
        <v>25</v>
      </c>
    </row>
    <row r="2174" spans="1:6" ht="14.45" customHeight="1" x14ac:dyDescent="0.2">
      <c r="A2174" s="12">
        <v>2142</v>
      </c>
      <c r="B2174" s="48">
        <v>100000443341</v>
      </c>
      <c r="C2174" s="49" t="s">
        <v>1310</v>
      </c>
      <c r="D2174" s="104" t="s">
        <v>1331</v>
      </c>
      <c r="E2174" s="105">
        <v>45500</v>
      </c>
      <c r="F2174" s="16" t="s">
        <v>14</v>
      </c>
    </row>
    <row r="2175" spans="1:6" s="120" customFormat="1" ht="14.45" customHeight="1" x14ac:dyDescent="0.2">
      <c r="A2175" s="114">
        <v>2143</v>
      </c>
      <c r="B2175" s="115">
        <v>100000443343</v>
      </c>
      <c r="C2175" s="116" t="s">
        <v>1310</v>
      </c>
      <c r="D2175" s="117" t="s">
        <v>1332</v>
      </c>
      <c r="E2175" s="118">
        <v>45500</v>
      </c>
      <c r="F2175" s="119" t="s">
        <v>25</v>
      </c>
    </row>
    <row r="2176" spans="1:6" ht="14.45" customHeight="1" x14ac:dyDescent="0.2">
      <c r="A2176" s="12">
        <v>2144</v>
      </c>
      <c r="B2176" s="48">
        <v>100000445310</v>
      </c>
      <c r="C2176" s="49" t="s">
        <v>1310</v>
      </c>
      <c r="D2176" s="104" t="s">
        <v>1333</v>
      </c>
      <c r="E2176" s="105">
        <v>2461000</v>
      </c>
      <c r="F2176" s="16" t="s">
        <v>14</v>
      </c>
    </row>
    <row r="2177" spans="1:6" s="120" customFormat="1" ht="14.45" customHeight="1" x14ac:dyDescent="0.2">
      <c r="A2177" s="114">
        <v>2145</v>
      </c>
      <c r="B2177" s="115">
        <v>100000447231</v>
      </c>
      <c r="C2177" s="116" t="s">
        <v>1310</v>
      </c>
      <c r="D2177" s="117" t="s">
        <v>1334</v>
      </c>
      <c r="E2177" s="118">
        <v>463500</v>
      </c>
      <c r="F2177" s="119" t="s">
        <v>25</v>
      </c>
    </row>
    <row r="2178" spans="1:6" s="120" customFormat="1" ht="14.45" customHeight="1" x14ac:dyDescent="0.2">
      <c r="A2178" s="114">
        <v>2146</v>
      </c>
      <c r="B2178" s="115">
        <v>100000447232</v>
      </c>
      <c r="C2178" s="116" t="s">
        <v>1310</v>
      </c>
      <c r="D2178" s="117" t="s">
        <v>1335</v>
      </c>
      <c r="E2178" s="118">
        <v>463500</v>
      </c>
      <c r="F2178" s="119" t="s">
        <v>25</v>
      </c>
    </row>
    <row r="2179" spans="1:6" s="120" customFormat="1" ht="14.45" customHeight="1" x14ac:dyDescent="0.2">
      <c r="A2179" s="114">
        <v>2147</v>
      </c>
      <c r="B2179" s="115">
        <v>100000447233</v>
      </c>
      <c r="C2179" s="116" t="s">
        <v>1310</v>
      </c>
      <c r="D2179" s="117" t="s">
        <v>1336</v>
      </c>
      <c r="E2179" s="118">
        <v>463500</v>
      </c>
      <c r="F2179" s="119" t="s">
        <v>25</v>
      </c>
    </row>
    <row r="2180" spans="1:6" s="120" customFormat="1" ht="14.45" customHeight="1" x14ac:dyDescent="0.2">
      <c r="A2180" s="114">
        <v>2148</v>
      </c>
      <c r="B2180" s="115">
        <v>100000447234</v>
      </c>
      <c r="C2180" s="116" t="s">
        <v>1310</v>
      </c>
      <c r="D2180" s="117" t="s">
        <v>1337</v>
      </c>
      <c r="E2180" s="118">
        <v>463500</v>
      </c>
      <c r="F2180" s="119" t="s">
        <v>25</v>
      </c>
    </row>
    <row r="2181" spans="1:6" s="120" customFormat="1" ht="14.45" customHeight="1" x14ac:dyDescent="0.2">
      <c r="A2181" s="114">
        <v>2149</v>
      </c>
      <c r="B2181" s="115">
        <v>100000447235</v>
      </c>
      <c r="C2181" s="116" t="s">
        <v>1310</v>
      </c>
      <c r="D2181" s="117" t="s">
        <v>1338</v>
      </c>
      <c r="E2181" s="118">
        <v>463500</v>
      </c>
      <c r="F2181" s="119" t="s">
        <v>25</v>
      </c>
    </row>
    <row r="2182" spans="1:6" s="120" customFormat="1" ht="14.45" customHeight="1" x14ac:dyDescent="0.2">
      <c r="A2182" s="114">
        <v>2150</v>
      </c>
      <c r="B2182" s="115">
        <v>100000447236</v>
      </c>
      <c r="C2182" s="116" t="s">
        <v>1310</v>
      </c>
      <c r="D2182" s="117" t="s">
        <v>1339</v>
      </c>
      <c r="E2182" s="118">
        <v>463500</v>
      </c>
      <c r="F2182" s="119" t="s">
        <v>25</v>
      </c>
    </row>
    <row r="2183" spans="1:6" s="120" customFormat="1" ht="14.45" customHeight="1" x14ac:dyDescent="0.2">
      <c r="A2183" s="114">
        <v>2151</v>
      </c>
      <c r="B2183" s="115">
        <v>100000447237</v>
      </c>
      <c r="C2183" s="116" t="s">
        <v>1310</v>
      </c>
      <c r="D2183" s="117" t="s">
        <v>1340</v>
      </c>
      <c r="E2183" s="118">
        <v>463500</v>
      </c>
      <c r="F2183" s="119" t="s">
        <v>25</v>
      </c>
    </row>
    <row r="2184" spans="1:6" s="120" customFormat="1" ht="14.45" customHeight="1" x14ac:dyDescent="0.2">
      <c r="A2184" s="114">
        <v>2152</v>
      </c>
      <c r="B2184" s="115">
        <v>100000447238</v>
      </c>
      <c r="C2184" s="116" t="s">
        <v>1310</v>
      </c>
      <c r="D2184" s="117" t="s">
        <v>1341</v>
      </c>
      <c r="E2184" s="118">
        <v>463500</v>
      </c>
      <c r="F2184" s="119" t="s">
        <v>25</v>
      </c>
    </row>
    <row r="2185" spans="1:6" s="120" customFormat="1" ht="14.45" customHeight="1" x14ac:dyDescent="0.2">
      <c r="A2185" s="114">
        <v>2153</v>
      </c>
      <c r="B2185" s="115">
        <v>100000447239</v>
      </c>
      <c r="C2185" s="116" t="s">
        <v>1310</v>
      </c>
      <c r="D2185" s="117" t="s">
        <v>1342</v>
      </c>
      <c r="E2185" s="118">
        <v>463500</v>
      </c>
      <c r="F2185" s="119" t="s">
        <v>25</v>
      </c>
    </row>
    <row r="2186" spans="1:6" s="120" customFormat="1" ht="14.45" customHeight="1" x14ac:dyDescent="0.2">
      <c r="A2186" s="114">
        <v>2154</v>
      </c>
      <c r="B2186" s="115">
        <v>100000447240</v>
      </c>
      <c r="C2186" s="116" t="s">
        <v>1310</v>
      </c>
      <c r="D2186" s="117" t="s">
        <v>1343</v>
      </c>
      <c r="E2186" s="118">
        <v>463500</v>
      </c>
      <c r="F2186" s="119" t="s">
        <v>25</v>
      </c>
    </row>
    <row r="2187" spans="1:6" s="120" customFormat="1" ht="14.45" customHeight="1" x14ac:dyDescent="0.2">
      <c r="A2187" s="114">
        <v>2155</v>
      </c>
      <c r="B2187" s="115">
        <v>100000447241</v>
      </c>
      <c r="C2187" s="116" t="s">
        <v>1310</v>
      </c>
      <c r="D2187" s="117" t="s">
        <v>1344</v>
      </c>
      <c r="E2187" s="118">
        <v>463500</v>
      </c>
      <c r="F2187" s="119" t="s">
        <v>25</v>
      </c>
    </row>
    <row r="2188" spans="1:6" ht="14.45" customHeight="1" x14ac:dyDescent="0.2">
      <c r="A2188" s="114">
        <v>2156</v>
      </c>
      <c r="B2188" s="34">
        <v>100000447242</v>
      </c>
      <c r="C2188" s="35" t="s">
        <v>1310</v>
      </c>
      <c r="D2188" s="108" t="s">
        <v>1345</v>
      </c>
      <c r="E2188" s="109">
        <v>463500</v>
      </c>
      <c r="F2188" s="92" t="s">
        <v>25</v>
      </c>
    </row>
    <row r="2189" spans="1:6" s="120" customFormat="1" ht="14.45" customHeight="1" x14ac:dyDescent="0.2">
      <c r="A2189" s="114">
        <v>2157</v>
      </c>
      <c r="B2189" s="115">
        <v>100000447243</v>
      </c>
      <c r="C2189" s="116" t="s">
        <v>1310</v>
      </c>
      <c r="D2189" s="117" t="s">
        <v>1346</v>
      </c>
      <c r="E2189" s="118">
        <v>463500</v>
      </c>
      <c r="F2189" s="119" t="s">
        <v>25</v>
      </c>
    </row>
    <row r="2190" spans="1:6" s="120" customFormat="1" ht="14.45" customHeight="1" x14ac:dyDescent="0.2">
      <c r="A2190" s="114">
        <v>2158</v>
      </c>
      <c r="B2190" s="115">
        <v>100000447244</v>
      </c>
      <c r="C2190" s="116" t="s">
        <v>1310</v>
      </c>
      <c r="D2190" s="117" t="s">
        <v>1347</v>
      </c>
      <c r="E2190" s="118">
        <v>463500</v>
      </c>
      <c r="F2190" s="119" t="s">
        <v>25</v>
      </c>
    </row>
    <row r="2191" spans="1:6" s="120" customFormat="1" ht="14.45" customHeight="1" x14ac:dyDescent="0.2">
      <c r="A2191" s="114">
        <v>2159</v>
      </c>
      <c r="B2191" s="115">
        <v>100000447245</v>
      </c>
      <c r="C2191" s="116" t="s">
        <v>1310</v>
      </c>
      <c r="D2191" s="117" t="s">
        <v>1348</v>
      </c>
      <c r="E2191" s="118">
        <v>463500</v>
      </c>
      <c r="F2191" s="119" t="s">
        <v>25</v>
      </c>
    </row>
    <row r="2192" spans="1:6" s="120" customFormat="1" ht="14.45" customHeight="1" x14ac:dyDescent="0.2">
      <c r="A2192" s="114">
        <v>2160</v>
      </c>
      <c r="B2192" s="115">
        <v>100000447246</v>
      </c>
      <c r="C2192" s="116" t="s">
        <v>1310</v>
      </c>
      <c r="D2192" s="117" t="s">
        <v>1349</v>
      </c>
      <c r="E2192" s="118">
        <v>463500</v>
      </c>
      <c r="F2192" s="119" t="s">
        <v>25</v>
      </c>
    </row>
    <row r="2193" spans="1:6" s="120" customFormat="1" ht="14.45" customHeight="1" x14ac:dyDescent="0.2">
      <c r="A2193" s="114">
        <v>2161</v>
      </c>
      <c r="B2193" s="115">
        <v>100000447247</v>
      </c>
      <c r="C2193" s="116" t="s">
        <v>1310</v>
      </c>
      <c r="D2193" s="117" t="s">
        <v>1350</v>
      </c>
      <c r="E2193" s="118">
        <v>463500</v>
      </c>
      <c r="F2193" s="119" t="s">
        <v>25</v>
      </c>
    </row>
    <row r="2194" spans="1:6" s="120" customFormat="1" ht="14.45" customHeight="1" x14ac:dyDescent="0.2">
      <c r="A2194" s="114">
        <v>2162</v>
      </c>
      <c r="B2194" s="115">
        <v>100000447248</v>
      </c>
      <c r="C2194" s="116" t="s">
        <v>1310</v>
      </c>
      <c r="D2194" s="117" t="s">
        <v>1351</v>
      </c>
      <c r="E2194" s="118">
        <v>463500</v>
      </c>
      <c r="F2194" s="119" t="s">
        <v>25</v>
      </c>
    </row>
    <row r="2195" spans="1:6" s="120" customFormat="1" ht="14.45" customHeight="1" x14ac:dyDescent="0.2">
      <c r="A2195" s="114">
        <v>2163</v>
      </c>
      <c r="B2195" s="115">
        <v>100000447249</v>
      </c>
      <c r="C2195" s="116" t="s">
        <v>1310</v>
      </c>
      <c r="D2195" s="117" t="s">
        <v>1352</v>
      </c>
      <c r="E2195" s="118">
        <v>463500</v>
      </c>
      <c r="F2195" s="119" t="s">
        <v>25</v>
      </c>
    </row>
    <row r="2196" spans="1:6" s="120" customFormat="1" ht="14.45" customHeight="1" x14ac:dyDescent="0.2">
      <c r="A2196" s="114">
        <v>2164</v>
      </c>
      <c r="B2196" s="115">
        <v>100000447251</v>
      </c>
      <c r="C2196" s="116" t="s">
        <v>1310</v>
      </c>
      <c r="D2196" s="117" t="s">
        <v>1353</v>
      </c>
      <c r="E2196" s="118">
        <v>463500</v>
      </c>
      <c r="F2196" s="119" t="s">
        <v>25</v>
      </c>
    </row>
    <row r="2197" spans="1:6" s="120" customFormat="1" ht="14.45" customHeight="1" x14ac:dyDescent="0.2">
      <c r="A2197" s="114">
        <v>2165</v>
      </c>
      <c r="B2197" s="115">
        <v>100000447252</v>
      </c>
      <c r="C2197" s="116" t="s">
        <v>1310</v>
      </c>
      <c r="D2197" s="117" t="s">
        <v>1354</v>
      </c>
      <c r="E2197" s="118">
        <v>463500</v>
      </c>
      <c r="F2197" s="119" t="s">
        <v>25</v>
      </c>
    </row>
    <row r="2198" spans="1:6" s="120" customFormat="1" ht="14.45" customHeight="1" x14ac:dyDescent="0.2">
      <c r="A2198" s="114">
        <v>2166</v>
      </c>
      <c r="B2198" s="115">
        <v>100000447253</v>
      </c>
      <c r="C2198" s="116" t="s">
        <v>1310</v>
      </c>
      <c r="D2198" s="117" t="s">
        <v>1355</v>
      </c>
      <c r="E2198" s="118">
        <v>463500</v>
      </c>
      <c r="F2198" s="119" t="s">
        <v>25</v>
      </c>
    </row>
    <row r="2199" spans="1:6" s="120" customFormat="1" ht="14.45" customHeight="1" x14ac:dyDescent="0.2">
      <c r="A2199" s="114">
        <v>2167</v>
      </c>
      <c r="B2199" s="115">
        <v>100000447254</v>
      </c>
      <c r="C2199" s="116" t="s">
        <v>1310</v>
      </c>
      <c r="D2199" s="117" t="s">
        <v>1356</v>
      </c>
      <c r="E2199" s="118">
        <v>463500</v>
      </c>
      <c r="F2199" s="119" t="s">
        <v>25</v>
      </c>
    </row>
    <row r="2200" spans="1:6" s="120" customFormat="1" ht="14.45" customHeight="1" x14ac:dyDescent="0.2">
      <c r="A2200" s="114">
        <v>2168</v>
      </c>
      <c r="B2200" s="115">
        <v>100000447255</v>
      </c>
      <c r="C2200" s="116" t="s">
        <v>1310</v>
      </c>
      <c r="D2200" s="117" t="s">
        <v>1357</v>
      </c>
      <c r="E2200" s="118">
        <v>463500</v>
      </c>
      <c r="F2200" s="119" t="s">
        <v>25</v>
      </c>
    </row>
    <row r="2201" spans="1:6" ht="14.45" customHeight="1" x14ac:dyDescent="0.2">
      <c r="A2201" s="12">
        <v>2169</v>
      </c>
      <c r="B2201" s="48">
        <v>100000483607</v>
      </c>
      <c r="C2201" s="49" t="s">
        <v>1358</v>
      </c>
      <c r="D2201" s="104" t="s">
        <v>1359</v>
      </c>
      <c r="E2201" s="105">
        <v>590000</v>
      </c>
      <c r="F2201" s="16" t="s">
        <v>14</v>
      </c>
    </row>
    <row r="2202" spans="1:6" ht="14.45" customHeight="1" x14ac:dyDescent="0.2">
      <c r="A2202" s="12">
        <v>2170</v>
      </c>
      <c r="B2202" s="48">
        <v>100000483608</v>
      </c>
      <c r="C2202" s="49" t="s">
        <v>1360</v>
      </c>
      <c r="D2202" s="104" t="s">
        <v>1361</v>
      </c>
      <c r="E2202" s="105">
        <v>590000</v>
      </c>
      <c r="F2202" s="16" t="s">
        <v>14</v>
      </c>
    </row>
    <row r="2203" spans="1:6" s="120" customFormat="1" ht="14.45" customHeight="1" x14ac:dyDescent="0.2">
      <c r="A2203" s="114">
        <v>2171</v>
      </c>
      <c r="B2203" s="115">
        <v>100000564232</v>
      </c>
      <c r="C2203" s="116" t="s">
        <v>735</v>
      </c>
      <c r="D2203" s="117" t="s">
        <v>1362</v>
      </c>
      <c r="E2203" s="118">
        <v>1232309</v>
      </c>
      <c r="F2203" s="119" t="s">
        <v>25</v>
      </c>
    </row>
    <row r="2204" spans="1:6" s="120" customFormat="1" ht="14.45" customHeight="1" x14ac:dyDescent="0.2">
      <c r="A2204" s="114">
        <v>2172</v>
      </c>
      <c r="B2204" s="115">
        <v>100000564233</v>
      </c>
      <c r="C2204" s="116" t="s">
        <v>735</v>
      </c>
      <c r="D2204" s="117" t="s">
        <v>1363</v>
      </c>
      <c r="E2204" s="118">
        <v>1232309</v>
      </c>
      <c r="F2204" s="119" t="s">
        <v>25</v>
      </c>
    </row>
    <row r="2205" spans="1:6" s="120" customFormat="1" ht="14.45" customHeight="1" x14ac:dyDescent="0.2">
      <c r="A2205" s="114">
        <v>2173</v>
      </c>
      <c r="B2205" s="115">
        <v>100000564234</v>
      </c>
      <c r="C2205" s="116" t="s">
        <v>735</v>
      </c>
      <c r="D2205" s="117" t="s">
        <v>1364</v>
      </c>
      <c r="E2205" s="118">
        <v>1232309</v>
      </c>
      <c r="F2205" s="119" t="s">
        <v>25</v>
      </c>
    </row>
    <row r="2206" spans="1:6" ht="14.45" customHeight="1" x14ac:dyDescent="0.2">
      <c r="A2206" s="12">
        <v>2174</v>
      </c>
      <c r="B2206" s="48">
        <v>100000564235</v>
      </c>
      <c r="C2206" s="49" t="s">
        <v>735</v>
      </c>
      <c r="D2206" s="104" t="s">
        <v>1365</v>
      </c>
      <c r="E2206" s="105">
        <v>1232309</v>
      </c>
      <c r="F2206" s="16" t="s">
        <v>14</v>
      </c>
    </row>
    <row r="2207" spans="1:6" ht="14.45" customHeight="1" x14ac:dyDescent="0.2">
      <c r="A2207" s="79">
        <v>2175</v>
      </c>
      <c r="B2207" s="48">
        <v>100000574967</v>
      </c>
      <c r="C2207" s="49" t="s">
        <v>1366</v>
      </c>
      <c r="D2207" s="104" t="s">
        <v>1367</v>
      </c>
      <c r="E2207" s="105">
        <v>12796.86</v>
      </c>
      <c r="F2207" s="16" t="s">
        <v>14</v>
      </c>
    </row>
    <row r="2208" spans="1:6" ht="14.45" customHeight="1" x14ac:dyDescent="0.2">
      <c r="A2208" s="79"/>
      <c r="B2208" s="48">
        <v>100000574967</v>
      </c>
      <c r="C2208" s="49" t="s">
        <v>1366</v>
      </c>
      <c r="D2208" s="104" t="s">
        <v>1367</v>
      </c>
      <c r="E2208" s="105">
        <v>32703.14</v>
      </c>
      <c r="F2208" s="16" t="s">
        <v>14</v>
      </c>
    </row>
    <row r="2209" spans="1:6" ht="14.45" customHeight="1" x14ac:dyDescent="0.2">
      <c r="A2209" s="79">
        <v>2176</v>
      </c>
      <c r="B2209" s="48">
        <v>100000574968</v>
      </c>
      <c r="C2209" s="49" t="s">
        <v>1366</v>
      </c>
      <c r="D2209" s="104" t="s">
        <v>1368</v>
      </c>
      <c r="E2209" s="105">
        <v>12796.86</v>
      </c>
      <c r="F2209" s="16" t="s">
        <v>14</v>
      </c>
    </row>
    <row r="2210" spans="1:6" ht="14.45" customHeight="1" x14ac:dyDescent="0.2">
      <c r="A2210" s="79"/>
      <c r="B2210" s="48">
        <v>100000574968</v>
      </c>
      <c r="C2210" s="49" t="s">
        <v>1366</v>
      </c>
      <c r="D2210" s="104" t="s">
        <v>1368</v>
      </c>
      <c r="E2210" s="105">
        <v>32703.14</v>
      </c>
      <c r="F2210" s="16" t="s">
        <v>14</v>
      </c>
    </row>
    <row r="2211" spans="1:6" ht="14.45" customHeight="1" x14ac:dyDescent="0.2">
      <c r="A2211" s="79">
        <v>2177</v>
      </c>
      <c r="B2211" s="48">
        <v>100000574969</v>
      </c>
      <c r="C2211" s="49" t="s">
        <v>1366</v>
      </c>
      <c r="D2211" s="104" t="s">
        <v>1369</v>
      </c>
      <c r="E2211" s="105">
        <v>12796.86</v>
      </c>
      <c r="F2211" s="16" t="s">
        <v>14</v>
      </c>
    </row>
    <row r="2212" spans="1:6" ht="14.45" customHeight="1" x14ac:dyDescent="0.2">
      <c r="A2212" s="79"/>
      <c r="B2212" s="48">
        <v>100000574969</v>
      </c>
      <c r="C2212" s="49" t="s">
        <v>1366</v>
      </c>
      <c r="D2212" s="104" t="s">
        <v>1369</v>
      </c>
      <c r="E2212" s="105">
        <v>32703.14</v>
      </c>
      <c r="F2212" s="16" t="s">
        <v>14</v>
      </c>
    </row>
    <row r="2213" spans="1:6" ht="14.45" customHeight="1" x14ac:dyDescent="0.2">
      <c r="A2213" s="79">
        <v>2178</v>
      </c>
      <c r="B2213" s="48">
        <v>100000574970</v>
      </c>
      <c r="C2213" s="49" t="s">
        <v>1366</v>
      </c>
      <c r="D2213" s="104" t="s">
        <v>1370</v>
      </c>
      <c r="E2213" s="105">
        <v>12796.86</v>
      </c>
      <c r="F2213" s="16" t="s">
        <v>14</v>
      </c>
    </row>
    <row r="2214" spans="1:6" ht="14.45" customHeight="1" x14ac:dyDescent="0.2">
      <c r="A2214" s="79"/>
      <c r="B2214" s="48">
        <v>100000574970</v>
      </c>
      <c r="C2214" s="49" t="s">
        <v>1366</v>
      </c>
      <c r="D2214" s="104" t="s">
        <v>1370</v>
      </c>
      <c r="E2214" s="105">
        <v>32703.14</v>
      </c>
      <c r="F2214" s="16" t="s">
        <v>14</v>
      </c>
    </row>
    <row r="2215" spans="1:6" ht="14.45" customHeight="1" x14ac:dyDescent="0.2">
      <c r="A2215" s="79">
        <v>2179</v>
      </c>
      <c r="B2215" s="48">
        <v>100000574971</v>
      </c>
      <c r="C2215" s="49" t="s">
        <v>1366</v>
      </c>
      <c r="D2215" s="104" t="s">
        <v>1371</v>
      </c>
      <c r="E2215" s="105">
        <v>12796.86</v>
      </c>
      <c r="F2215" s="16" t="s">
        <v>14</v>
      </c>
    </row>
    <row r="2216" spans="1:6" ht="14.45" customHeight="1" x14ac:dyDescent="0.2">
      <c r="A2216" s="80"/>
      <c r="B2216" s="70">
        <v>100000574971</v>
      </c>
      <c r="C2216" s="71" t="s">
        <v>1366</v>
      </c>
      <c r="D2216" s="110" t="s">
        <v>1371</v>
      </c>
      <c r="E2216" s="111">
        <v>32703.14</v>
      </c>
      <c r="F2216" s="16" t="s">
        <v>14</v>
      </c>
    </row>
    <row r="2217" spans="1:6" ht="14.45" customHeight="1" x14ac:dyDescent="0.2">
      <c r="A2217" s="74">
        <v>2180</v>
      </c>
      <c r="B2217" s="75">
        <v>100000592001</v>
      </c>
      <c r="C2217" s="76" t="s">
        <v>1372</v>
      </c>
      <c r="D2217" s="112" t="s">
        <v>1373</v>
      </c>
      <c r="E2217" s="113">
        <v>4956000</v>
      </c>
      <c r="F2217" s="16" t="s">
        <v>14</v>
      </c>
    </row>
    <row r="2218" spans="1:6" ht="14.45" customHeight="1" x14ac:dyDescent="0.2">
      <c r="A2218" s="12">
        <v>2181</v>
      </c>
      <c r="B2218" s="48">
        <v>100000592101</v>
      </c>
      <c r="C2218" s="49" t="s">
        <v>1372</v>
      </c>
      <c r="D2218" s="104" t="s">
        <v>1373</v>
      </c>
      <c r="E2218" s="105">
        <v>4956000</v>
      </c>
      <c r="F2218" s="16" t="s">
        <v>14</v>
      </c>
    </row>
    <row r="2219" spans="1:6" ht="14.45" customHeight="1" x14ac:dyDescent="0.2">
      <c r="A2219" s="12">
        <v>2182</v>
      </c>
      <c r="B2219" s="48">
        <v>100000592201</v>
      </c>
      <c r="C2219" s="49" t="s">
        <v>1372</v>
      </c>
      <c r="D2219" s="104" t="s">
        <v>1374</v>
      </c>
      <c r="E2219" s="105">
        <v>4956000</v>
      </c>
      <c r="F2219" s="16" t="s">
        <v>14</v>
      </c>
    </row>
    <row r="2220" spans="1:6" s="120" customFormat="1" ht="14.45" customHeight="1" x14ac:dyDescent="0.2">
      <c r="A2220" s="114">
        <v>2183</v>
      </c>
      <c r="B2220" s="115">
        <v>100000595539</v>
      </c>
      <c r="C2220" s="116" t="s">
        <v>746</v>
      </c>
      <c r="D2220" s="117" t="s">
        <v>1375</v>
      </c>
      <c r="E2220" s="118">
        <v>1455000</v>
      </c>
      <c r="F2220" s="119" t="s">
        <v>25</v>
      </c>
    </row>
    <row r="2221" spans="1:6" ht="14.45" customHeight="1" x14ac:dyDescent="0.2">
      <c r="A2221" s="12">
        <v>2184</v>
      </c>
      <c r="B2221" s="48">
        <v>100000602108</v>
      </c>
      <c r="C2221" s="49" t="s">
        <v>746</v>
      </c>
      <c r="D2221" s="104" t="s">
        <v>1376</v>
      </c>
      <c r="E2221" s="105">
        <v>4956000</v>
      </c>
      <c r="F2221" s="16" t="s">
        <v>14</v>
      </c>
    </row>
    <row r="2222" spans="1:6" ht="14.45" customHeight="1" x14ac:dyDescent="0.2">
      <c r="A2222" s="12">
        <v>2185</v>
      </c>
      <c r="B2222" s="48">
        <v>100000611460</v>
      </c>
      <c r="C2222" s="49" t="s">
        <v>746</v>
      </c>
      <c r="D2222" s="104" t="s">
        <v>1377</v>
      </c>
      <c r="E2222" s="105">
        <v>94050</v>
      </c>
      <c r="F2222" s="16" t="s">
        <v>14</v>
      </c>
    </row>
    <row r="2223" spans="1:6" ht="14.45" customHeight="1" x14ac:dyDescent="0.2">
      <c r="A2223" s="12">
        <v>2186</v>
      </c>
      <c r="B2223" s="48">
        <v>100000611475</v>
      </c>
      <c r="C2223" s="49" t="s">
        <v>746</v>
      </c>
      <c r="D2223" s="104" t="s">
        <v>1378</v>
      </c>
      <c r="E2223" s="105">
        <v>94050</v>
      </c>
      <c r="F2223" s="16" t="s">
        <v>14</v>
      </c>
    </row>
    <row r="2224" spans="1:6" ht="14.45" customHeight="1" x14ac:dyDescent="0.2">
      <c r="A2224" s="12">
        <v>2187</v>
      </c>
      <c r="B2224" s="48">
        <v>100000611481</v>
      </c>
      <c r="C2224" s="49" t="s">
        <v>746</v>
      </c>
      <c r="D2224" s="104" t="s">
        <v>1379</v>
      </c>
      <c r="E2224" s="105">
        <v>94050</v>
      </c>
      <c r="F2224" s="16" t="s">
        <v>14</v>
      </c>
    </row>
    <row r="2225" spans="1:6" ht="14.45" customHeight="1" x14ac:dyDescent="0.2">
      <c r="A2225" s="12">
        <v>2188</v>
      </c>
      <c r="B2225" s="48">
        <v>100000617919</v>
      </c>
      <c r="C2225" s="49" t="s">
        <v>1380</v>
      </c>
      <c r="D2225" s="104" t="s">
        <v>1381</v>
      </c>
      <c r="E2225" s="105">
        <v>5609000</v>
      </c>
      <c r="F2225" s="16" t="s">
        <v>14</v>
      </c>
    </row>
    <row r="2226" spans="1:6" ht="14.45" customHeight="1" x14ac:dyDescent="0.2">
      <c r="A2226" s="12">
        <v>2189</v>
      </c>
      <c r="B2226" s="48">
        <v>100000674157</v>
      </c>
      <c r="C2226" s="49" t="s">
        <v>1382</v>
      </c>
      <c r="D2226" s="104" t="s">
        <v>1383</v>
      </c>
      <c r="E2226" s="105">
        <v>25470000</v>
      </c>
      <c r="F2226" s="16" t="s">
        <v>14</v>
      </c>
    </row>
    <row r="2227" spans="1:6" s="120" customFormat="1" ht="14.45" customHeight="1" x14ac:dyDescent="0.2">
      <c r="A2227" s="114">
        <v>2190</v>
      </c>
      <c r="B2227" s="115">
        <v>100000680663</v>
      </c>
      <c r="C2227" s="116" t="s">
        <v>1018</v>
      </c>
      <c r="D2227" s="117" t="s">
        <v>1384</v>
      </c>
      <c r="E2227" s="118">
        <v>782063</v>
      </c>
      <c r="F2227" s="119" t="s">
        <v>25</v>
      </c>
    </row>
    <row r="2228" spans="1:6" ht="14.45" customHeight="1" x14ac:dyDescent="0.2">
      <c r="A2228" s="12">
        <v>2191</v>
      </c>
      <c r="B2228" s="48">
        <v>100000363189</v>
      </c>
      <c r="C2228" s="49" t="s">
        <v>1385</v>
      </c>
      <c r="D2228" s="104" t="s">
        <v>1386</v>
      </c>
      <c r="E2228" s="105">
        <v>45154</v>
      </c>
      <c r="F2228" s="16" t="s">
        <v>14</v>
      </c>
    </row>
    <row r="2229" spans="1:6" ht="14.45" customHeight="1" x14ac:dyDescent="0.2">
      <c r="A2229" s="12">
        <v>2192</v>
      </c>
      <c r="B2229" s="48">
        <v>100000363190</v>
      </c>
      <c r="C2229" s="49" t="s">
        <v>1385</v>
      </c>
      <c r="D2229" s="104" t="s">
        <v>1387</v>
      </c>
      <c r="E2229" s="105">
        <v>45154</v>
      </c>
      <c r="F2229" s="16" t="s">
        <v>14</v>
      </c>
    </row>
    <row r="2230" spans="1:6" ht="14.45" customHeight="1" x14ac:dyDescent="0.2">
      <c r="A2230" s="12">
        <v>2193</v>
      </c>
      <c r="B2230" s="48">
        <v>100000449125</v>
      </c>
      <c r="C2230" s="49" t="s">
        <v>1388</v>
      </c>
      <c r="D2230" s="104" t="s">
        <v>1389</v>
      </c>
      <c r="E2230" s="105">
        <v>5663500</v>
      </c>
      <c r="F2230" s="16" t="s">
        <v>14</v>
      </c>
    </row>
    <row r="2231" spans="1:6" s="120" customFormat="1" ht="14.45" customHeight="1" x14ac:dyDescent="0.2">
      <c r="A2231" s="114">
        <v>2194</v>
      </c>
      <c r="B2231" s="115">
        <v>100000449126</v>
      </c>
      <c r="C2231" s="116" t="s">
        <v>1388</v>
      </c>
      <c r="D2231" s="117" t="s">
        <v>1389</v>
      </c>
      <c r="E2231" s="118">
        <v>5663500</v>
      </c>
      <c r="F2231" s="119" t="s">
        <v>25</v>
      </c>
    </row>
    <row r="2232" spans="1:6" ht="14.45" customHeight="1" x14ac:dyDescent="0.2">
      <c r="A2232" s="12">
        <v>2195</v>
      </c>
      <c r="B2232" s="48">
        <v>100000632357</v>
      </c>
      <c r="C2232" s="49" t="s">
        <v>1074</v>
      </c>
      <c r="D2232" s="104" t="s">
        <v>1390</v>
      </c>
      <c r="E2232" s="105">
        <v>540000</v>
      </c>
      <c r="F2232" s="16" t="s">
        <v>14</v>
      </c>
    </row>
    <row r="2233" spans="1:6" ht="14.45" customHeight="1" x14ac:dyDescent="0.2">
      <c r="A2233" s="12">
        <v>2196</v>
      </c>
      <c r="B2233" s="48">
        <v>100000632358</v>
      </c>
      <c r="C2233" s="49" t="s">
        <v>1074</v>
      </c>
      <c r="D2233" s="104" t="s">
        <v>1390</v>
      </c>
      <c r="E2233" s="105">
        <v>540000</v>
      </c>
      <c r="F2233" s="16" t="s">
        <v>14</v>
      </c>
    </row>
    <row r="2234" spans="1:6" ht="14.45" customHeight="1" x14ac:dyDescent="0.2">
      <c r="A2234" s="12">
        <v>2197</v>
      </c>
      <c r="B2234" s="48">
        <v>100000632361</v>
      </c>
      <c r="C2234" s="49" t="s">
        <v>1074</v>
      </c>
      <c r="D2234" s="104" t="s">
        <v>1391</v>
      </c>
      <c r="E2234" s="105">
        <v>35952</v>
      </c>
      <c r="F2234" s="16" t="s">
        <v>14</v>
      </c>
    </row>
    <row r="2235" spans="1:6" ht="14.45" customHeight="1" x14ac:dyDescent="0.2">
      <c r="A2235" s="12">
        <v>2198</v>
      </c>
      <c r="B2235" s="48">
        <v>100000632362</v>
      </c>
      <c r="C2235" s="49" t="s">
        <v>1074</v>
      </c>
      <c r="D2235" s="104" t="s">
        <v>1391</v>
      </c>
      <c r="E2235" s="105">
        <v>35952</v>
      </c>
      <c r="F2235" s="16" t="s">
        <v>14</v>
      </c>
    </row>
    <row r="2236" spans="1:6" ht="14.45" customHeight="1" x14ac:dyDescent="0.2">
      <c r="A2236" s="12">
        <v>2199</v>
      </c>
      <c r="B2236" s="48">
        <v>100000632363</v>
      </c>
      <c r="C2236" s="49" t="s">
        <v>1074</v>
      </c>
      <c r="D2236" s="104" t="s">
        <v>1391</v>
      </c>
      <c r="E2236" s="105">
        <v>35952</v>
      </c>
      <c r="F2236" s="16" t="s">
        <v>14</v>
      </c>
    </row>
    <row r="2237" spans="1:6" s="120" customFormat="1" ht="14.45" customHeight="1" x14ac:dyDescent="0.2">
      <c r="A2237" s="114">
        <v>2200</v>
      </c>
      <c r="B2237" s="115">
        <v>100000308458</v>
      </c>
      <c r="C2237" s="116" t="s">
        <v>1260</v>
      </c>
      <c r="D2237" s="117" t="s">
        <v>1392</v>
      </c>
      <c r="E2237" s="118">
        <v>675170</v>
      </c>
      <c r="F2237" s="119" t="s">
        <v>25</v>
      </c>
    </row>
    <row r="2238" spans="1:6" ht="14.45" customHeight="1" x14ac:dyDescent="0.2">
      <c r="A2238" s="12">
        <v>2201</v>
      </c>
      <c r="B2238" s="48">
        <v>100000308459</v>
      </c>
      <c r="C2238" s="49" t="s">
        <v>1260</v>
      </c>
      <c r="D2238" s="104" t="s">
        <v>1393</v>
      </c>
      <c r="E2238" s="105">
        <v>675170</v>
      </c>
      <c r="F2238" s="16" t="s">
        <v>14</v>
      </c>
    </row>
    <row r="2239" spans="1:6" s="120" customFormat="1" ht="14.45" customHeight="1" x14ac:dyDescent="0.2">
      <c r="A2239" s="114">
        <v>2202</v>
      </c>
      <c r="B2239" s="115">
        <v>100000369433</v>
      </c>
      <c r="C2239" s="116" t="s">
        <v>1285</v>
      </c>
      <c r="D2239" s="117" t="s">
        <v>1394</v>
      </c>
      <c r="E2239" s="118">
        <v>679000</v>
      </c>
      <c r="F2239" s="119" t="s">
        <v>25</v>
      </c>
    </row>
    <row r="2240" spans="1:6" ht="14.45" customHeight="1" x14ac:dyDescent="0.2">
      <c r="A2240" s="12">
        <v>2203</v>
      </c>
      <c r="B2240" s="48">
        <v>100000402672</v>
      </c>
      <c r="C2240" s="49" t="s">
        <v>311</v>
      </c>
      <c r="D2240" s="104" t="s">
        <v>1395</v>
      </c>
      <c r="E2240" s="105">
        <v>782063</v>
      </c>
      <c r="F2240" s="16" t="s">
        <v>14</v>
      </c>
    </row>
    <row r="2241" spans="1:6" ht="14.45" customHeight="1" x14ac:dyDescent="0.2">
      <c r="A2241" s="12">
        <v>2204</v>
      </c>
      <c r="B2241" s="48">
        <v>100000402673</v>
      </c>
      <c r="C2241" s="49" t="s">
        <v>311</v>
      </c>
      <c r="D2241" s="104" t="s">
        <v>1396</v>
      </c>
      <c r="E2241" s="105">
        <v>782063</v>
      </c>
      <c r="F2241" s="16" t="s">
        <v>14</v>
      </c>
    </row>
    <row r="2242" spans="1:6" ht="14.45" customHeight="1" x14ac:dyDescent="0.2">
      <c r="A2242" s="12">
        <v>2205</v>
      </c>
      <c r="B2242" s="48">
        <v>100000402677</v>
      </c>
      <c r="C2242" s="49" t="s">
        <v>311</v>
      </c>
      <c r="D2242" s="104" t="s">
        <v>1397</v>
      </c>
      <c r="E2242" s="105">
        <v>782063</v>
      </c>
      <c r="F2242" s="16" t="s">
        <v>14</v>
      </c>
    </row>
    <row r="2243" spans="1:6" s="120" customFormat="1" ht="14.45" customHeight="1" x14ac:dyDescent="0.2">
      <c r="A2243" s="114">
        <v>2206</v>
      </c>
      <c r="B2243" s="115">
        <v>100000402682</v>
      </c>
      <c r="C2243" s="116" t="s">
        <v>311</v>
      </c>
      <c r="D2243" s="117" t="s">
        <v>1398</v>
      </c>
      <c r="E2243" s="118">
        <v>782063</v>
      </c>
      <c r="F2243" s="119" t="s">
        <v>25</v>
      </c>
    </row>
    <row r="2244" spans="1:6" s="120" customFormat="1" ht="14.45" customHeight="1" x14ac:dyDescent="0.2">
      <c r="A2244" s="114">
        <v>2207</v>
      </c>
      <c r="B2244" s="115">
        <v>100000402683</v>
      </c>
      <c r="C2244" s="116" t="s">
        <v>311</v>
      </c>
      <c r="D2244" s="117" t="s">
        <v>1399</v>
      </c>
      <c r="E2244" s="118">
        <v>782063</v>
      </c>
      <c r="F2244" s="119" t="s">
        <v>25</v>
      </c>
    </row>
    <row r="2245" spans="1:6" s="120" customFormat="1" ht="14.45" customHeight="1" x14ac:dyDescent="0.2">
      <c r="A2245" s="114">
        <v>2208</v>
      </c>
      <c r="B2245" s="115">
        <v>100000402685</v>
      </c>
      <c r="C2245" s="116" t="s">
        <v>311</v>
      </c>
      <c r="D2245" s="117" t="s">
        <v>1400</v>
      </c>
      <c r="E2245" s="118">
        <v>782063</v>
      </c>
      <c r="F2245" s="119" t="s">
        <v>25</v>
      </c>
    </row>
    <row r="2246" spans="1:6" s="120" customFormat="1" ht="14.45" customHeight="1" x14ac:dyDescent="0.2">
      <c r="A2246" s="114">
        <v>2209</v>
      </c>
      <c r="B2246" s="115">
        <v>100000402686</v>
      </c>
      <c r="C2246" s="116" t="s">
        <v>311</v>
      </c>
      <c r="D2246" s="117" t="s">
        <v>1401</v>
      </c>
      <c r="E2246" s="118">
        <v>782063</v>
      </c>
      <c r="F2246" s="119" t="s">
        <v>25</v>
      </c>
    </row>
    <row r="2247" spans="1:6" s="120" customFormat="1" ht="14.45" customHeight="1" x14ac:dyDescent="0.2">
      <c r="A2247" s="114">
        <v>2210</v>
      </c>
      <c r="B2247" s="115">
        <v>100000403976</v>
      </c>
      <c r="C2247" s="116" t="s">
        <v>314</v>
      </c>
      <c r="D2247" s="117" t="s">
        <v>1402</v>
      </c>
      <c r="E2247" s="118">
        <v>782063</v>
      </c>
      <c r="F2247" s="119" t="s">
        <v>25</v>
      </c>
    </row>
    <row r="2248" spans="1:6" s="120" customFormat="1" ht="14.45" customHeight="1" x14ac:dyDescent="0.2">
      <c r="A2248" s="114">
        <v>2211</v>
      </c>
      <c r="B2248" s="115">
        <v>100000403977</v>
      </c>
      <c r="C2248" s="116" t="s">
        <v>314</v>
      </c>
      <c r="D2248" s="117" t="s">
        <v>1403</v>
      </c>
      <c r="E2248" s="118">
        <v>782063</v>
      </c>
      <c r="F2248" s="119" t="s">
        <v>25</v>
      </c>
    </row>
    <row r="2249" spans="1:6" ht="14.45" customHeight="1" x14ac:dyDescent="0.2">
      <c r="A2249" s="12">
        <v>2212</v>
      </c>
      <c r="B2249" s="48">
        <v>100000628674</v>
      </c>
      <c r="C2249" s="49" t="s">
        <v>1074</v>
      </c>
      <c r="D2249" s="104" t="s">
        <v>1404</v>
      </c>
      <c r="E2249" s="105">
        <v>307000</v>
      </c>
      <c r="F2249" s="16" t="s">
        <v>14</v>
      </c>
    </row>
    <row r="2250" spans="1:6" ht="14.45" customHeight="1" x14ac:dyDescent="0.2">
      <c r="A2250" s="12">
        <v>2213</v>
      </c>
      <c r="B2250" s="48">
        <v>100000628675</v>
      </c>
      <c r="C2250" s="49" t="s">
        <v>1074</v>
      </c>
      <c r="D2250" s="104" t="s">
        <v>1405</v>
      </c>
      <c r="E2250" s="105">
        <v>307000</v>
      </c>
      <c r="F2250" s="16" t="s">
        <v>14</v>
      </c>
    </row>
    <row r="2251" spans="1:6" ht="14.45" customHeight="1" x14ac:dyDescent="0.2">
      <c r="A2251" s="12">
        <v>2214</v>
      </c>
      <c r="B2251" s="48">
        <v>100000628676</v>
      </c>
      <c r="C2251" s="49" t="s">
        <v>1074</v>
      </c>
      <c r="D2251" s="104" t="s">
        <v>1406</v>
      </c>
      <c r="E2251" s="105">
        <v>503000</v>
      </c>
      <c r="F2251" s="16" t="s">
        <v>14</v>
      </c>
    </row>
    <row r="2252" spans="1:6" ht="14.45" customHeight="1" x14ac:dyDescent="0.2">
      <c r="A2252" s="12">
        <v>2215</v>
      </c>
      <c r="B2252" s="48">
        <v>100000628677</v>
      </c>
      <c r="C2252" s="49" t="s">
        <v>1074</v>
      </c>
      <c r="D2252" s="104" t="s">
        <v>1407</v>
      </c>
      <c r="E2252" s="105">
        <v>370000</v>
      </c>
      <c r="F2252" s="16" t="s">
        <v>14</v>
      </c>
    </row>
    <row r="2253" spans="1:6" ht="14.45" customHeight="1" x14ac:dyDescent="0.2">
      <c r="A2253" s="12">
        <v>2216</v>
      </c>
      <c r="B2253" s="48">
        <v>100000628678</v>
      </c>
      <c r="C2253" s="49" t="s">
        <v>1074</v>
      </c>
      <c r="D2253" s="104" t="s">
        <v>1408</v>
      </c>
      <c r="E2253" s="105">
        <v>385500</v>
      </c>
      <c r="F2253" s="16" t="s">
        <v>14</v>
      </c>
    </row>
    <row r="2254" spans="1:6" ht="14.45" customHeight="1" x14ac:dyDescent="0.2">
      <c r="A2254" s="12">
        <v>2217</v>
      </c>
      <c r="B2254" s="48">
        <v>100000628679</v>
      </c>
      <c r="C2254" s="49" t="s">
        <v>1074</v>
      </c>
      <c r="D2254" s="104" t="s">
        <v>1409</v>
      </c>
      <c r="E2254" s="105">
        <v>539815</v>
      </c>
      <c r="F2254" s="16" t="s">
        <v>14</v>
      </c>
    </row>
    <row r="2255" spans="1:6" ht="14.45" customHeight="1" x14ac:dyDescent="0.2">
      <c r="A2255" s="12">
        <v>2218</v>
      </c>
      <c r="B2255" s="48">
        <v>100000628680</v>
      </c>
      <c r="C2255" s="49" t="s">
        <v>1074</v>
      </c>
      <c r="D2255" s="104" t="s">
        <v>1410</v>
      </c>
      <c r="E2255" s="105">
        <v>539815</v>
      </c>
      <c r="F2255" s="16" t="s">
        <v>14</v>
      </c>
    </row>
    <row r="2256" spans="1:6" ht="14.45" customHeight="1" x14ac:dyDescent="0.2">
      <c r="A2256" s="12">
        <v>2219</v>
      </c>
      <c r="B2256" s="48">
        <v>100000628682</v>
      </c>
      <c r="C2256" s="49" t="s">
        <v>1074</v>
      </c>
      <c r="D2256" s="104" t="s">
        <v>1411</v>
      </c>
      <c r="E2256" s="105">
        <v>539815</v>
      </c>
      <c r="F2256" s="16" t="s">
        <v>14</v>
      </c>
    </row>
    <row r="2257" spans="1:6" ht="14.45" customHeight="1" x14ac:dyDescent="0.2">
      <c r="A2257" s="12">
        <v>2220</v>
      </c>
      <c r="B2257" s="48">
        <v>100000628683</v>
      </c>
      <c r="C2257" s="49" t="s">
        <v>1074</v>
      </c>
      <c r="D2257" s="104" t="s">
        <v>1412</v>
      </c>
      <c r="E2257" s="105">
        <v>539815</v>
      </c>
      <c r="F2257" s="16" t="s">
        <v>14</v>
      </c>
    </row>
    <row r="2258" spans="1:6" ht="14.45" customHeight="1" x14ac:dyDescent="0.2">
      <c r="A2258" s="12">
        <v>2221</v>
      </c>
      <c r="B2258" s="48">
        <v>100000628686</v>
      </c>
      <c r="C2258" s="49" t="s">
        <v>1074</v>
      </c>
      <c r="D2258" s="104" t="s">
        <v>1413</v>
      </c>
      <c r="E2258" s="105">
        <v>650000</v>
      </c>
      <c r="F2258" s="16" t="s">
        <v>14</v>
      </c>
    </row>
    <row r="2259" spans="1:6" ht="14.45" customHeight="1" x14ac:dyDescent="0.2">
      <c r="A2259" s="12">
        <v>2222</v>
      </c>
      <c r="B2259" s="48">
        <v>100000628687</v>
      </c>
      <c r="C2259" s="49" t="s">
        <v>1074</v>
      </c>
      <c r="D2259" s="104" t="s">
        <v>1414</v>
      </c>
      <c r="E2259" s="105">
        <v>649500</v>
      </c>
      <c r="F2259" s="16" t="s">
        <v>14</v>
      </c>
    </row>
    <row r="2260" spans="1:6" ht="14.45" customHeight="1" x14ac:dyDescent="0.2">
      <c r="A2260" s="12">
        <v>2223</v>
      </c>
      <c r="B2260" s="48">
        <v>100000628688</v>
      </c>
      <c r="C2260" s="49" t="s">
        <v>1074</v>
      </c>
      <c r="D2260" s="104" t="s">
        <v>1415</v>
      </c>
      <c r="E2260" s="105">
        <v>649500</v>
      </c>
      <c r="F2260" s="16" t="s">
        <v>14</v>
      </c>
    </row>
    <row r="2261" spans="1:6" ht="14.45" customHeight="1" x14ac:dyDescent="0.2">
      <c r="A2261" s="12">
        <v>2224</v>
      </c>
      <c r="B2261" s="48">
        <v>100000628689</v>
      </c>
      <c r="C2261" s="49" t="s">
        <v>1074</v>
      </c>
      <c r="D2261" s="104" t="s">
        <v>1416</v>
      </c>
      <c r="E2261" s="105">
        <v>1368421</v>
      </c>
      <c r="F2261" s="16" t="s">
        <v>14</v>
      </c>
    </row>
    <row r="2262" spans="1:6" ht="14.45" customHeight="1" x14ac:dyDescent="0.2">
      <c r="A2262" s="12">
        <v>2225</v>
      </c>
      <c r="B2262" s="48">
        <v>100000628690</v>
      </c>
      <c r="C2262" s="49" t="s">
        <v>1074</v>
      </c>
      <c r="D2262" s="104" t="s">
        <v>1417</v>
      </c>
      <c r="E2262" s="105">
        <v>995000</v>
      </c>
      <c r="F2262" s="16" t="s">
        <v>14</v>
      </c>
    </row>
    <row r="2263" spans="1:6" ht="14.45" customHeight="1" x14ac:dyDescent="0.2">
      <c r="A2263" s="12">
        <v>2226</v>
      </c>
      <c r="B2263" s="48">
        <v>100000628691</v>
      </c>
      <c r="C2263" s="49" t="s">
        <v>1074</v>
      </c>
      <c r="D2263" s="104" t="s">
        <v>1418</v>
      </c>
      <c r="E2263" s="105">
        <v>45154</v>
      </c>
      <c r="F2263" s="16" t="s">
        <v>14</v>
      </c>
    </row>
    <row r="2264" spans="1:6" ht="14.45" customHeight="1" x14ac:dyDescent="0.2">
      <c r="A2264" s="69">
        <v>2227</v>
      </c>
      <c r="B2264" s="70">
        <v>100000628692</v>
      </c>
      <c r="C2264" s="71" t="s">
        <v>1074</v>
      </c>
      <c r="D2264" s="110" t="s">
        <v>1419</v>
      </c>
      <c r="E2264" s="111">
        <v>45154</v>
      </c>
      <c r="F2264" s="16" t="s">
        <v>14</v>
      </c>
    </row>
    <row r="2265" spans="1:6" ht="14.45" customHeight="1" x14ac:dyDescent="0.2">
      <c r="A2265" s="74">
        <v>2228</v>
      </c>
      <c r="B2265" s="75">
        <v>100000628693</v>
      </c>
      <c r="C2265" s="76" t="s">
        <v>1074</v>
      </c>
      <c r="D2265" s="112" t="s">
        <v>1420</v>
      </c>
      <c r="E2265" s="113">
        <v>52990</v>
      </c>
      <c r="F2265" s="16" t="s">
        <v>14</v>
      </c>
    </row>
    <row r="2266" spans="1:6" ht="14.45" customHeight="1" x14ac:dyDescent="0.2">
      <c r="A2266" s="12">
        <v>2229</v>
      </c>
      <c r="B2266" s="48">
        <v>100000628694</v>
      </c>
      <c r="C2266" s="49" t="s">
        <v>1074</v>
      </c>
      <c r="D2266" s="104" t="s">
        <v>1421</v>
      </c>
      <c r="E2266" s="105">
        <v>52990</v>
      </c>
      <c r="F2266" s="16" t="s">
        <v>14</v>
      </c>
    </row>
    <row r="2267" spans="1:6" ht="14.45" customHeight="1" x14ac:dyDescent="0.2">
      <c r="A2267" s="12">
        <v>2230</v>
      </c>
      <c r="B2267" s="48">
        <v>100000628695</v>
      </c>
      <c r="C2267" s="49" t="s">
        <v>1074</v>
      </c>
      <c r="D2267" s="104" t="s">
        <v>1422</v>
      </c>
      <c r="E2267" s="105">
        <v>52990</v>
      </c>
      <c r="F2267" s="16" t="s">
        <v>14</v>
      </c>
    </row>
    <row r="2268" spans="1:6" ht="14.45" customHeight="1" x14ac:dyDescent="0.2">
      <c r="A2268" s="12">
        <v>2231</v>
      </c>
      <c r="B2268" s="48">
        <v>100000628696</v>
      </c>
      <c r="C2268" s="49" t="s">
        <v>1074</v>
      </c>
      <c r="D2268" s="104" t="s">
        <v>1423</v>
      </c>
      <c r="E2268" s="105">
        <v>52990</v>
      </c>
      <c r="F2268" s="16" t="s">
        <v>14</v>
      </c>
    </row>
    <row r="2269" spans="1:6" ht="14.45" customHeight="1" x14ac:dyDescent="0.2">
      <c r="A2269" s="12">
        <v>2232</v>
      </c>
      <c r="B2269" s="48">
        <v>100000628697</v>
      </c>
      <c r="C2269" s="49" t="s">
        <v>1074</v>
      </c>
      <c r="D2269" s="104" t="s">
        <v>1424</v>
      </c>
      <c r="E2269" s="105">
        <v>950000</v>
      </c>
      <c r="F2269" s="16" t="s">
        <v>14</v>
      </c>
    </row>
    <row r="2270" spans="1:6" s="93" customFormat="1" ht="14.45" customHeight="1" x14ac:dyDescent="0.2">
      <c r="A2270" s="94">
        <v>2233</v>
      </c>
      <c r="B2270" s="95">
        <v>100000305666</v>
      </c>
      <c r="C2270" s="96" t="s">
        <v>217</v>
      </c>
      <c r="D2270" s="123" t="s">
        <v>1425</v>
      </c>
      <c r="E2270" s="109">
        <v>59000</v>
      </c>
      <c r="F2270" s="92" t="s">
        <v>25</v>
      </c>
    </row>
    <row r="2271" spans="1:6" s="93" customFormat="1" ht="14.45" customHeight="1" x14ac:dyDescent="0.2">
      <c r="A2271" s="124">
        <v>2234</v>
      </c>
      <c r="B2271" s="95">
        <v>100000613340</v>
      </c>
      <c r="C2271" s="96" t="s">
        <v>746</v>
      </c>
      <c r="D2271" s="123" t="s">
        <v>1426</v>
      </c>
      <c r="E2271" s="109">
        <v>12796.86</v>
      </c>
      <c r="F2271" s="92" t="s">
        <v>25</v>
      </c>
    </row>
    <row r="2272" spans="1:6" ht="14.45" customHeight="1" x14ac:dyDescent="0.2">
      <c r="A2272" s="12">
        <v>2235</v>
      </c>
      <c r="B2272" s="48">
        <v>100000627038</v>
      </c>
      <c r="C2272" s="49" t="s">
        <v>1074</v>
      </c>
      <c r="D2272" s="104" t="s">
        <v>1427</v>
      </c>
      <c r="E2272" s="105">
        <v>710000</v>
      </c>
      <c r="F2272" s="16" t="s">
        <v>14</v>
      </c>
    </row>
    <row r="2273" spans="1:6" ht="14.45" customHeight="1" x14ac:dyDescent="0.2">
      <c r="A2273" s="12">
        <v>2236</v>
      </c>
      <c r="B2273" s="48">
        <v>100000627042</v>
      </c>
      <c r="C2273" s="49" t="s">
        <v>1074</v>
      </c>
      <c r="D2273" s="104" t="s">
        <v>1428</v>
      </c>
      <c r="E2273" s="105">
        <v>45154</v>
      </c>
      <c r="F2273" s="16" t="s">
        <v>14</v>
      </c>
    </row>
    <row r="2274" spans="1:6" ht="14.45" customHeight="1" x14ac:dyDescent="0.2">
      <c r="A2274" s="12">
        <v>2237</v>
      </c>
      <c r="B2274" s="48">
        <v>100000627043</v>
      </c>
      <c r="C2274" s="49" t="s">
        <v>1074</v>
      </c>
      <c r="D2274" s="104" t="s">
        <v>1428</v>
      </c>
      <c r="E2274" s="105">
        <v>45154</v>
      </c>
      <c r="F2274" s="16" t="s">
        <v>14</v>
      </c>
    </row>
    <row r="2275" spans="1:6" ht="14.45" customHeight="1" x14ac:dyDescent="0.2">
      <c r="A2275" s="12">
        <v>2238</v>
      </c>
      <c r="B2275" s="48">
        <v>100000627044</v>
      </c>
      <c r="C2275" s="49" t="s">
        <v>1074</v>
      </c>
      <c r="D2275" s="104" t="s">
        <v>1428</v>
      </c>
      <c r="E2275" s="105">
        <v>45154</v>
      </c>
      <c r="F2275" s="16" t="s">
        <v>14</v>
      </c>
    </row>
    <row r="2276" spans="1:6" ht="14.45" customHeight="1" x14ac:dyDescent="0.2">
      <c r="A2276" s="27">
        <v>2239</v>
      </c>
      <c r="B2276" s="34">
        <v>100000271324</v>
      </c>
      <c r="C2276" s="35" t="s">
        <v>1429</v>
      </c>
      <c r="D2276" s="108" t="s">
        <v>1430</v>
      </c>
      <c r="E2276" s="109">
        <v>45500</v>
      </c>
      <c r="F2276" s="92" t="s">
        <v>25</v>
      </c>
    </row>
    <row r="2277" spans="1:6" ht="14.45" customHeight="1" x14ac:dyDescent="0.2">
      <c r="A2277" s="27">
        <v>2240</v>
      </c>
      <c r="B2277" s="34">
        <v>100000271325</v>
      </c>
      <c r="C2277" s="35" t="s">
        <v>1429</v>
      </c>
      <c r="D2277" s="108" t="s">
        <v>1431</v>
      </c>
      <c r="E2277" s="109">
        <v>45500</v>
      </c>
      <c r="F2277" s="92" t="s">
        <v>25</v>
      </c>
    </row>
    <row r="2278" spans="1:6" ht="14.45" customHeight="1" x14ac:dyDescent="0.2">
      <c r="A2278" s="27">
        <v>2241</v>
      </c>
      <c r="B2278" s="34">
        <v>100000305667</v>
      </c>
      <c r="C2278" s="35" t="s">
        <v>217</v>
      </c>
      <c r="D2278" s="108" t="s">
        <v>1432</v>
      </c>
      <c r="E2278" s="109">
        <v>59000</v>
      </c>
      <c r="F2278" s="92" t="s">
        <v>25</v>
      </c>
    </row>
    <row r="2279" spans="1:6" s="120" customFormat="1" ht="14.45" customHeight="1" x14ac:dyDescent="0.2">
      <c r="A2279" s="114">
        <v>2242</v>
      </c>
      <c r="B2279" s="115">
        <v>100000305668</v>
      </c>
      <c r="C2279" s="116" t="s">
        <v>217</v>
      </c>
      <c r="D2279" s="117" t="s">
        <v>1433</v>
      </c>
      <c r="E2279" s="118">
        <v>59000</v>
      </c>
      <c r="F2279" s="119" t="s">
        <v>25</v>
      </c>
    </row>
    <row r="2280" spans="1:6" s="120" customFormat="1" ht="14.45" customHeight="1" x14ac:dyDescent="0.2">
      <c r="A2280" s="114">
        <v>2243</v>
      </c>
      <c r="B2280" s="115">
        <v>100000584043</v>
      </c>
      <c r="C2280" s="116" t="s">
        <v>1434</v>
      </c>
      <c r="D2280" s="117" t="s">
        <v>1435</v>
      </c>
      <c r="E2280" s="118">
        <v>248017000</v>
      </c>
      <c r="F2280" s="119" t="s">
        <v>25</v>
      </c>
    </row>
    <row r="2281" spans="1:6" s="120" customFormat="1" ht="14.45" customHeight="1" x14ac:dyDescent="0.2">
      <c r="A2281" s="114">
        <v>2244</v>
      </c>
      <c r="B2281" s="115">
        <v>100000588772</v>
      </c>
      <c r="C2281" s="116" t="s">
        <v>1436</v>
      </c>
      <c r="D2281" s="117" t="s">
        <v>1437</v>
      </c>
      <c r="E2281" s="118">
        <v>28480000</v>
      </c>
      <c r="F2281" s="119" t="s">
        <v>25</v>
      </c>
    </row>
    <row r="2282" spans="1:6" ht="14.45" customHeight="1" x14ac:dyDescent="0.2">
      <c r="A2282" s="27">
        <v>2245</v>
      </c>
      <c r="B2282" s="34">
        <v>100000633333</v>
      </c>
      <c r="C2282" s="35" t="s">
        <v>1074</v>
      </c>
      <c r="D2282" s="108" t="s">
        <v>1438</v>
      </c>
      <c r="E2282" s="109">
        <v>539815</v>
      </c>
      <c r="F2282" s="92" t="s">
        <v>25</v>
      </c>
    </row>
    <row r="2283" spans="1:6" ht="14.45" customHeight="1" x14ac:dyDescent="0.2">
      <c r="A2283" s="27">
        <v>2246</v>
      </c>
      <c r="B2283" s="34">
        <v>100000633334</v>
      </c>
      <c r="C2283" s="35" t="s">
        <v>1074</v>
      </c>
      <c r="D2283" s="108" t="s">
        <v>1438</v>
      </c>
      <c r="E2283" s="109">
        <v>539815</v>
      </c>
      <c r="F2283" s="92" t="s">
        <v>25</v>
      </c>
    </row>
    <row r="2284" spans="1:6" ht="14.45" customHeight="1" x14ac:dyDescent="0.2">
      <c r="A2284" s="27">
        <v>2247</v>
      </c>
      <c r="B2284" s="34">
        <v>100000633335</v>
      </c>
      <c r="C2284" s="37" t="s">
        <v>1074</v>
      </c>
      <c r="D2284" s="108" t="s">
        <v>1438</v>
      </c>
      <c r="E2284" s="109">
        <v>539815</v>
      </c>
      <c r="F2284" s="92" t="s">
        <v>25</v>
      </c>
    </row>
    <row r="2285" spans="1:6" s="93" customFormat="1" ht="14.45" customHeight="1" x14ac:dyDescent="0.2">
      <c r="A2285" s="94">
        <v>2248</v>
      </c>
      <c r="B2285" s="95">
        <v>100000633336</v>
      </c>
      <c r="C2285" s="96" t="s">
        <v>1074</v>
      </c>
      <c r="D2285" s="123" t="s">
        <v>1438</v>
      </c>
      <c r="E2285" s="109">
        <v>539815</v>
      </c>
      <c r="F2285" s="92" t="s">
        <v>25</v>
      </c>
    </row>
    <row r="2286" spans="1:6" s="93" customFormat="1" ht="14.45" customHeight="1" x14ac:dyDescent="0.2">
      <c r="A2286" s="94">
        <v>2249</v>
      </c>
      <c r="B2286" s="95">
        <v>100000633337</v>
      </c>
      <c r="C2286" s="96" t="s">
        <v>1074</v>
      </c>
      <c r="D2286" s="123" t="s">
        <v>1439</v>
      </c>
      <c r="E2286" s="109">
        <v>694000</v>
      </c>
      <c r="F2286" s="92" t="s">
        <v>25</v>
      </c>
    </row>
    <row r="2287" spans="1:6" ht="14.45" customHeight="1" x14ac:dyDescent="0.2">
      <c r="A2287" s="12">
        <v>2250</v>
      </c>
      <c r="B2287" s="48">
        <v>100000633338</v>
      </c>
      <c r="C2287" s="49" t="s">
        <v>1074</v>
      </c>
      <c r="D2287" s="104" t="s">
        <v>1440</v>
      </c>
      <c r="E2287" s="105">
        <v>47569</v>
      </c>
      <c r="F2287" s="16" t="s">
        <v>14</v>
      </c>
    </row>
    <row r="2288" spans="1:6" ht="14.45" customHeight="1" x14ac:dyDescent="0.2">
      <c r="A2288" s="12">
        <v>2251</v>
      </c>
      <c r="B2288" s="48">
        <v>100000633339</v>
      </c>
      <c r="C2288" s="49" t="s">
        <v>1074</v>
      </c>
      <c r="D2288" s="104" t="s">
        <v>1440</v>
      </c>
      <c r="E2288" s="105">
        <v>105800</v>
      </c>
      <c r="F2288" s="16" t="s">
        <v>14</v>
      </c>
    </row>
    <row r="2289" spans="1:6" ht="14.45" customHeight="1" x14ac:dyDescent="0.2">
      <c r="A2289" s="12">
        <v>2252</v>
      </c>
      <c r="B2289" s="48">
        <v>100000633340</v>
      </c>
      <c r="C2289" s="49" t="s">
        <v>1074</v>
      </c>
      <c r="D2289" s="104" t="s">
        <v>1440</v>
      </c>
      <c r="E2289" s="105">
        <v>38520</v>
      </c>
      <c r="F2289" s="16" t="s">
        <v>14</v>
      </c>
    </row>
    <row r="2290" spans="1:6" ht="14.45" customHeight="1" x14ac:dyDescent="0.2">
      <c r="A2290" s="12">
        <v>2253</v>
      </c>
      <c r="B2290" s="48">
        <v>100000633341</v>
      </c>
      <c r="C2290" s="49" t="s">
        <v>1074</v>
      </c>
      <c r="D2290" s="104" t="s">
        <v>1440</v>
      </c>
      <c r="E2290" s="105">
        <v>45154</v>
      </c>
      <c r="F2290" s="16" t="s">
        <v>14</v>
      </c>
    </row>
    <row r="2291" spans="1:6" ht="14.45" customHeight="1" x14ac:dyDescent="0.2">
      <c r="A2291" s="12">
        <v>2254</v>
      </c>
      <c r="B2291" s="48">
        <v>100000633342</v>
      </c>
      <c r="C2291" s="49" t="s">
        <v>1074</v>
      </c>
      <c r="D2291" s="104" t="s">
        <v>1440</v>
      </c>
      <c r="E2291" s="105">
        <v>45154</v>
      </c>
      <c r="F2291" s="16" t="s">
        <v>14</v>
      </c>
    </row>
    <row r="2292" spans="1:6" ht="14.45" customHeight="1" x14ac:dyDescent="0.2">
      <c r="A2292" s="12">
        <v>2255</v>
      </c>
      <c r="B2292" s="48">
        <v>100000633343</v>
      </c>
      <c r="C2292" s="49" t="s">
        <v>1074</v>
      </c>
      <c r="D2292" s="104" t="s">
        <v>1440</v>
      </c>
      <c r="E2292" s="105">
        <v>45154</v>
      </c>
      <c r="F2292" s="16" t="s">
        <v>14</v>
      </c>
    </row>
    <row r="2293" spans="1:6" ht="14.45" customHeight="1" x14ac:dyDescent="0.2">
      <c r="A2293" s="12">
        <v>2256</v>
      </c>
      <c r="B2293" s="48">
        <v>100000633344</v>
      </c>
      <c r="C2293" s="49" t="s">
        <v>1074</v>
      </c>
      <c r="D2293" s="104" t="s">
        <v>1441</v>
      </c>
      <c r="E2293" s="105">
        <v>63475503</v>
      </c>
      <c r="F2293" s="16" t="s">
        <v>14</v>
      </c>
    </row>
    <row r="2294" spans="1:6" s="93" customFormat="1" ht="14.45" customHeight="1" x14ac:dyDescent="0.2">
      <c r="A2294" s="94">
        <v>2257</v>
      </c>
      <c r="B2294" s="95">
        <v>100000680779</v>
      </c>
      <c r="C2294" s="96" t="s">
        <v>1442</v>
      </c>
      <c r="D2294" s="123" t="s">
        <v>1443</v>
      </c>
      <c r="E2294" s="109">
        <v>74086800</v>
      </c>
      <c r="F2294" s="92" t="s">
        <v>25</v>
      </c>
    </row>
    <row r="2295" spans="1:6" s="93" customFormat="1" ht="14.45" customHeight="1" x14ac:dyDescent="0.2">
      <c r="A2295" s="94">
        <v>2258</v>
      </c>
      <c r="B2295" s="95">
        <v>100000719348</v>
      </c>
      <c r="C2295" s="96" t="s">
        <v>1444</v>
      </c>
      <c r="D2295" s="123" t="s">
        <v>1445</v>
      </c>
      <c r="E2295" s="109">
        <v>16320000</v>
      </c>
      <c r="F2295" s="92" t="s">
        <v>25</v>
      </c>
    </row>
    <row r="2296" spans="1:6" s="93" customFormat="1" ht="14.45" customHeight="1" x14ac:dyDescent="0.2">
      <c r="A2296" s="94">
        <v>2259</v>
      </c>
      <c r="B2296" s="125">
        <v>100000719625</v>
      </c>
      <c r="C2296" s="126" t="s">
        <v>1446</v>
      </c>
      <c r="D2296" s="127" t="s">
        <v>1447</v>
      </c>
      <c r="E2296" s="128">
        <v>81600000</v>
      </c>
      <c r="F2296" s="92" t="s">
        <v>25</v>
      </c>
    </row>
    <row r="2297" spans="1:6" s="93" customFormat="1" ht="14.45" customHeight="1" x14ac:dyDescent="0.2">
      <c r="A2297" s="129" t="s">
        <v>1448</v>
      </c>
      <c r="B2297" s="130"/>
      <c r="C2297" s="130"/>
      <c r="D2297" s="131"/>
      <c r="E2297" s="132">
        <f>SUM(E1216:E2296)</f>
        <v>1428315253.9200001</v>
      </c>
      <c r="F2297" s="133"/>
    </row>
    <row r="2298" spans="1:6" ht="14.45" customHeight="1" x14ac:dyDescent="0.2">
      <c r="A2298" s="20" t="s">
        <v>1449</v>
      </c>
      <c r="B2298" s="21"/>
      <c r="C2298" s="21"/>
      <c r="D2298" s="22"/>
      <c r="E2298" s="134">
        <f>SUM(E2297,E1214,E1189,E1072,E884,E14)</f>
        <v>1678872304.22</v>
      </c>
    </row>
  </sheetData>
  <autoFilter ref="F1:F2298"/>
  <mergeCells count="29">
    <mergeCell ref="A2211:A2212"/>
    <mergeCell ref="A2213:A2214"/>
    <mergeCell ref="A2215:A2216"/>
    <mergeCell ref="A2297:D2297"/>
    <mergeCell ref="A2298:D2298"/>
    <mergeCell ref="A1184:A1185"/>
    <mergeCell ref="A1186:A1187"/>
    <mergeCell ref="B1189:D1189"/>
    <mergeCell ref="B1214:D1214"/>
    <mergeCell ref="A2207:A2208"/>
    <mergeCell ref="A2209:A2210"/>
    <mergeCell ref="A1146:A1147"/>
    <mergeCell ref="A1159:A1160"/>
    <mergeCell ref="A1161:A1162"/>
    <mergeCell ref="A1178:A1179"/>
    <mergeCell ref="A1180:A1181"/>
    <mergeCell ref="A1182:A1183"/>
    <mergeCell ref="B884:D884"/>
    <mergeCell ref="A1070:A1071"/>
    <mergeCell ref="B1072:D1072"/>
    <mergeCell ref="A1137:A1138"/>
    <mergeCell ref="A1139:A1140"/>
    <mergeCell ref="A1144:A1145"/>
    <mergeCell ref="A1:E1"/>
    <mergeCell ref="A4:D4"/>
    <mergeCell ref="A5:E5"/>
    <mergeCell ref="A6:E6"/>
    <mergeCell ref="A7:E7"/>
    <mergeCell ref="B14:D14"/>
  </mergeCells>
  <pageMargins left="0.39370078740157483" right="0" top="0.31496062992125984" bottom="0.47244094488188981" header="0.31496062992125984" footer="0.31496062992125984"/>
  <pageSetup paperSize="9" scale="95" firstPageNumber="11" orientation="portrait" r:id="rId1"/>
  <headerFooter scaleWithDoc="0">
    <oddHeader>&amp;C&amp;"TH SarabunPSK,ธรรมดา"&amp;14- &amp;P -</oddHeader>
  </headerFooter>
  <rowBreaks count="1" manualBreakCount="1">
    <brk id="11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370"/>
  <sheetViews>
    <sheetView tabSelected="1" zoomScale="90" zoomScaleNormal="90" zoomScaleSheetLayoutView="85" workbookViewId="0">
      <selection activeCell="H15" sqref="H15"/>
    </sheetView>
  </sheetViews>
  <sheetFormatPr defaultColWidth="8.75" defaultRowHeight="14.85" customHeight="1" x14ac:dyDescent="0.3"/>
  <cols>
    <col min="1" max="1" width="5.5" style="138" customWidth="1"/>
    <col min="2" max="2" width="46.875" style="138" customWidth="1"/>
    <col min="3" max="3" width="14.375" style="138" customWidth="1"/>
    <col min="4" max="4" width="17.75" style="138" bestFit="1" customWidth="1"/>
    <col min="5" max="5" width="13.125" style="138" bestFit="1" customWidth="1"/>
    <col min="6" max="6" width="12.875" style="138" customWidth="1"/>
    <col min="7" max="7" width="11.875" style="138" customWidth="1"/>
    <col min="8" max="8" width="16.5" style="137" bestFit="1" customWidth="1"/>
    <col min="9" max="16384" width="8.75" style="138"/>
  </cols>
  <sheetData>
    <row r="1" spans="1:8" ht="14.85" customHeight="1" x14ac:dyDescent="0.3">
      <c r="A1" s="136"/>
      <c r="B1" s="136"/>
      <c r="C1" s="136"/>
      <c r="D1" s="136"/>
      <c r="E1" s="136"/>
      <c r="F1" s="136"/>
      <c r="G1" s="136"/>
    </row>
    <row r="4" spans="1:8" s="140" customFormat="1" ht="14.85" customHeight="1" x14ac:dyDescent="0.3">
      <c r="A4" s="139" t="s">
        <v>1450</v>
      </c>
      <c r="B4" s="139"/>
      <c r="C4" s="139"/>
      <c r="D4" s="139"/>
      <c r="E4" s="139"/>
      <c r="F4" s="139"/>
      <c r="H4" s="141" t="s">
        <v>8625</v>
      </c>
    </row>
    <row r="5" spans="1:8" s="140" customFormat="1" ht="14.85" customHeight="1" x14ac:dyDescent="0.3">
      <c r="A5" s="139" t="s">
        <v>1</v>
      </c>
      <c r="B5" s="139"/>
      <c r="C5" s="139"/>
      <c r="D5" s="139"/>
      <c r="E5" s="139"/>
      <c r="F5" s="139"/>
      <c r="G5" s="139"/>
      <c r="H5" s="137"/>
    </row>
    <row r="6" spans="1:8" s="140" customFormat="1" ht="14.85" customHeight="1" x14ac:dyDescent="0.3">
      <c r="A6" s="139" t="s">
        <v>1451</v>
      </c>
      <c r="B6" s="139"/>
      <c r="C6" s="139"/>
      <c r="D6" s="139"/>
      <c r="E6" s="139"/>
      <c r="F6" s="139"/>
      <c r="G6" s="139"/>
      <c r="H6" s="137"/>
    </row>
    <row r="7" spans="1:8" s="140" customFormat="1" ht="14.85" customHeight="1" x14ac:dyDescent="0.3">
      <c r="A7" s="142" t="s">
        <v>3</v>
      </c>
      <c r="B7" s="142"/>
      <c r="C7" s="142"/>
      <c r="D7" s="142"/>
      <c r="E7" s="142"/>
      <c r="F7" s="142"/>
      <c r="G7" s="142"/>
      <c r="H7" s="137"/>
    </row>
    <row r="8" spans="1:8" s="140" customFormat="1" ht="17.25" x14ac:dyDescent="0.3">
      <c r="A8" s="143"/>
      <c r="B8" s="143"/>
      <c r="C8" s="143"/>
      <c r="D8" s="143"/>
      <c r="E8" s="143"/>
      <c r="F8" s="143"/>
      <c r="G8" s="143"/>
      <c r="H8" s="137"/>
    </row>
    <row r="9" spans="1:8" s="140" customFormat="1" ht="14.85" customHeight="1" x14ac:dyDescent="0.3">
      <c r="A9" s="144" t="s">
        <v>4</v>
      </c>
      <c r="B9" s="145" t="s">
        <v>1452</v>
      </c>
      <c r="C9" s="145" t="s">
        <v>1453</v>
      </c>
      <c r="D9" s="145" t="s">
        <v>1454</v>
      </c>
      <c r="E9" s="145" t="s">
        <v>1455</v>
      </c>
      <c r="F9" s="146" t="s">
        <v>1456</v>
      </c>
      <c r="G9" s="147" t="s">
        <v>1457</v>
      </c>
      <c r="H9" s="148" t="s">
        <v>9</v>
      </c>
    </row>
    <row r="10" spans="1:8" ht="14.85" customHeight="1" x14ac:dyDescent="0.3">
      <c r="A10" s="149"/>
      <c r="B10" s="150" t="s">
        <v>1458</v>
      </c>
      <c r="C10" s="151"/>
      <c r="D10" s="151"/>
      <c r="E10" s="152"/>
      <c r="F10" s="153"/>
      <c r="G10" s="154"/>
      <c r="H10" s="155"/>
    </row>
    <row r="11" spans="1:8" ht="14.85" customHeight="1" x14ac:dyDescent="0.3">
      <c r="A11" s="149"/>
      <c r="B11" s="156" t="s">
        <v>1459</v>
      </c>
      <c r="C11" s="151"/>
      <c r="D11" s="151"/>
      <c r="E11" s="152"/>
      <c r="F11" s="153"/>
      <c r="G11" s="154"/>
      <c r="H11" s="157"/>
    </row>
    <row r="12" spans="1:8" ht="14.85" customHeight="1" x14ac:dyDescent="0.3">
      <c r="A12" s="158">
        <v>1</v>
      </c>
      <c r="B12" s="159" t="s">
        <v>1460</v>
      </c>
      <c r="C12" s="159" t="s">
        <v>1461</v>
      </c>
      <c r="D12" s="159" t="s">
        <v>1462</v>
      </c>
      <c r="E12" s="160" t="s">
        <v>1463</v>
      </c>
      <c r="F12" s="161" t="s">
        <v>1464</v>
      </c>
      <c r="G12" s="162">
        <v>234582</v>
      </c>
      <c r="H12" s="163" t="s">
        <v>25</v>
      </c>
    </row>
    <row r="13" spans="1:8" ht="14.85" customHeight="1" x14ac:dyDescent="0.3">
      <c r="A13" s="164"/>
      <c r="B13" s="165" t="s">
        <v>1465</v>
      </c>
      <c r="C13" s="166"/>
      <c r="D13" s="166"/>
      <c r="E13" s="167"/>
      <c r="F13" s="168" t="s">
        <v>1464</v>
      </c>
      <c r="G13" s="169"/>
    </row>
    <row r="14" spans="1:8" ht="14.85" customHeight="1" x14ac:dyDescent="0.3">
      <c r="A14" s="149"/>
      <c r="B14" s="170" t="s">
        <v>1466</v>
      </c>
      <c r="C14" s="151"/>
      <c r="D14" s="151"/>
      <c r="E14" s="152"/>
      <c r="F14" s="171"/>
      <c r="G14" s="172"/>
      <c r="H14" s="173"/>
    </row>
    <row r="15" spans="1:8" ht="14.85" customHeight="1" x14ac:dyDescent="0.3">
      <c r="A15" s="174">
        <v>2</v>
      </c>
      <c r="B15" s="175" t="s">
        <v>1467</v>
      </c>
      <c r="C15" s="176" t="s">
        <v>1468</v>
      </c>
      <c r="D15" s="176" t="s">
        <v>1469</v>
      </c>
      <c r="E15" s="177" t="s">
        <v>1470</v>
      </c>
      <c r="F15" s="153">
        <v>538900</v>
      </c>
      <c r="G15" s="178">
        <v>233815</v>
      </c>
      <c r="H15" s="157" t="s">
        <v>25</v>
      </c>
    </row>
    <row r="16" spans="1:8" ht="14.85" customHeight="1" x14ac:dyDescent="0.3">
      <c r="A16" s="174">
        <v>3</v>
      </c>
      <c r="B16" s="175" t="s">
        <v>1467</v>
      </c>
      <c r="C16" s="176" t="s">
        <v>1471</v>
      </c>
      <c r="D16" s="176" t="s">
        <v>1472</v>
      </c>
      <c r="E16" s="177" t="s">
        <v>1473</v>
      </c>
      <c r="F16" s="179">
        <v>538900</v>
      </c>
      <c r="G16" s="178">
        <v>233815</v>
      </c>
      <c r="H16" s="157" t="s">
        <v>25</v>
      </c>
    </row>
    <row r="17" spans="1:8" ht="14.85" customHeight="1" x14ac:dyDescent="0.3">
      <c r="A17" s="174">
        <v>4</v>
      </c>
      <c r="B17" s="175" t="s">
        <v>1467</v>
      </c>
      <c r="C17" s="176" t="s">
        <v>1474</v>
      </c>
      <c r="D17" s="176" t="s">
        <v>1475</v>
      </c>
      <c r="E17" s="177" t="s">
        <v>1476</v>
      </c>
      <c r="F17" s="179">
        <v>538900</v>
      </c>
      <c r="G17" s="178">
        <v>233930</v>
      </c>
      <c r="H17" s="157" t="s">
        <v>25</v>
      </c>
    </row>
    <row r="18" spans="1:8" ht="14.85" customHeight="1" x14ac:dyDescent="0.3">
      <c r="A18" s="174">
        <v>5</v>
      </c>
      <c r="B18" s="175" t="s">
        <v>1460</v>
      </c>
      <c r="C18" s="176" t="s">
        <v>1477</v>
      </c>
      <c r="D18" s="180">
        <v>9367553</v>
      </c>
      <c r="E18" s="177" t="s">
        <v>1478</v>
      </c>
      <c r="F18" s="179">
        <v>32000</v>
      </c>
      <c r="G18" s="178">
        <v>234578</v>
      </c>
      <c r="H18" s="157" t="s">
        <v>25</v>
      </c>
    </row>
    <row r="19" spans="1:8" ht="14.85" customHeight="1" x14ac:dyDescent="0.3">
      <c r="A19" s="174">
        <v>6</v>
      </c>
      <c r="B19" s="175" t="s">
        <v>1479</v>
      </c>
      <c r="C19" s="176" t="s">
        <v>1480</v>
      </c>
      <c r="D19" s="176" t="s">
        <v>1481</v>
      </c>
      <c r="E19" s="177" t="s">
        <v>1482</v>
      </c>
      <c r="F19" s="179">
        <v>57944</v>
      </c>
      <c r="G19" s="178">
        <v>235985</v>
      </c>
      <c r="H19" s="157" t="s">
        <v>25</v>
      </c>
    </row>
    <row r="20" spans="1:8" ht="14.85" customHeight="1" x14ac:dyDescent="0.3">
      <c r="A20" s="174">
        <v>7</v>
      </c>
      <c r="B20" s="175" t="s">
        <v>1479</v>
      </c>
      <c r="C20" s="176" t="s">
        <v>1483</v>
      </c>
      <c r="D20" s="176" t="s">
        <v>1483</v>
      </c>
      <c r="E20" s="177" t="s">
        <v>1484</v>
      </c>
      <c r="F20" s="179">
        <v>57944</v>
      </c>
      <c r="G20" s="178">
        <v>235985</v>
      </c>
      <c r="H20" s="157" t="s">
        <v>25</v>
      </c>
    </row>
    <row r="21" spans="1:8" ht="14.85" customHeight="1" x14ac:dyDescent="0.3">
      <c r="A21" s="174">
        <v>8</v>
      </c>
      <c r="B21" s="175" t="s">
        <v>1479</v>
      </c>
      <c r="C21" s="176" t="s">
        <v>1485</v>
      </c>
      <c r="D21" s="176" t="s">
        <v>1486</v>
      </c>
      <c r="E21" s="177" t="s">
        <v>1487</v>
      </c>
      <c r="F21" s="179">
        <v>57944</v>
      </c>
      <c r="G21" s="178">
        <v>235985</v>
      </c>
      <c r="H21" s="157" t="s">
        <v>25</v>
      </c>
    </row>
    <row r="22" spans="1:8" s="181" customFormat="1" ht="14.85" customHeight="1" x14ac:dyDescent="0.3">
      <c r="A22" s="174">
        <v>9</v>
      </c>
      <c r="B22" s="175" t="s">
        <v>1479</v>
      </c>
      <c r="C22" s="176" t="s">
        <v>1488</v>
      </c>
      <c r="D22" s="176" t="s">
        <v>1489</v>
      </c>
      <c r="E22" s="177" t="s">
        <v>1490</v>
      </c>
      <c r="F22" s="179">
        <v>57944</v>
      </c>
      <c r="G22" s="178">
        <v>235985</v>
      </c>
      <c r="H22" s="157" t="s">
        <v>25</v>
      </c>
    </row>
    <row r="23" spans="1:8" s="181" customFormat="1" ht="14.85" customHeight="1" x14ac:dyDescent="0.3">
      <c r="A23" s="174">
        <v>10</v>
      </c>
      <c r="B23" s="175" t="s">
        <v>1479</v>
      </c>
      <c r="C23" s="176" t="s">
        <v>1491</v>
      </c>
      <c r="D23" s="176" t="s">
        <v>1492</v>
      </c>
      <c r="E23" s="177" t="s">
        <v>1493</v>
      </c>
      <c r="F23" s="179">
        <v>57944</v>
      </c>
      <c r="G23" s="178">
        <v>235985</v>
      </c>
      <c r="H23" s="157" t="s">
        <v>25</v>
      </c>
    </row>
    <row r="24" spans="1:8" s="181" customFormat="1" ht="14.85" customHeight="1" x14ac:dyDescent="0.3">
      <c r="A24" s="174">
        <v>11</v>
      </c>
      <c r="B24" s="175" t="s">
        <v>1479</v>
      </c>
      <c r="C24" s="176" t="s">
        <v>1494</v>
      </c>
      <c r="D24" s="176" t="s">
        <v>1495</v>
      </c>
      <c r="E24" s="177" t="s">
        <v>1496</v>
      </c>
      <c r="F24" s="179">
        <v>57944</v>
      </c>
      <c r="G24" s="178">
        <v>235985</v>
      </c>
      <c r="H24" s="157" t="s">
        <v>25</v>
      </c>
    </row>
    <row r="25" spans="1:8" s="181" customFormat="1" ht="14.85" customHeight="1" x14ac:dyDescent="0.3">
      <c r="A25" s="158">
        <v>12</v>
      </c>
      <c r="B25" s="182" t="s">
        <v>1479</v>
      </c>
      <c r="C25" s="159" t="s">
        <v>1497</v>
      </c>
      <c r="D25" s="159" t="s">
        <v>1498</v>
      </c>
      <c r="E25" s="160" t="s">
        <v>1499</v>
      </c>
      <c r="F25" s="183">
        <v>57944</v>
      </c>
      <c r="G25" s="162">
        <v>235985</v>
      </c>
      <c r="H25" s="163" t="s">
        <v>25</v>
      </c>
    </row>
    <row r="26" spans="1:8" s="181" customFormat="1" ht="14.85" customHeight="1" x14ac:dyDescent="0.3">
      <c r="A26" s="184"/>
      <c r="B26" s="185" t="s">
        <v>1500</v>
      </c>
      <c r="C26" s="186"/>
      <c r="D26" s="186"/>
      <c r="E26" s="187"/>
      <c r="F26" s="188">
        <f>SUM(F15:F25)</f>
        <v>2054308</v>
      </c>
      <c r="G26" s="189"/>
      <c r="H26" s="137"/>
    </row>
    <row r="27" spans="1:8" s="181" customFormat="1" ht="14.85" customHeight="1" x14ac:dyDescent="0.3">
      <c r="A27" s="190" t="s">
        <v>1501</v>
      </c>
      <c r="B27" s="191"/>
      <c r="C27" s="191"/>
      <c r="D27" s="191"/>
      <c r="E27" s="192"/>
      <c r="F27" s="193">
        <f>SUM(F26)</f>
        <v>2054308</v>
      </c>
      <c r="G27" s="169"/>
      <c r="H27" s="137"/>
    </row>
    <row r="28" spans="1:8" s="181" customFormat="1" ht="14.85" customHeight="1" x14ac:dyDescent="0.3">
      <c r="A28" s="184"/>
      <c r="B28" s="194" t="s">
        <v>10</v>
      </c>
      <c r="C28" s="195"/>
      <c r="D28" s="195"/>
      <c r="E28" s="196"/>
      <c r="F28" s="197"/>
      <c r="G28" s="189"/>
      <c r="H28" s="173"/>
    </row>
    <row r="29" spans="1:8" s="181" customFormat="1" ht="14.85" customHeight="1" x14ac:dyDescent="0.3">
      <c r="A29" s="174">
        <v>13</v>
      </c>
      <c r="B29" s="176" t="s">
        <v>1502</v>
      </c>
      <c r="C29" s="177" t="s">
        <v>1464</v>
      </c>
      <c r="D29" s="177" t="s">
        <v>1464</v>
      </c>
      <c r="E29" s="177" t="s">
        <v>1503</v>
      </c>
      <c r="F29" s="198" t="s">
        <v>1464</v>
      </c>
      <c r="G29" s="199">
        <v>239590</v>
      </c>
      <c r="H29" s="157" t="s">
        <v>25</v>
      </c>
    </row>
    <row r="30" spans="1:8" s="181" customFormat="1" ht="14.85" customHeight="1" x14ac:dyDescent="0.3">
      <c r="A30" s="174">
        <v>14</v>
      </c>
      <c r="B30" s="176" t="s">
        <v>1504</v>
      </c>
      <c r="C30" s="176" t="s">
        <v>1505</v>
      </c>
      <c r="D30" s="176" t="s">
        <v>1506</v>
      </c>
      <c r="E30" s="177" t="s">
        <v>1507</v>
      </c>
      <c r="F30" s="200">
        <v>45500</v>
      </c>
      <c r="G30" s="199">
        <v>240308</v>
      </c>
      <c r="H30" s="157" t="s">
        <v>25</v>
      </c>
    </row>
    <row r="31" spans="1:8" s="181" customFormat="1" ht="14.85" customHeight="1" x14ac:dyDescent="0.3">
      <c r="A31" s="201">
        <v>15</v>
      </c>
      <c r="B31" s="202" t="s">
        <v>1508</v>
      </c>
      <c r="C31" s="202" t="s">
        <v>1509</v>
      </c>
      <c r="D31" s="202" t="s">
        <v>1510</v>
      </c>
      <c r="E31" s="203" t="s">
        <v>1511</v>
      </c>
      <c r="F31" s="204">
        <v>679000</v>
      </c>
      <c r="G31" s="205">
        <v>241421</v>
      </c>
      <c r="H31" s="206" t="s">
        <v>14</v>
      </c>
    </row>
    <row r="32" spans="1:8" s="181" customFormat="1" ht="14.85" customHeight="1" x14ac:dyDescent="0.3">
      <c r="A32" s="201">
        <v>16</v>
      </c>
      <c r="B32" s="202" t="s">
        <v>1508</v>
      </c>
      <c r="C32" s="202" t="s">
        <v>1512</v>
      </c>
      <c r="D32" s="202" t="s">
        <v>1513</v>
      </c>
      <c r="E32" s="203" t="s">
        <v>1514</v>
      </c>
      <c r="F32" s="204">
        <v>679000</v>
      </c>
      <c r="G32" s="205">
        <v>241421</v>
      </c>
      <c r="H32" s="206" t="s">
        <v>14</v>
      </c>
    </row>
    <row r="33" spans="1:10" s="181" customFormat="1" ht="14.85" customHeight="1" x14ac:dyDescent="0.3">
      <c r="A33" s="201">
        <v>17</v>
      </c>
      <c r="B33" s="202" t="s">
        <v>1508</v>
      </c>
      <c r="C33" s="202" t="s">
        <v>1515</v>
      </c>
      <c r="D33" s="202" t="s">
        <v>1516</v>
      </c>
      <c r="E33" s="203" t="s">
        <v>1517</v>
      </c>
      <c r="F33" s="204">
        <v>679000</v>
      </c>
      <c r="G33" s="205">
        <v>241421</v>
      </c>
      <c r="H33" s="206" t="s">
        <v>14</v>
      </c>
    </row>
    <row r="34" spans="1:10" s="181" customFormat="1" ht="14.85" customHeight="1" x14ac:dyDescent="0.3">
      <c r="A34" s="201">
        <v>18</v>
      </c>
      <c r="B34" s="202" t="s">
        <v>1508</v>
      </c>
      <c r="C34" s="202" t="s">
        <v>1518</v>
      </c>
      <c r="D34" s="202" t="s">
        <v>1519</v>
      </c>
      <c r="E34" s="203" t="s">
        <v>1520</v>
      </c>
      <c r="F34" s="204">
        <v>679000</v>
      </c>
      <c r="G34" s="205">
        <v>241421</v>
      </c>
      <c r="H34" s="206" t="s">
        <v>14</v>
      </c>
    </row>
    <row r="35" spans="1:10" s="181" customFormat="1" ht="14.85" customHeight="1" x14ac:dyDescent="0.3">
      <c r="A35" s="201">
        <v>19</v>
      </c>
      <c r="B35" s="202" t="s">
        <v>1508</v>
      </c>
      <c r="C35" s="202" t="s">
        <v>1521</v>
      </c>
      <c r="D35" s="202" t="s">
        <v>1522</v>
      </c>
      <c r="E35" s="203" t="s">
        <v>1523</v>
      </c>
      <c r="F35" s="204">
        <v>679000</v>
      </c>
      <c r="G35" s="205">
        <v>241421</v>
      </c>
      <c r="H35" s="206" t="s">
        <v>14</v>
      </c>
    </row>
    <row r="36" spans="1:10" s="181" customFormat="1" ht="14.85" customHeight="1" x14ac:dyDescent="0.3">
      <c r="A36" s="201">
        <v>20</v>
      </c>
      <c r="B36" s="202" t="s">
        <v>1524</v>
      </c>
      <c r="C36" s="202" t="s">
        <v>1525</v>
      </c>
      <c r="D36" s="202" t="s">
        <v>1526</v>
      </c>
      <c r="E36" s="203" t="s">
        <v>1527</v>
      </c>
      <c r="F36" s="204">
        <v>463500</v>
      </c>
      <c r="G36" s="205">
        <v>238239</v>
      </c>
      <c r="H36" s="206" t="s">
        <v>14</v>
      </c>
    </row>
    <row r="37" spans="1:10" s="181" customFormat="1" ht="14.85" customHeight="1" x14ac:dyDescent="0.3">
      <c r="A37" s="201">
        <v>21</v>
      </c>
      <c r="B37" s="207" t="s">
        <v>1528</v>
      </c>
      <c r="C37" s="207" t="s">
        <v>1529</v>
      </c>
      <c r="D37" s="207" t="s">
        <v>1530</v>
      </c>
      <c r="E37" s="208" t="s">
        <v>1531</v>
      </c>
      <c r="F37" s="204">
        <v>755000</v>
      </c>
      <c r="G37" s="205">
        <v>239516</v>
      </c>
      <c r="H37" s="209" t="s">
        <v>14</v>
      </c>
    </row>
    <row r="38" spans="1:10" s="140" customFormat="1" ht="14.85" customHeight="1" x14ac:dyDescent="0.3">
      <c r="A38" s="190" t="s">
        <v>1532</v>
      </c>
      <c r="B38" s="191"/>
      <c r="C38" s="191"/>
      <c r="D38" s="191"/>
      <c r="E38" s="192"/>
      <c r="F38" s="210">
        <f>SUM(F29:F37)</f>
        <v>4659000</v>
      </c>
      <c r="G38" s="211"/>
      <c r="H38" s="137"/>
    </row>
    <row r="39" spans="1:10" s="140" customFormat="1" ht="14.85" customHeight="1" x14ac:dyDescent="0.3">
      <c r="A39" s="212"/>
      <c r="B39" s="194" t="s">
        <v>21</v>
      </c>
      <c r="C39" s="212"/>
      <c r="D39" s="212"/>
      <c r="E39" s="212"/>
      <c r="F39" s="213"/>
      <c r="G39" s="214"/>
      <c r="H39" s="173"/>
    </row>
    <row r="40" spans="1:10" s="219" customFormat="1" ht="14.85" customHeight="1" x14ac:dyDescent="0.3">
      <c r="A40" s="174"/>
      <c r="B40" s="215" t="s">
        <v>1533</v>
      </c>
      <c r="C40" s="216"/>
      <c r="D40" s="216"/>
      <c r="E40" s="216"/>
      <c r="F40" s="217"/>
      <c r="G40" s="218"/>
      <c r="H40" s="157"/>
    </row>
    <row r="41" spans="1:10" s="219" customFormat="1" ht="14.85" customHeight="1" x14ac:dyDescent="0.3">
      <c r="A41" s="174">
        <v>22</v>
      </c>
      <c r="B41" s="220" t="s">
        <v>1534</v>
      </c>
      <c r="C41" s="221" t="s">
        <v>1535</v>
      </c>
      <c r="D41" s="221" t="s">
        <v>1536</v>
      </c>
      <c r="E41" s="222">
        <v>21457</v>
      </c>
      <c r="F41" s="223">
        <v>407500</v>
      </c>
      <c r="G41" s="224" t="s">
        <v>1464</v>
      </c>
      <c r="H41" s="157" t="s">
        <v>25</v>
      </c>
    </row>
    <row r="42" spans="1:10" s="219" customFormat="1" ht="14.85" customHeight="1" x14ac:dyDescent="0.3">
      <c r="A42" s="174">
        <v>23</v>
      </c>
      <c r="B42" s="220" t="s">
        <v>1537</v>
      </c>
      <c r="C42" s="225" t="s">
        <v>1538</v>
      </c>
      <c r="D42" s="221" t="s">
        <v>1539</v>
      </c>
      <c r="E42" s="222" t="s">
        <v>1540</v>
      </c>
      <c r="F42" s="223">
        <v>538900</v>
      </c>
      <c r="G42" s="224" t="s">
        <v>1464</v>
      </c>
      <c r="H42" s="157" t="s">
        <v>25</v>
      </c>
    </row>
    <row r="43" spans="1:10" s="219" customFormat="1" ht="14.85" customHeight="1" x14ac:dyDescent="0.3">
      <c r="A43" s="201">
        <v>24</v>
      </c>
      <c r="B43" s="226" t="s">
        <v>1541</v>
      </c>
      <c r="C43" s="227" t="s">
        <v>1542</v>
      </c>
      <c r="D43" s="228" t="s">
        <v>1543</v>
      </c>
      <c r="E43" s="229" t="s">
        <v>1544</v>
      </c>
      <c r="F43" s="230">
        <v>539815</v>
      </c>
      <c r="G43" s="231" t="s">
        <v>1464</v>
      </c>
      <c r="H43" s="206" t="s">
        <v>14</v>
      </c>
      <c r="J43" s="219">
        <v>1</v>
      </c>
    </row>
    <row r="44" spans="1:10" s="219" customFormat="1" ht="14.85" customHeight="1" x14ac:dyDescent="0.3">
      <c r="A44" s="201">
        <v>25</v>
      </c>
      <c r="B44" s="226" t="s">
        <v>1541</v>
      </c>
      <c r="C44" s="232" t="s">
        <v>1545</v>
      </c>
      <c r="D44" s="232" t="s">
        <v>1546</v>
      </c>
      <c r="E44" s="229">
        <v>22966</v>
      </c>
      <c r="F44" s="230">
        <v>539815</v>
      </c>
      <c r="G44" s="231">
        <v>16288</v>
      </c>
      <c r="H44" s="206" t="s">
        <v>14</v>
      </c>
      <c r="J44" s="219">
        <v>2</v>
      </c>
    </row>
    <row r="45" spans="1:10" s="219" customFormat="1" ht="14.85" customHeight="1" x14ac:dyDescent="0.3">
      <c r="A45" s="201">
        <v>26</v>
      </c>
      <c r="B45" s="226" t="s">
        <v>1547</v>
      </c>
      <c r="C45" s="232" t="s">
        <v>1548</v>
      </c>
      <c r="D45" s="232" t="s">
        <v>1549</v>
      </c>
      <c r="E45" s="229" t="s">
        <v>1550</v>
      </c>
      <c r="F45" s="230">
        <v>1400000</v>
      </c>
      <c r="G45" s="231" t="s">
        <v>1464</v>
      </c>
      <c r="H45" s="206" t="s">
        <v>14</v>
      </c>
      <c r="J45" s="219">
        <v>3</v>
      </c>
    </row>
    <row r="46" spans="1:10" s="219" customFormat="1" ht="14.85" customHeight="1" x14ac:dyDescent="0.3">
      <c r="A46" s="201">
        <v>27</v>
      </c>
      <c r="B46" s="226" t="s">
        <v>1551</v>
      </c>
      <c r="C46" s="233" t="s">
        <v>1464</v>
      </c>
      <c r="D46" s="233" t="s">
        <v>1464</v>
      </c>
      <c r="E46" s="229" t="s">
        <v>1552</v>
      </c>
      <c r="F46" s="230">
        <v>1000000</v>
      </c>
      <c r="G46" s="231">
        <v>18146</v>
      </c>
      <c r="H46" s="206" t="s">
        <v>14</v>
      </c>
      <c r="J46" s="219">
        <v>4</v>
      </c>
    </row>
    <row r="47" spans="1:10" s="219" customFormat="1" ht="14.85" customHeight="1" x14ac:dyDescent="0.3">
      <c r="A47" s="174">
        <v>28</v>
      </c>
      <c r="B47" s="234" t="s">
        <v>1553</v>
      </c>
      <c r="C47" s="235" t="s">
        <v>1554</v>
      </c>
      <c r="D47" s="235" t="s">
        <v>1555</v>
      </c>
      <c r="E47" s="222" t="s">
        <v>1556</v>
      </c>
      <c r="F47" s="223">
        <v>1183420</v>
      </c>
      <c r="G47" s="224" t="s">
        <v>1464</v>
      </c>
      <c r="H47" s="157" t="s">
        <v>25</v>
      </c>
    </row>
    <row r="48" spans="1:10" s="219" customFormat="1" ht="14.85" customHeight="1" x14ac:dyDescent="0.3">
      <c r="A48" s="174">
        <v>29</v>
      </c>
      <c r="B48" s="234" t="s">
        <v>1557</v>
      </c>
      <c r="C48" s="235" t="s">
        <v>1558</v>
      </c>
      <c r="D48" s="235" t="s">
        <v>1559</v>
      </c>
      <c r="E48" s="222" t="s">
        <v>1560</v>
      </c>
      <c r="F48" s="223">
        <v>701600</v>
      </c>
      <c r="G48" s="224" t="s">
        <v>1561</v>
      </c>
      <c r="H48" s="157" t="s">
        <v>25</v>
      </c>
    </row>
    <row r="49" spans="1:10" s="219" customFormat="1" ht="14.85" customHeight="1" x14ac:dyDescent="0.3">
      <c r="A49" s="174">
        <v>30</v>
      </c>
      <c r="B49" s="234" t="s">
        <v>1562</v>
      </c>
      <c r="C49" s="235" t="s">
        <v>1563</v>
      </c>
      <c r="D49" s="235" t="s">
        <v>1564</v>
      </c>
      <c r="E49" s="236" t="s">
        <v>1565</v>
      </c>
      <c r="F49" s="223">
        <v>755089</v>
      </c>
      <c r="G49" s="224" t="s">
        <v>1566</v>
      </c>
      <c r="H49" s="157" t="s">
        <v>25</v>
      </c>
    </row>
    <row r="50" spans="1:10" s="219" customFormat="1" ht="14.85" customHeight="1" x14ac:dyDescent="0.3">
      <c r="A50" s="174">
        <v>31</v>
      </c>
      <c r="B50" s="220" t="s">
        <v>1557</v>
      </c>
      <c r="C50" s="235" t="s">
        <v>1567</v>
      </c>
      <c r="D50" s="235" t="s">
        <v>1568</v>
      </c>
      <c r="E50" s="236" t="s">
        <v>1569</v>
      </c>
      <c r="F50" s="223">
        <v>701600</v>
      </c>
      <c r="G50" s="224" t="s">
        <v>1566</v>
      </c>
      <c r="H50" s="157" t="s">
        <v>25</v>
      </c>
    </row>
    <row r="51" spans="1:10" s="219" customFormat="1" ht="14.85" customHeight="1" x14ac:dyDescent="0.3">
      <c r="A51" s="174">
        <v>32</v>
      </c>
      <c r="B51" s="237" t="s">
        <v>1570</v>
      </c>
      <c r="C51" s="235" t="s">
        <v>1571</v>
      </c>
      <c r="D51" s="235" t="s">
        <v>1572</v>
      </c>
      <c r="E51" s="222" t="s">
        <v>1573</v>
      </c>
      <c r="F51" s="223">
        <v>1232309</v>
      </c>
      <c r="G51" s="224" t="s">
        <v>1566</v>
      </c>
      <c r="H51" s="157" t="s">
        <v>25</v>
      </c>
    </row>
    <row r="52" spans="1:10" s="219" customFormat="1" ht="14.85" customHeight="1" x14ac:dyDescent="0.3">
      <c r="A52" s="174">
        <v>33</v>
      </c>
      <c r="B52" s="234" t="s">
        <v>1570</v>
      </c>
      <c r="C52" s="235" t="s">
        <v>1574</v>
      </c>
      <c r="D52" s="235" t="s">
        <v>1575</v>
      </c>
      <c r="E52" s="222" t="s">
        <v>1576</v>
      </c>
      <c r="F52" s="223">
        <v>1232309</v>
      </c>
      <c r="G52" s="224" t="s">
        <v>1566</v>
      </c>
      <c r="H52" s="157" t="s">
        <v>25</v>
      </c>
    </row>
    <row r="53" spans="1:10" s="219" customFormat="1" ht="14.85" customHeight="1" x14ac:dyDescent="0.3">
      <c r="A53" s="174">
        <v>34</v>
      </c>
      <c r="B53" s="237" t="s">
        <v>1577</v>
      </c>
      <c r="C53" s="235" t="s">
        <v>1578</v>
      </c>
      <c r="D53" s="235" t="s">
        <v>1579</v>
      </c>
      <c r="E53" s="236" t="s">
        <v>1580</v>
      </c>
      <c r="F53" s="223">
        <v>5689000</v>
      </c>
      <c r="G53" s="224" t="s">
        <v>1566</v>
      </c>
      <c r="H53" s="157" t="s">
        <v>25</v>
      </c>
    </row>
    <row r="54" spans="1:10" s="219" customFormat="1" ht="14.85" customHeight="1" x14ac:dyDescent="0.3">
      <c r="A54" s="174">
        <v>35</v>
      </c>
      <c r="B54" s="234" t="s">
        <v>1570</v>
      </c>
      <c r="C54" s="235" t="s">
        <v>1581</v>
      </c>
      <c r="D54" s="235" t="s">
        <v>1582</v>
      </c>
      <c r="E54" s="236" t="s">
        <v>1583</v>
      </c>
      <c r="F54" s="223">
        <v>1232309</v>
      </c>
      <c r="G54" s="224" t="s">
        <v>1584</v>
      </c>
      <c r="H54" s="157" t="s">
        <v>25</v>
      </c>
    </row>
    <row r="55" spans="1:10" s="219" customFormat="1" ht="14.85" customHeight="1" x14ac:dyDescent="0.3">
      <c r="A55" s="201">
        <v>36</v>
      </c>
      <c r="B55" s="238" t="s">
        <v>1585</v>
      </c>
      <c r="C55" s="239" t="s">
        <v>1586</v>
      </c>
      <c r="D55" s="239" t="s">
        <v>1587</v>
      </c>
      <c r="E55" s="240" t="s">
        <v>1588</v>
      </c>
      <c r="F55" s="230">
        <v>17590000</v>
      </c>
      <c r="G55" s="231" t="s">
        <v>1589</v>
      </c>
      <c r="H55" s="206" t="s">
        <v>14</v>
      </c>
      <c r="J55" s="219">
        <v>5</v>
      </c>
    </row>
    <row r="56" spans="1:10" s="219" customFormat="1" ht="14.85" customHeight="1" x14ac:dyDescent="0.3">
      <c r="A56" s="174">
        <v>37</v>
      </c>
      <c r="B56" s="234" t="s">
        <v>1590</v>
      </c>
      <c r="C56" s="235" t="s">
        <v>1591</v>
      </c>
      <c r="D56" s="235" t="s">
        <v>1592</v>
      </c>
      <c r="E56" s="241" t="s">
        <v>1593</v>
      </c>
      <c r="F56" s="242">
        <v>782063</v>
      </c>
      <c r="G56" s="243" t="s">
        <v>1594</v>
      </c>
      <c r="H56" s="157" t="s">
        <v>25</v>
      </c>
    </row>
    <row r="57" spans="1:10" s="219" customFormat="1" ht="14.85" customHeight="1" x14ac:dyDescent="0.3">
      <c r="A57" s="174">
        <v>38</v>
      </c>
      <c r="B57" s="234" t="s">
        <v>1590</v>
      </c>
      <c r="C57" s="235" t="s">
        <v>1595</v>
      </c>
      <c r="D57" s="235" t="s">
        <v>1596</v>
      </c>
      <c r="E57" s="244" t="s">
        <v>1597</v>
      </c>
      <c r="F57" s="245">
        <v>782063</v>
      </c>
      <c r="G57" s="199" t="s">
        <v>1598</v>
      </c>
      <c r="H57" s="157" t="s">
        <v>25</v>
      </c>
    </row>
    <row r="58" spans="1:10" s="219" customFormat="1" ht="14.85" customHeight="1" x14ac:dyDescent="0.3">
      <c r="A58" s="174">
        <v>39</v>
      </c>
      <c r="B58" s="234" t="s">
        <v>1590</v>
      </c>
      <c r="C58" s="235" t="s">
        <v>1599</v>
      </c>
      <c r="D58" s="235" t="s">
        <v>1600</v>
      </c>
      <c r="E58" s="244" t="s">
        <v>1601</v>
      </c>
      <c r="F58" s="245">
        <v>782063</v>
      </c>
      <c r="G58" s="199" t="s">
        <v>1594</v>
      </c>
      <c r="H58" s="157" t="s">
        <v>25</v>
      </c>
    </row>
    <row r="59" spans="1:10" s="219" customFormat="1" ht="14.85" customHeight="1" x14ac:dyDescent="0.3">
      <c r="A59" s="174">
        <v>40</v>
      </c>
      <c r="B59" s="234" t="s">
        <v>1590</v>
      </c>
      <c r="C59" s="235" t="s">
        <v>1602</v>
      </c>
      <c r="D59" s="235" t="s">
        <v>1603</v>
      </c>
      <c r="E59" s="244" t="s">
        <v>1604</v>
      </c>
      <c r="F59" s="245">
        <v>782063</v>
      </c>
      <c r="G59" s="199" t="s">
        <v>1598</v>
      </c>
      <c r="H59" s="157" t="s">
        <v>25</v>
      </c>
    </row>
    <row r="60" spans="1:10" s="219" customFormat="1" ht="14.85" customHeight="1" x14ac:dyDescent="0.3">
      <c r="A60" s="174">
        <v>41</v>
      </c>
      <c r="B60" s="234" t="s">
        <v>1590</v>
      </c>
      <c r="C60" s="235" t="s">
        <v>1605</v>
      </c>
      <c r="D60" s="235" t="s">
        <v>1606</v>
      </c>
      <c r="E60" s="244" t="s">
        <v>1607</v>
      </c>
      <c r="F60" s="245">
        <v>782063</v>
      </c>
      <c r="G60" s="199" t="s">
        <v>1598</v>
      </c>
      <c r="H60" s="157" t="s">
        <v>25</v>
      </c>
    </row>
    <row r="61" spans="1:10" s="219" customFormat="1" ht="14.85" customHeight="1" x14ac:dyDescent="0.3">
      <c r="A61" s="174">
        <v>42</v>
      </c>
      <c r="B61" s="234" t="s">
        <v>1590</v>
      </c>
      <c r="C61" s="235" t="s">
        <v>1608</v>
      </c>
      <c r="D61" s="235" t="s">
        <v>1609</v>
      </c>
      <c r="E61" s="244" t="s">
        <v>1610</v>
      </c>
      <c r="F61" s="245">
        <v>782063</v>
      </c>
      <c r="G61" s="199" t="s">
        <v>1598</v>
      </c>
      <c r="H61" s="157" t="s">
        <v>25</v>
      </c>
    </row>
    <row r="62" spans="1:10" s="219" customFormat="1" ht="14.85" customHeight="1" x14ac:dyDescent="0.3">
      <c r="A62" s="174">
        <v>43</v>
      </c>
      <c r="B62" s="234" t="s">
        <v>1611</v>
      </c>
      <c r="C62" s="235" t="s">
        <v>1612</v>
      </c>
      <c r="D62" s="235" t="s">
        <v>1613</v>
      </c>
      <c r="E62" s="244" t="s">
        <v>1614</v>
      </c>
      <c r="F62" s="245">
        <v>3482850</v>
      </c>
      <c r="G62" s="199" t="s">
        <v>1615</v>
      </c>
      <c r="H62" s="157" t="s">
        <v>25</v>
      </c>
    </row>
    <row r="63" spans="1:10" s="219" customFormat="1" ht="14.85" customHeight="1" x14ac:dyDescent="0.3">
      <c r="A63" s="174">
        <v>44</v>
      </c>
      <c r="B63" s="220" t="s">
        <v>1616</v>
      </c>
      <c r="C63" s="246" t="s">
        <v>1617</v>
      </c>
      <c r="D63" s="246" t="s">
        <v>1618</v>
      </c>
      <c r="E63" s="236" t="s">
        <v>1619</v>
      </c>
      <c r="F63" s="223">
        <v>1740000</v>
      </c>
      <c r="G63" s="199" t="s">
        <v>1620</v>
      </c>
      <c r="H63" s="157" t="s">
        <v>25</v>
      </c>
    </row>
    <row r="64" spans="1:10" s="219" customFormat="1" ht="14.85" customHeight="1" x14ac:dyDescent="0.3">
      <c r="A64" s="174">
        <v>45</v>
      </c>
      <c r="B64" s="234" t="s">
        <v>1621</v>
      </c>
      <c r="C64" s="235" t="s">
        <v>1622</v>
      </c>
      <c r="D64" s="235" t="s">
        <v>1623</v>
      </c>
      <c r="E64" s="244">
        <v>15613</v>
      </c>
      <c r="F64" s="247">
        <v>1570225</v>
      </c>
      <c r="G64" s="248">
        <v>22590</v>
      </c>
      <c r="H64" s="157" t="s">
        <v>25</v>
      </c>
    </row>
    <row r="65" spans="1:10" s="219" customFormat="1" ht="14.85" customHeight="1" x14ac:dyDescent="0.3">
      <c r="A65" s="158">
        <v>46</v>
      </c>
      <c r="B65" s="249" t="s">
        <v>1624</v>
      </c>
      <c r="C65" s="250" t="s">
        <v>1625</v>
      </c>
      <c r="D65" s="250" t="s">
        <v>1626</v>
      </c>
      <c r="E65" s="251">
        <v>23512</v>
      </c>
      <c r="F65" s="252">
        <v>926000</v>
      </c>
      <c r="G65" s="253">
        <v>21905</v>
      </c>
      <c r="H65" s="163" t="s">
        <v>25</v>
      </c>
    </row>
    <row r="66" spans="1:10" s="219" customFormat="1" ht="14.85" customHeight="1" x14ac:dyDescent="0.3">
      <c r="A66" s="254" t="s">
        <v>1627</v>
      </c>
      <c r="B66" s="255"/>
      <c r="C66" s="255"/>
      <c r="D66" s="255"/>
      <c r="E66" s="256"/>
      <c r="F66" s="257">
        <f>SUM(F41:F65)</f>
        <v>47155119</v>
      </c>
      <c r="G66" s="258"/>
      <c r="H66" s="137"/>
    </row>
    <row r="67" spans="1:10" s="219" customFormat="1" ht="14.85" customHeight="1" x14ac:dyDescent="0.3">
      <c r="A67" s="149"/>
      <c r="B67" s="259" t="s">
        <v>1628</v>
      </c>
      <c r="C67" s="260"/>
      <c r="D67" s="260"/>
      <c r="E67" s="261"/>
      <c r="F67" s="262"/>
      <c r="G67" s="263"/>
      <c r="H67" s="173"/>
    </row>
    <row r="68" spans="1:10" s="219" customFormat="1" ht="14.85" customHeight="1" x14ac:dyDescent="0.3">
      <c r="A68" s="201">
        <v>47</v>
      </c>
      <c r="B68" s="264" t="s">
        <v>1629</v>
      </c>
      <c r="C68" s="264" t="s">
        <v>1630</v>
      </c>
      <c r="D68" s="264" t="s">
        <v>1631</v>
      </c>
      <c r="E68" s="265" t="s">
        <v>1632</v>
      </c>
      <c r="F68" s="266">
        <v>0</v>
      </c>
      <c r="G68" s="267" t="s">
        <v>1633</v>
      </c>
      <c r="H68" s="206" t="s">
        <v>14</v>
      </c>
      <c r="I68" s="219">
        <v>1</v>
      </c>
    </row>
    <row r="69" spans="1:10" s="219" customFormat="1" ht="14.85" customHeight="1" x14ac:dyDescent="0.3">
      <c r="A69" s="201">
        <v>48</v>
      </c>
      <c r="B69" s="264" t="s">
        <v>1634</v>
      </c>
      <c r="C69" s="264" t="s">
        <v>1635</v>
      </c>
      <c r="D69" s="268" t="s">
        <v>1636</v>
      </c>
      <c r="E69" s="265" t="s">
        <v>1637</v>
      </c>
      <c r="F69" s="266">
        <v>556750</v>
      </c>
      <c r="G69" s="267" t="s">
        <v>1638</v>
      </c>
      <c r="H69" s="206" t="s">
        <v>14</v>
      </c>
      <c r="J69" s="219">
        <v>6</v>
      </c>
    </row>
    <row r="70" spans="1:10" s="219" customFormat="1" ht="14.85" customHeight="1" x14ac:dyDescent="0.3">
      <c r="A70" s="201">
        <v>49</v>
      </c>
      <c r="B70" s="264" t="s">
        <v>1634</v>
      </c>
      <c r="C70" s="264" t="s">
        <v>1639</v>
      </c>
      <c r="D70" s="268" t="s">
        <v>1640</v>
      </c>
      <c r="E70" s="269" t="s">
        <v>1641</v>
      </c>
      <c r="F70" s="266">
        <v>0</v>
      </c>
      <c r="G70" s="267" t="s">
        <v>1638</v>
      </c>
      <c r="H70" s="206" t="s">
        <v>14</v>
      </c>
      <c r="I70" s="219">
        <v>2</v>
      </c>
    </row>
    <row r="71" spans="1:10" s="219" customFormat="1" ht="14.85" customHeight="1" x14ac:dyDescent="0.3">
      <c r="A71" s="201">
        <v>50</v>
      </c>
      <c r="B71" s="238" t="s">
        <v>1642</v>
      </c>
      <c r="C71" s="270" t="s">
        <v>1643</v>
      </c>
      <c r="D71" s="271" t="s">
        <v>1644</v>
      </c>
      <c r="E71" s="272" t="s">
        <v>1645</v>
      </c>
      <c r="F71" s="266">
        <v>0</v>
      </c>
      <c r="G71" s="273" t="s">
        <v>1633</v>
      </c>
      <c r="H71" s="206" t="s">
        <v>14</v>
      </c>
      <c r="I71" s="219">
        <v>3</v>
      </c>
    </row>
    <row r="72" spans="1:10" s="219" customFormat="1" ht="14.85" customHeight="1" x14ac:dyDescent="0.3">
      <c r="A72" s="174">
        <v>51</v>
      </c>
      <c r="B72" s="234" t="s">
        <v>1537</v>
      </c>
      <c r="C72" s="274" t="s">
        <v>1464</v>
      </c>
      <c r="D72" s="274" t="s">
        <v>1464</v>
      </c>
      <c r="E72" s="274" t="s">
        <v>1646</v>
      </c>
      <c r="F72" s="275">
        <v>307429</v>
      </c>
      <c r="G72" s="276" t="s">
        <v>1464</v>
      </c>
      <c r="H72" s="157" t="s">
        <v>25</v>
      </c>
    </row>
    <row r="73" spans="1:10" s="219" customFormat="1" ht="14.85" customHeight="1" x14ac:dyDescent="0.3">
      <c r="A73" s="174">
        <v>52</v>
      </c>
      <c r="B73" s="234" t="s">
        <v>1647</v>
      </c>
      <c r="C73" s="274" t="s">
        <v>1464</v>
      </c>
      <c r="D73" s="274" t="s">
        <v>1464</v>
      </c>
      <c r="E73" s="274" t="s">
        <v>1648</v>
      </c>
      <c r="F73" s="275">
        <v>407500</v>
      </c>
      <c r="G73" s="276" t="s">
        <v>1464</v>
      </c>
      <c r="H73" s="157" t="s">
        <v>25</v>
      </c>
    </row>
    <row r="74" spans="1:10" s="219" customFormat="1" ht="14.85" customHeight="1" x14ac:dyDescent="0.3">
      <c r="A74" s="174">
        <v>53</v>
      </c>
      <c r="B74" s="234" t="s">
        <v>1649</v>
      </c>
      <c r="C74" s="277" t="s">
        <v>1650</v>
      </c>
      <c r="D74" s="278" t="s">
        <v>1651</v>
      </c>
      <c r="E74" s="274" t="s">
        <v>1652</v>
      </c>
      <c r="F74" s="275">
        <v>538900</v>
      </c>
      <c r="G74" s="276">
        <v>14911</v>
      </c>
      <c r="H74" s="157" t="s">
        <v>25</v>
      </c>
    </row>
    <row r="75" spans="1:10" s="219" customFormat="1" ht="14.85" customHeight="1" x14ac:dyDescent="0.3">
      <c r="A75" s="158">
        <v>54</v>
      </c>
      <c r="B75" s="249" t="s">
        <v>1647</v>
      </c>
      <c r="C75" s="279" t="s">
        <v>1464</v>
      </c>
      <c r="D75" s="279" t="s">
        <v>1464</v>
      </c>
      <c r="E75" s="279" t="s">
        <v>1653</v>
      </c>
      <c r="F75" s="280">
        <v>0</v>
      </c>
      <c r="G75" s="281" t="s">
        <v>1464</v>
      </c>
      <c r="H75" s="157" t="s">
        <v>25</v>
      </c>
    </row>
    <row r="76" spans="1:10" s="219" customFormat="1" ht="14.85" customHeight="1" x14ac:dyDescent="0.3">
      <c r="A76" s="282">
        <v>55</v>
      </c>
      <c r="B76" s="283" t="s">
        <v>1654</v>
      </c>
      <c r="C76" s="284" t="s">
        <v>1655</v>
      </c>
      <c r="D76" s="285" t="s">
        <v>1656</v>
      </c>
      <c r="E76" s="286" t="s">
        <v>1657</v>
      </c>
      <c r="F76" s="287">
        <v>0</v>
      </c>
      <c r="G76" s="288" t="s">
        <v>1658</v>
      </c>
      <c r="H76" s="206" t="s">
        <v>14</v>
      </c>
      <c r="I76" s="219">
        <v>4</v>
      </c>
    </row>
    <row r="77" spans="1:10" s="219" customFormat="1" ht="14.85" customHeight="1" x14ac:dyDescent="0.3">
      <c r="A77" s="201">
        <v>56</v>
      </c>
      <c r="B77" s="238" t="s">
        <v>1654</v>
      </c>
      <c r="C77" s="270" t="s">
        <v>1659</v>
      </c>
      <c r="D77" s="271" t="s">
        <v>1660</v>
      </c>
      <c r="E77" s="272" t="s">
        <v>1661</v>
      </c>
      <c r="F77" s="266">
        <v>0</v>
      </c>
      <c r="G77" s="273" t="s">
        <v>1662</v>
      </c>
      <c r="H77" s="206" t="s">
        <v>14</v>
      </c>
      <c r="I77" s="219">
        <v>5</v>
      </c>
    </row>
    <row r="78" spans="1:10" s="219" customFormat="1" ht="14.85" customHeight="1" x14ac:dyDescent="0.3">
      <c r="A78" s="201">
        <v>57</v>
      </c>
      <c r="B78" s="238" t="s">
        <v>1654</v>
      </c>
      <c r="C78" s="270" t="s">
        <v>1663</v>
      </c>
      <c r="D78" s="271" t="s">
        <v>1664</v>
      </c>
      <c r="E78" s="272" t="s">
        <v>1665</v>
      </c>
      <c r="F78" s="266">
        <v>0</v>
      </c>
      <c r="G78" s="273" t="s">
        <v>1662</v>
      </c>
      <c r="H78" s="206" t="s">
        <v>14</v>
      </c>
      <c r="I78" s="219">
        <v>6</v>
      </c>
    </row>
    <row r="79" spans="1:10" s="219" customFormat="1" ht="14.85" customHeight="1" x14ac:dyDescent="0.3">
      <c r="A79" s="201">
        <v>58</v>
      </c>
      <c r="B79" s="238" t="s">
        <v>1666</v>
      </c>
      <c r="C79" s="270" t="s">
        <v>1667</v>
      </c>
      <c r="D79" s="271" t="s">
        <v>1667</v>
      </c>
      <c r="E79" s="272" t="s">
        <v>1668</v>
      </c>
      <c r="F79" s="266">
        <v>0</v>
      </c>
      <c r="G79" s="273" t="s">
        <v>1669</v>
      </c>
      <c r="H79" s="206" t="s">
        <v>14</v>
      </c>
      <c r="I79" s="219">
        <v>7</v>
      </c>
    </row>
    <row r="80" spans="1:10" s="219" customFormat="1" ht="14.85" customHeight="1" x14ac:dyDescent="0.3">
      <c r="A80" s="174">
        <v>59</v>
      </c>
      <c r="B80" s="234" t="s">
        <v>1670</v>
      </c>
      <c r="C80" s="277" t="s">
        <v>1671</v>
      </c>
      <c r="D80" s="278" t="s">
        <v>1672</v>
      </c>
      <c r="E80" s="274" t="s">
        <v>1673</v>
      </c>
      <c r="F80" s="275">
        <v>0</v>
      </c>
      <c r="G80" s="276" t="s">
        <v>1674</v>
      </c>
      <c r="H80" s="157" t="s">
        <v>25</v>
      </c>
    </row>
    <row r="81" spans="1:9" s="219" customFormat="1" ht="14.85" customHeight="1" x14ac:dyDescent="0.3">
      <c r="A81" s="174">
        <v>60</v>
      </c>
      <c r="B81" s="234" t="s">
        <v>1675</v>
      </c>
      <c r="C81" s="277" t="s">
        <v>1676</v>
      </c>
      <c r="D81" s="278" t="s">
        <v>1677</v>
      </c>
      <c r="E81" s="274" t="s">
        <v>1678</v>
      </c>
      <c r="F81" s="275">
        <v>0</v>
      </c>
      <c r="G81" s="276" t="s">
        <v>1674</v>
      </c>
      <c r="H81" s="157" t="s">
        <v>25</v>
      </c>
    </row>
    <row r="82" spans="1:9" s="219" customFormat="1" ht="14.85" customHeight="1" x14ac:dyDescent="0.3">
      <c r="A82" s="174">
        <v>61</v>
      </c>
      <c r="B82" s="234" t="s">
        <v>1675</v>
      </c>
      <c r="C82" s="277" t="s">
        <v>1679</v>
      </c>
      <c r="D82" s="278" t="s">
        <v>1680</v>
      </c>
      <c r="E82" s="274" t="s">
        <v>1681</v>
      </c>
      <c r="F82" s="275">
        <v>0</v>
      </c>
      <c r="G82" s="276" t="s">
        <v>1674</v>
      </c>
      <c r="H82" s="157" t="s">
        <v>25</v>
      </c>
    </row>
    <row r="83" spans="1:9" s="219" customFormat="1" ht="14.85" customHeight="1" x14ac:dyDescent="0.3">
      <c r="A83" s="174">
        <v>62</v>
      </c>
      <c r="B83" s="234" t="s">
        <v>1675</v>
      </c>
      <c r="C83" s="277" t="s">
        <v>1682</v>
      </c>
      <c r="D83" s="278" t="s">
        <v>1683</v>
      </c>
      <c r="E83" s="274" t="s">
        <v>1684</v>
      </c>
      <c r="F83" s="275">
        <v>0</v>
      </c>
      <c r="G83" s="276" t="s">
        <v>1674</v>
      </c>
      <c r="H83" s="157" t="s">
        <v>25</v>
      </c>
    </row>
    <row r="84" spans="1:9" s="219" customFormat="1" ht="14.85" customHeight="1" x14ac:dyDescent="0.3">
      <c r="A84" s="174">
        <v>63</v>
      </c>
      <c r="B84" s="234" t="s">
        <v>1675</v>
      </c>
      <c r="C84" s="277" t="s">
        <v>1685</v>
      </c>
      <c r="D84" s="278" t="s">
        <v>1686</v>
      </c>
      <c r="E84" s="274" t="s">
        <v>1687</v>
      </c>
      <c r="F84" s="275">
        <v>0</v>
      </c>
      <c r="G84" s="276" t="s">
        <v>1674</v>
      </c>
      <c r="H84" s="157" t="s">
        <v>25</v>
      </c>
    </row>
    <row r="85" spans="1:9" s="219" customFormat="1" ht="14.85" customHeight="1" x14ac:dyDescent="0.3">
      <c r="A85" s="201">
        <v>64</v>
      </c>
      <c r="B85" s="238" t="s">
        <v>1688</v>
      </c>
      <c r="C85" s="270" t="s">
        <v>1689</v>
      </c>
      <c r="D85" s="271" t="s">
        <v>1690</v>
      </c>
      <c r="E85" s="272" t="s">
        <v>1691</v>
      </c>
      <c r="F85" s="266">
        <v>0</v>
      </c>
      <c r="G85" s="273" t="s">
        <v>1692</v>
      </c>
      <c r="H85" s="206" t="s">
        <v>14</v>
      </c>
      <c r="I85" s="219">
        <v>8</v>
      </c>
    </row>
    <row r="86" spans="1:9" s="219" customFormat="1" ht="14.85" customHeight="1" x14ac:dyDescent="0.3">
      <c r="A86" s="201">
        <v>65</v>
      </c>
      <c r="B86" s="238" t="s">
        <v>1688</v>
      </c>
      <c r="C86" s="270" t="s">
        <v>1693</v>
      </c>
      <c r="D86" s="271" t="s">
        <v>1694</v>
      </c>
      <c r="E86" s="272" t="s">
        <v>1695</v>
      </c>
      <c r="F86" s="266">
        <v>0</v>
      </c>
      <c r="G86" s="273" t="s">
        <v>1696</v>
      </c>
      <c r="H86" s="206" t="s">
        <v>14</v>
      </c>
      <c r="I86" s="219">
        <v>9</v>
      </c>
    </row>
    <row r="87" spans="1:9" s="219" customFormat="1" ht="14.85" customHeight="1" x14ac:dyDescent="0.3">
      <c r="A87" s="174">
        <v>66</v>
      </c>
      <c r="B87" s="234" t="s">
        <v>1479</v>
      </c>
      <c r="C87" s="277" t="s">
        <v>1697</v>
      </c>
      <c r="D87" s="278" t="s">
        <v>1698</v>
      </c>
      <c r="E87" s="274" t="s">
        <v>1699</v>
      </c>
      <c r="F87" s="275">
        <v>0</v>
      </c>
      <c r="G87" s="276" t="s">
        <v>1700</v>
      </c>
      <c r="H87" s="157" t="s">
        <v>25</v>
      </c>
    </row>
    <row r="88" spans="1:9" s="219" customFormat="1" ht="14.85" customHeight="1" x14ac:dyDescent="0.3">
      <c r="A88" s="201">
        <v>67</v>
      </c>
      <c r="B88" s="238" t="s">
        <v>1479</v>
      </c>
      <c r="C88" s="270" t="s">
        <v>1701</v>
      </c>
      <c r="D88" s="271" t="s">
        <v>1702</v>
      </c>
      <c r="E88" s="272" t="s">
        <v>1703</v>
      </c>
      <c r="F88" s="266">
        <v>0</v>
      </c>
      <c r="G88" s="273" t="s">
        <v>1700</v>
      </c>
      <c r="H88" s="206" t="s">
        <v>14</v>
      </c>
      <c r="I88" s="219">
        <v>10</v>
      </c>
    </row>
    <row r="89" spans="1:9" s="219" customFormat="1" ht="14.85" customHeight="1" x14ac:dyDescent="0.3">
      <c r="A89" s="201">
        <v>68</v>
      </c>
      <c r="B89" s="238" t="s">
        <v>1479</v>
      </c>
      <c r="C89" s="270" t="s">
        <v>1704</v>
      </c>
      <c r="D89" s="271" t="s">
        <v>1705</v>
      </c>
      <c r="E89" s="272" t="s">
        <v>1706</v>
      </c>
      <c r="F89" s="266">
        <v>0</v>
      </c>
      <c r="G89" s="273" t="s">
        <v>1700</v>
      </c>
      <c r="H89" s="206" t="s">
        <v>14</v>
      </c>
      <c r="I89" s="219">
        <v>11</v>
      </c>
    </row>
    <row r="90" spans="1:9" s="219" customFormat="1" ht="14.85" customHeight="1" x14ac:dyDescent="0.3">
      <c r="A90" s="201">
        <v>69</v>
      </c>
      <c r="B90" s="238" t="s">
        <v>1479</v>
      </c>
      <c r="C90" s="270" t="s">
        <v>1707</v>
      </c>
      <c r="D90" s="271" t="s">
        <v>1708</v>
      </c>
      <c r="E90" s="272" t="s">
        <v>1709</v>
      </c>
      <c r="F90" s="266">
        <v>0</v>
      </c>
      <c r="G90" s="273" t="s">
        <v>1700</v>
      </c>
      <c r="H90" s="206" t="s">
        <v>14</v>
      </c>
      <c r="I90" s="219">
        <v>12</v>
      </c>
    </row>
    <row r="91" spans="1:9" s="219" customFormat="1" ht="14.85" customHeight="1" x14ac:dyDescent="0.3">
      <c r="A91" s="174">
        <v>70</v>
      </c>
      <c r="B91" s="234" t="s">
        <v>1710</v>
      </c>
      <c r="C91" s="277" t="s">
        <v>1711</v>
      </c>
      <c r="D91" s="277" t="s">
        <v>1712</v>
      </c>
      <c r="E91" s="274" t="s">
        <v>1713</v>
      </c>
      <c r="F91" s="275">
        <v>64000</v>
      </c>
      <c r="G91" s="289" t="s">
        <v>1714</v>
      </c>
      <c r="H91" s="157" t="s">
        <v>25</v>
      </c>
    </row>
    <row r="92" spans="1:9" s="219" customFormat="1" ht="14.85" customHeight="1" x14ac:dyDescent="0.3">
      <c r="A92" s="174">
        <v>71</v>
      </c>
      <c r="B92" s="234" t="s">
        <v>1710</v>
      </c>
      <c r="C92" s="277" t="s">
        <v>1715</v>
      </c>
      <c r="D92" s="277" t="s">
        <v>1716</v>
      </c>
      <c r="E92" s="274" t="s">
        <v>1717</v>
      </c>
      <c r="F92" s="275">
        <v>64000</v>
      </c>
      <c r="G92" s="289" t="s">
        <v>1714</v>
      </c>
      <c r="H92" s="157" t="s">
        <v>25</v>
      </c>
    </row>
    <row r="93" spans="1:9" s="219" customFormat="1" ht="14.85" customHeight="1" x14ac:dyDescent="0.3">
      <c r="A93" s="174">
        <v>72</v>
      </c>
      <c r="B93" s="234" t="s">
        <v>1710</v>
      </c>
      <c r="C93" s="277" t="s">
        <v>1718</v>
      </c>
      <c r="D93" s="278" t="s">
        <v>1719</v>
      </c>
      <c r="E93" s="274" t="s">
        <v>1720</v>
      </c>
      <c r="F93" s="275">
        <v>64000</v>
      </c>
      <c r="G93" s="276" t="s">
        <v>1714</v>
      </c>
      <c r="H93" s="157" t="s">
        <v>25</v>
      </c>
    </row>
    <row r="94" spans="1:9" s="219" customFormat="1" ht="14.85" customHeight="1" x14ac:dyDescent="0.3">
      <c r="A94" s="174">
        <v>73</v>
      </c>
      <c r="B94" s="234" t="s">
        <v>1710</v>
      </c>
      <c r="C94" s="277" t="s">
        <v>1721</v>
      </c>
      <c r="D94" s="278" t="s">
        <v>1722</v>
      </c>
      <c r="E94" s="274" t="s">
        <v>1723</v>
      </c>
      <c r="F94" s="275">
        <v>64000</v>
      </c>
      <c r="G94" s="276" t="s">
        <v>1714</v>
      </c>
      <c r="H94" s="157" t="s">
        <v>25</v>
      </c>
    </row>
    <row r="95" spans="1:9" s="219" customFormat="1" ht="14.85" customHeight="1" x14ac:dyDescent="0.3">
      <c r="A95" s="174">
        <v>74</v>
      </c>
      <c r="B95" s="234" t="s">
        <v>1724</v>
      </c>
      <c r="C95" s="277" t="s">
        <v>1725</v>
      </c>
      <c r="D95" s="278" t="s">
        <v>1726</v>
      </c>
      <c r="E95" s="274" t="s">
        <v>1727</v>
      </c>
      <c r="F95" s="275">
        <v>0</v>
      </c>
      <c r="G95" s="276" t="s">
        <v>1464</v>
      </c>
      <c r="H95" s="157" t="s">
        <v>25</v>
      </c>
    </row>
    <row r="96" spans="1:9" s="219" customFormat="1" ht="14.85" customHeight="1" x14ac:dyDescent="0.3">
      <c r="A96" s="174">
        <v>75</v>
      </c>
      <c r="B96" s="234" t="s">
        <v>1724</v>
      </c>
      <c r="C96" s="277" t="s">
        <v>1728</v>
      </c>
      <c r="D96" s="278" t="s">
        <v>1729</v>
      </c>
      <c r="E96" s="274" t="s">
        <v>1730</v>
      </c>
      <c r="F96" s="275">
        <v>0</v>
      </c>
      <c r="G96" s="276" t="s">
        <v>1464</v>
      </c>
      <c r="H96" s="157" t="s">
        <v>25</v>
      </c>
    </row>
    <row r="97" spans="1:10" s="219" customFormat="1" ht="14.85" customHeight="1" x14ac:dyDescent="0.3">
      <c r="A97" s="174">
        <v>76</v>
      </c>
      <c r="B97" s="234" t="s">
        <v>1731</v>
      </c>
      <c r="C97" s="277" t="s">
        <v>1732</v>
      </c>
      <c r="D97" s="278" t="s">
        <v>1733</v>
      </c>
      <c r="E97" s="274" t="s">
        <v>1734</v>
      </c>
      <c r="F97" s="275">
        <v>74900</v>
      </c>
      <c r="G97" s="276" t="s">
        <v>1735</v>
      </c>
      <c r="H97" s="157" t="s">
        <v>25</v>
      </c>
    </row>
    <row r="98" spans="1:10" s="219" customFormat="1" ht="14.85" customHeight="1" x14ac:dyDescent="0.3">
      <c r="A98" s="174">
        <v>77</v>
      </c>
      <c r="B98" s="234" t="s">
        <v>1731</v>
      </c>
      <c r="C98" s="277" t="s">
        <v>1736</v>
      </c>
      <c r="D98" s="278" t="s">
        <v>1737</v>
      </c>
      <c r="E98" s="274" t="s">
        <v>1738</v>
      </c>
      <c r="F98" s="275">
        <v>74900</v>
      </c>
      <c r="G98" s="276" t="s">
        <v>1735</v>
      </c>
      <c r="H98" s="157" t="s">
        <v>25</v>
      </c>
    </row>
    <row r="99" spans="1:10" s="219" customFormat="1" ht="14.85" customHeight="1" x14ac:dyDescent="0.3">
      <c r="A99" s="174">
        <v>78</v>
      </c>
      <c r="B99" s="234" t="s">
        <v>1739</v>
      </c>
      <c r="C99" s="277" t="s">
        <v>1740</v>
      </c>
      <c r="D99" s="278" t="s">
        <v>1741</v>
      </c>
      <c r="E99" s="274" t="s">
        <v>1742</v>
      </c>
      <c r="F99" s="275">
        <v>74900</v>
      </c>
      <c r="G99" s="276" t="s">
        <v>1735</v>
      </c>
      <c r="H99" s="157" t="s">
        <v>25</v>
      </c>
    </row>
    <row r="100" spans="1:10" s="219" customFormat="1" ht="14.85" customHeight="1" x14ac:dyDescent="0.3">
      <c r="A100" s="290">
        <v>79</v>
      </c>
      <c r="B100" s="291" t="s">
        <v>1743</v>
      </c>
      <c r="C100" s="292" t="s">
        <v>1744</v>
      </c>
      <c r="D100" s="293" t="s">
        <v>1745</v>
      </c>
      <c r="E100" s="294" t="s">
        <v>1746</v>
      </c>
      <c r="F100" s="295">
        <v>119947</v>
      </c>
      <c r="G100" s="296" t="s">
        <v>1735</v>
      </c>
      <c r="H100" s="163" t="s">
        <v>25</v>
      </c>
    </row>
    <row r="101" spans="1:10" s="219" customFormat="1" ht="14.85" customHeight="1" x14ac:dyDescent="0.3">
      <c r="A101" s="254" t="s">
        <v>1747</v>
      </c>
      <c r="B101" s="255"/>
      <c r="C101" s="255"/>
      <c r="D101" s="255"/>
      <c r="E101" s="256"/>
      <c r="F101" s="257">
        <f>SUM(F68:F100)</f>
        <v>2411226</v>
      </c>
      <c r="G101" s="258"/>
      <c r="H101" s="137"/>
    </row>
    <row r="102" spans="1:10" s="219" customFormat="1" ht="14.85" customHeight="1" x14ac:dyDescent="0.3">
      <c r="A102" s="149"/>
      <c r="B102" s="259" t="s">
        <v>1748</v>
      </c>
      <c r="C102" s="260"/>
      <c r="D102" s="260"/>
      <c r="E102" s="261"/>
      <c r="F102" s="262"/>
      <c r="G102" s="263"/>
      <c r="H102" s="173"/>
    </row>
    <row r="103" spans="1:10" s="219" customFormat="1" ht="14.85" customHeight="1" x14ac:dyDescent="0.3">
      <c r="A103" s="201">
        <v>80</v>
      </c>
      <c r="B103" s="238" t="s">
        <v>1547</v>
      </c>
      <c r="C103" s="264" t="s">
        <v>1749</v>
      </c>
      <c r="D103" s="268" t="s">
        <v>1750</v>
      </c>
      <c r="E103" s="240" t="s">
        <v>1751</v>
      </c>
      <c r="F103" s="297">
        <v>1449000</v>
      </c>
      <c r="G103" s="298" t="s">
        <v>1752</v>
      </c>
      <c r="H103" s="206" t="s">
        <v>14</v>
      </c>
      <c r="J103" s="219">
        <v>7</v>
      </c>
    </row>
    <row r="104" spans="1:10" s="219" customFormat="1" ht="14.85" customHeight="1" x14ac:dyDescent="0.3">
      <c r="A104" s="174">
        <v>81</v>
      </c>
      <c r="B104" s="234" t="s">
        <v>1753</v>
      </c>
      <c r="C104" s="274" t="s">
        <v>1464</v>
      </c>
      <c r="D104" s="274" t="s">
        <v>1464</v>
      </c>
      <c r="E104" s="236" t="s">
        <v>1754</v>
      </c>
      <c r="F104" s="299">
        <v>290000</v>
      </c>
      <c r="G104" s="224" t="s">
        <v>1464</v>
      </c>
      <c r="H104" s="157" t="s">
        <v>25</v>
      </c>
    </row>
    <row r="105" spans="1:10" s="219" customFormat="1" ht="14.85" customHeight="1" x14ac:dyDescent="0.3">
      <c r="A105" s="174">
        <v>82</v>
      </c>
      <c r="B105" s="234" t="s">
        <v>1537</v>
      </c>
      <c r="C105" s="274" t="s">
        <v>1464</v>
      </c>
      <c r="D105" s="274" t="s">
        <v>1464</v>
      </c>
      <c r="E105" s="236" t="s">
        <v>1755</v>
      </c>
      <c r="F105" s="299">
        <v>538900</v>
      </c>
      <c r="G105" s="224" t="s">
        <v>1464</v>
      </c>
      <c r="H105" s="157" t="s">
        <v>25</v>
      </c>
    </row>
    <row r="106" spans="1:10" s="219" customFormat="1" ht="14.85" customHeight="1" x14ac:dyDescent="0.3">
      <c r="A106" s="174">
        <v>83</v>
      </c>
      <c r="B106" s="234" t="s">
        <v>1537</v>
      </c>
      <c r="C106" s="274" t="s">
        <v>1464</v>
      </c>
      <c r="D106" s="274" t="s">
        <v>1464</v>
      </c>
      <c r="E106" s="236" t="s">
        <v>1756</v>
      </c>
      <c r="F106" s="299">
        <v>538900</v>
      </c>
      <c r="G106" s="224" t="s">
        <v>1464</v>
      </c>
      <c r="H106" s="157" t="s">
        <v>25</v>
      </c>
    </row>
    <row r="107" spans="1:10" s="219" customFormat="1" ht="14.85" customHeight="1" x14ac:dyDescent="0.3">
      <c r="A107" s="174">
        <v>84</v>
      </c>
      <c r="B107" s="234" t="s">
        <v>1537</v>
      </c>
      <c r="C107" s="274" t="s">
        <v>1464</v>
      </c>
      <c r="D107" s="274" t="s">
        <v>1464</v>
      </c>
      <c r="E107" s="236" t="s">
        <v>1757</v>
      </c>
      <c r="F107" s="299">
        <v>538900</v>
      </c>
      <c r="G107" s="224" t="s">
        <v>1464</v>
      </c>
      <c r="H107" s="157" t="s">
        <v>25</v>
      </c>
    </row>
    <row r="108" spans="1:10" s="219" customFormat="1" ht="14.85" customHeight="1" x14ac:dyDescent="0.3">
      <c r="A108" s="149">
        <v>85</v>
      </c>
      <c r="B108" s="300" t="s">
        <v>1537</v>
      </c>
      <c r="C108" s="301" t="s">
        <v>1464</v>
      </c>
      <c r="D108" s="301" t="s">
        <v>1464</v>
      </c>
      <c r="E108" s="302" t="s">
        <v>1758</v>
      </c>
      <c r="F108" s="303">
        <v>538900</v>
      </c>
      <c r="G108" s="304" t="s">
        <v>1464</v>
      </c>
      <c r="H108" s="157" t="s">
        <v>25</v>
      </c>
    </row>
    <row r="109" spans="1:10" s="219" customFormat="1" ht="14.85" customHeight="1" x14ac:dyDescent="0.3">
      <c r="A109" s="174">
        <v>86</v>
      </c>
      <c r="B109" s="234" t="s">
        <v>1759</v>
      </c>
      <c r="C109" s="274" t="s">
        <v>1464</v>
      </c>
      <c r="D109" s="274" t="s">
        <v>1464</v>
      </c>
      <c r="E109" s="222" t="s">
        <v>1760</v>
      </c>
      <c r="F109" s="299">
        <v>655000</v>
      </c>
      <c r="G109" s="224" t="s">
        <v>1464</v>
      </c>
      <c r="H109" s="157" t="s">
        <v>25</v>
      </c>
    </row>
    <row r="110" spans="1:10" s="219" customFormat="1" ht="14.85" customHeight="1" x14ac:dyDescent="0.3">
      <c r="A110" s="174">
        <v>87</v>
      </c>
      <c r="B110" s="234" t="s">
        <v>1761</v>
      </c>
      <c r="C110" s="274" t="s">
        <v>1464</v>
      </c>
      <c r="D110" s="274" t="s">
        <v>1464</v>
      </c>
      <c r="E110" s="222" t="s">
        <v>1762</v>
      </c>
      <c r="F110" s="299">
        <v>539815</v>
      </c>
      <c r="G110" s="224" t="s">
        <v>1464</v>
      </c>
      <c r="H110" s="157" t="s">
        <v>25</v>
      </c>
    </row>
    <row r="111" spans="1:10" s="219" customFormat="1" ht="14.85" customHeight="1" x14ac:dyDescent="0.3">
      <c r="A111" s="174">
        <v>88</v>
      </c>
      <c r="B111" s="234" t="s">
        <v>1763</v>
      </c>
      <c r="C111" s="274" t="s">
        <v>1464</v>
      </c>
      <c r="D111" s="274" t="s">
        <v>1464</v>
      </c>
      <c r="E111" s="222" t="s">
        <v>1764</v>
      </c>
      <c r="F111" s="299">
        <v>583330</v>
      </c>
      <c r="G111" s="224" t="s">
        <v>1464</v>
      </c>
      <c r="H111" s="157" t="s">
        <v>25</v>
      </c>
    </row>
    <row r="112" spans="1:10" s="219" customFormat="1" ht="14.85" customHeight="1" x14ac:dyDescent="0.3">
      <c r="A112" s="174">
        <v>89</v>
      </c>
      <c r="B112" s="234" t="s">
        <v>1765</v>
      </c>
      <c r="C112" s="274" t="s">
        <v>1464</v>
      </c>
      <c r="D112" s="274" t="s">
        <v>1464</v>
      </c>
      <c r="E112" s="222" t="s">
        <v>1766</v>
      </c>
      <c r="F112" s="299">
        <v>0</v>
      </c>
      <c r="G112" s="224" t="s">
        <v>1464</v>
      </c>
      <c r="H112" s="157" t="s">
        <v>25</v>
      </c>
    </row>
    <row r="113" spans="1:8" s="219" customFormat="1" ht="14.85" customHeight="1" x14ac:dyDescent="0.3">
      <c r="A113" s="174">
        <v>90</v>
      </c>
      <c r="B113" s="234" t="s">
        <v>1767</v>
      </c>
      <c r="C113" s="274" t="s">
        <v>1464</v>
      </c>
      <c r="D113" s="274" t="s">
        <v>1464</v>
      </c>
      <c r="E113" s="222" t="s">
        <v>1768</v>
      </c>
      <c r="F113" s="299">
        <v>0</v>
      </c>
      <c r="G113" s="224" t="s">
        <v>1464</v>
      </c>
      <c r="H113" s="157" t="s">
        <v>25</v>
      </c>
    </row>
    <row r="114" spans="1:8" s="219" customFormat="1" ht="14.85" customHeight="1" x14ac:dyDescent="0.3">
      <c r="A114" s="174">
        <v>91</v>
      </c>
      <c r="B114" s="234" t="s">
        <v>1642</v>
      </c>
      <c r="C114" s="274" t="s">
        <v>1464</v>
      </c>
      <c r="D114" s="274" t="s">
        <v>1464</v>
      </c>
      <c r="E114" s="222" t="s">
        <v>1769</v>
      </c>
      <c r="F114" s="299">
        <v>0</v>
      </c>
      <c r="G114" s="224" t="s">
        <v>1464</v>
      </c>
      <c r="H114" s="157" t="s">
        <v>25</v>
      </c>
    </row>
    <row r="115" spans="1:8" s="219" customFormat="1" ht="14.85" customHeight="1" x14ac:dyDescent="0.3">
      <c r="A115" s="174">
        <v>92</v>
      </c>
      <c r="B115" s="234" t="s">
        <v>1770</v>
      </c>
      <c r="C115" s="274" t="s">
        <v>1464</v>
      </c>
      <c r="D115" s="274" t="s">
        <v>1464</v>
      </c>
      <c r="E115" s="222" t="s">
        <v>1771</v>
      </c>
      <c r="F115" s="299">
        <v>0</v>
      </c>
      <c r="G115" s="224" t="s">
        <v>1464</v>
      </c>
      <c r="H115" s="157" t="s">
        <v>25</v>
      </c>
    </row>
    <row r="116" spans="1:8" s="219" customFormat="1" ht="14.85" customHeight="1" x14ac:dyDescent="0.3">
      <c r="A116" s="174">
        <v>93</v>
      </c>
      <c r="B116" s="234" t="s">
        <v>1772</v>
      </c>
      <c r="C116" s="274" t="s">
        <v>1464</v>
      </c>
      <c r="D116" s="274" t="s">
        <v>1464</v>
      </c>
      <c r="E116" s="222" t="s">
        <v>1773</v>
      </c>
      <c r="F116" s="299">
        <v>0</v>
      </c>
      <c r="G116" s="224" t="s">
        <v>1464</v>
      </c>
      <c r="H116" s="157" t="s">
        <v>25</v>
      </c>
    </row>
    <row r="117" spans="1:8" s="219" customFormat="1" ht="14.85" customHeight="1" x14ac:dyDescent="0.3">
      <c r="A117" s="174">
        <v>94</v>
      </c>
      <c r="B117" s="234" t="s">
        <v>1774</v>
      </c>
      <c r="C117" s="237" t="s">
        <v>1775</v>
      </c>
      <c r="D117" s="305" t="s">
        <v>1776</v>
      </c>
      <c r="E117" s="222" t="s">
        <v>1777</v>
      </c>
      <c r="F117" s="299">
        <v>55528</v>
      </c>
      <c r="G117" s="306" t="s">
        <v>1778</v>
      </c>
      <c r="H117" s="157" t="s">
        <v>25</v>
      </c>
    </row>
    <row r="118" spans="1:8" s="219" customFormat="1" ht="14.85" customHeight="1" x14ac:dyDescent="0.3">
      <c r="A118" s="174">
        <v>95</v>
      </c>
      <c r="B118" s="234" t="s">
        <v>1774</v>
      </c>
      <c r="C118" s="237" t="s">
        <v>1779</v>
      </c>
      <c r="D118" s="305" t="s">
        <v>1780</v>
      </c>
      <c r="E118" s="222" t="s">
        <v>1781</v>
      </c>
      <c r="F118" s="299">
        <v>55528</v>
      </c>
      <c r="G118" s="306" t="s">
        <v>1778</v>
      </c>
      <c r="H118" s="157" t="s">
        <v>25</v>
      </c>
    </row>
    <row r="119" spans="1:8" s="219" customFormat="1" ht="14.85" customHeight="1" x14ac:dyDescent="0.3">
      <c r="A119" s="174">
        <v>96</v>
      </c>
      <c r="B119" s="234" t="s">
        <v>1774</v>
      </c>
      <c r="C119" s="237" t="s">
        <v>1782</v>
      </c>
      <c r="D119" s="305" t="s">
        <v>1783</v>
      </c>
      <c r="E119" s="222" t="s">
        <v>1784</v>
      </c>
      <c r="F119" s="299">
        <v>55528</v>
      </c>
      <c r="G119" s="306" t="s">
        <v>1778</v>
      </c>
      <c r="H119" s="157" t="s">
        <v>25</v>
      </c>
    </row>
    <row r="120" spans="1:8" s="219" customFormat="1" ht="14.85" customHeight="1" x14ac:dyDescent="0.3">
      <c r="A120" s="174">
        <v>97</v>
      </c>
      <c r="B120" s="234" t="s">
        <v>1675</v>
      </c>
      <c r="C120" s="237" t="s">
        <v>1785</v>
      </c>
      <c r="D120" s="305" t="s">
        <v>1786</v>
      </c>
      <c r="E120" s="222" t="s">
        <v>1787</v>
      </c>
      <c r="F120" s="299">
        <v>55528</v>
      </c>
      <c r="G120" s="306" t="s">
        <v>1778</v>
      </c>
      <c r="H120" s="157" t="s">
        <v>25</v>
      </c>
    </row>
    <row r="121" spans="1:8" s="219" customFormat="1" ht="14.85" customHeight="1" x14ac:dyDescent="0.3">
      <c r="A121" s="174">
        <v>98</v>
      </c>
      <c r="B121" s="234" t="s">
        <v>1774</v>
      </c>
      <c r="C121" s="237" t="s">
        <v>1788</v>
      </c>
      <c r="D121" s="305" t="s">
        <v>1789</v>
      </c>
      <c r="E121" s="222" t="s">
        <v>1790</v>
      </c>
      <c r="F121" s="299">
        <v>55528</v>
      </c>
      <c r="G121" s="306" t="s">
        <v>1778</v>
      </c>
      <c r="H121" s="157" t="s">
        <v>25</v>
      </c>
    </row>
    <row r="122" spans="1:8" s="219" customFormat="1" ht="14.85" customHeight="1" x14ac:dyDescent="0.3">
      <c r="A122" s="174">
        <v>99</v>
      </c>
      <c r="B122" s="234" t="s">
        <v>1774</v>
      </c>
      <c r="C122" s="237" t="s">
        <v>1791</v>
      </c>
      <c r="D122" s="305" t="s">
        <v>1792</v>
      </c>
      <c r="E122" s="236" t="s">
        <v>1793</v>
      </c>
      <c r="F122" s="299">
        <v>55528</v>
      </c>
      <c r="G122" s="224" t="s">
        <v>1778</v>
      </c>
      <c r="H122" s="157" t="s">
        <v>25</v>
      </c>
    </row>
    <row r="123" spans="1:8" s="219" customFormat="1" ht="14.85" customHeight="1" x14ac:dyDescent="0.3">
      <c r="A123" s="174">
        <v>100</v>
      </c>
      <c r="B123" s="234" t="s">
        <v>1774</v>
      </c>
      <c r="C123" s="237" t="s">
        <v>1794</v>
      </c>
      <c r="D123" s="305" t="s">
        <v>1795</v>
      </c>
      <c r="E123" s="236" t="s">
        <v>1796</v>
      </c>
      <c r="F123" s="299">
        <v>55528</v>
      </c>
      <c r="G123" s="224" t="s">
        <v>1778</v>
      </c>
      <c r="H123" s="157" t="s">
        <v>25</v>
      </c>
    </row>
    <row r="124" spans="1:8" s="219" customFormat="1" ht="17.25" x14ac:dyDescent="0.3">
      <c r="A124" s="174">
        <v>101</v>
      </c>
      <c r="B124" s="234" t="s">
        <v>1774</v>
      </c>
      <c r="C124" s="237" t="s">
        <v>1797</v>
      </c>
      <c r="D124" s="305" t="s">
        <v>1798</v>
      </c>
      <c r="E124" s="236" t="s">
        <v>1799</v>
      </c>
      <c r="F124" s="299">
        <v>55528</v>
      </c>
      <c r="G124" s="224" t="s">
        <v>1778</v>
      </c>
      <c r="H124" s="157" t="s">
        <v>25</v>
      </c>
    </row>
    <row r="125" spans="1:8" s="219" customFormat="1" ht="17.25" x14ac:dyDescent="0.3">
      <c r="A125" s="174">
        <v>102</v>
      </c>
      <c r="B125" s="234" t="s">
        <v>1774</v>
      </c>
      <c r="C125" s="237" t="s">
        <v>1800</v>
      </c>
      <c r="D125" s="305" t="s">
        <v>1801</v>
      </c>
      <c r="E125" s="236" t="s">
        <v>1802</v>
      </c>
      <c r="F125" s="299">
        <v>55528</v>
      </c>
      <c r="G125" s="224">
        <v>16068</v>
      </c>
      <c r="H125" s="157" t="s">
        <v>25</v>
      </c>
    </row>
    <row r="126" spans="1:8" s="219" customFormat="1" ht="14.85" customHeight="1" x14ac:dyDescent="0.3">
      <c r="A126" s="174">
        <v>103</v>
      </c>
      <c r="B126" s="234" t="s">
        <v>1688</v>
      </c>
      <c r="C126" s="237" t="s">
        <v>1803</v>
      </c>
      <c r="D126" s="305" t="s">
        <v>1804</v>
      </c>
      <c r="E126" s="236" t="s">
        <v>1805</v>
      </c>
      <c r="F126" s="299">
        <v>79775</v>
      </c>
      <c r="G126" s="224">
        <v>17986</v>
      </c>
      <c r="H126" s="157" t="s">
        <v>25</v>
      </c>
    </row>
    <row r="127" spans="1:8" s="219" customFormat="1" ht="14.85" customHeight="1" x14ac:dyDescent="0.3">
      <c r="A127" s="174">
        <v>104</v>
      </c>
      <c r="B127" s="234" t="s">
        <v>1688</v>
      </c>
      <c r="C127" s="237" t="s">
        <v>1806</v>
      </c>
      <c r="D127" s="305" t="s">
        <v>1807</v>
      </c>
      <c r="E127" s="236" t="s">
        <v>1808</v>
      </c>
      <c r="F127" s="299">
        <v>79775</v>
      </c>
      <c r="G127" s="224">
        <v>17986</v>
      </c>
      <c r="H127" s="157" t="s">
        <v>25</v>
      </c>
    </row>
    <row r="128" spans="1:8" s="219" customFormat="1" ht="14.85" customHeight="1" x14ac:dyDescent="0.3">
      <c r="A128" s="174">
        <v>105</v>
      </c>
      <c r="B128" s="234" t="s">
        <v>1688</v>
      </c>
      <c r="C128" s="237" t="s">
        <v>1809</v>
      </c>
      <c r="D128" s="305" t="s">
        <v>1810</v>
      </c>
      <c r="E128" s="236" t="s">
        <v>1811</v>
      </c>
      <c r="F128" s="299">
        <v>79775</v>
      </c>
      <c r="G128" s="224">
        <v>17986</v>
      </c>
      <c r="H128" s="157" t="s">
        <v>25</v>
      </c>
    </row>
    <row r="129" spans="1:8" s="219" customFormat="1" ht="14.85" customHeight="1" x14ac:dyDescent="0.3">
      <c r="A129" s="174">
        <v>106</v>
      </c>
      <c r="B129" s="234" t="s">
        <v>1688</v>
      </c>
      <c r="C129" s="237" t="s">
        <v>1812</v>
      </c>
      <c r="D129" s="305" t="s">
        <v>1813</v>
      </c>
      <c r="E129" s="236" t="s">
        <v>1814</v>
      </c>
      <c r="F129" s="299">
        <v>79775</v>
      </c>
      <c r="G129" s="224">
        <v>17986</v>
      </c>
      <c r="H129" s="157" t="s">
        <v>25</v>
      </c>
    </row>
    <row r="130" spans="1:8" s="219" customFormat="1" ht="14.85" customHeight="1" x14ac:dyDescent="0.3">
      <c r="A130" s="174">
        <v>107</v>
      </c>
      <c r="B130" s="234" t="s">
        <v>1688</v>
      </c>
      <c r="C130" s="237" t="s">
        <v>1815</v>
      </c>
      <c r="D130" s="305" t="s">
        <v>1816</v>
      </c>
      <c r="E130" s="236" t="s">
        <v>1817</v>
      </c>
      <c r="F130" s="299">
        <v>79775</v>
      </c>
      <c r="G130" s="224">
        <v>17986</v>
      </c>
      <c r="H130" s="157" t="s">
        <v>25</v>
      </c>
    </row>
    <row r="131" spans="1:8" s="219" customFormat="1" ht="14.85" customHeight="1" x14ac:dyDescent="0.3">
      <c r="A131" s="174">
        <v>108</v>
      </c>
      <c r="B131" s="234" t="s">
        <v>1688</v>
      </c>
      <c r="C131" s="237" t="s">
        <v>1818</v>
      </c>
      <c r="D131" s="305" t="s">
        <v>1819</v>
      </c>
      <c r="E131" s="236" t="s">
        <v>1820</v>
      </c>
      <c r="F131" s="299">
        <v>79775</v>
      </c>
      <c r="G131" s="224">
        <v>17986</v>
      </c>
      <c r="H131" s="157" t="s">
        <v>25</v>
      </c>
    </row>
    <row r="132" spans="1:8" s="219" customFormat="1" ht="14.85" customHeight="1" x14ac:dyDescent="0.3">
      <c r="A132" s="174">
        <v>109</v>
      </c>
      <c r="B132" s="234" t="s">
        <v>1688</v>
      </c>
      <c r="C132" s="237" t="s">
        <v>1821</v>
      </c>
      <c r="D132" s="305" t="s">
        <v>1822</v>
      </c>
      <c r="E132" s="236" t="s">
        <v>1823</v>
      </c>
      <c r="F132" s="299">
        <v>79775</v>
      </c>
      <c r="G132" s="224">
        <v>17986</v>
      </c>
      <c r="H132" s="157" t="s">
        <v>25</v>
      </c>
    </row>
    <row r="133" spans="1:8" s="219" customFormat="1" ht="14.85" customHeight="1" x14ac:dyDescent="0.3">
      <c r="A133" s="174">
        <v>110</v>
      </c>
      <c r="B133" s="234" t="s">
        <v>1688</v>
      </c>
      <c r="C133" s="237" t="s">
        <v>1824</v>
      </c>
      <c r="D133" s="305" t="s">
        <v>1825</v>
      </c>
      <c r="E133" s="236" t="s">
        <v>1826</v>
      </c>
      <c r="F133" s="299">
        <v>79775</v>
      </c>
      <c r="G133" s="224">
        <v>17986</v>
      </c>
      <c r="H133" s="157" t="s">
        <v>25</v>
      </c>
    </row>
    <row r="134" spans="1:8" s="307" customFormat="1" ht="14.85" customHeight="1" x14ac:dyDescent="0.3">
      <c r="A134" s="174">
        <v>111</v>
      </c>
      <c r="B134" s="234" t="s">
        <v>1688</v>
      </c>
      <c r="C134" s="237" t="s">
        <v>1827</v>
      </c>
      <c r="D134" s="305" t="s">
        <v>1828</v>
      </c>
      <c r="E134" s="236" t="s">
        <v>1829</v>
      </c>
      <c r="F134" s="299">
        <v>79775</v>
      </c>
      <c r="G134" s="224">
        <v>17986</v>
      </c>
      <c r="H134" s="157" t="s">
        <v>25</v>
      </c>
    </row>
    <row r="135" spans="1:8" s="307" customFormat="1" ht="14.85" customHeight="1" x14ac:dyDescent="0.3">
      <c r="A135" s="174">
        <v>112</v>
      </c>
      <c r="B135" s="234" t="s">
        <v>1688</v>
      </c>
      <c r="C135" s="237" t="s">
        <v>1830</v>
      </c>
      <c r="D135" s="305" t="s">
        <v>1831</v>
      </c>
      <c r="E135" s="236" t="s">
        <v>1832</v>
      </c>
      <c r="F135" s="299">
        <v>79775</v>
      </c>
      <c r="G135" s="224">
        <v>17986</v>
      </c>
      <c r="H135" s="157" t="s">
        <v>25</v>
      </c>
    </row>
    <row r="136" spans="1:8" s="219" customFormat="1" ht="14.85" customHeight="1" x14ac:dyDescent="0.3">
      <c r="A136" s="174">
        <v>113</v>
      </c>
      <c r="B136" s="234" t="s">
        <v>1688</v>
      </c>
      <c r="C136" s="237" t="s">
        <v>1833</v>
      </c>
      <c r="D136" s="305" t="s">
        <v>1834</v>
      </c>
      <c r="E136" s="236" t="s">
        <v>1835</v>
      </c>
      <c r="F136" s="299">
        <v>79775</v>
      </c>
      <c r="G136" s="224">
        <v>17986</v>
      </c>
      <c r="H136" s="157" t="s">
        <v>25</v>
      </c>
    </row>
    <row r="137" spans="1:8" s="219" customFormat="1" ht="14.85" customHeight="1" x14ac:dyDescent="0.3">
      <c r="A137" s="174">
        <v>114</v>
      </c>
      <c r="B137" s="234" t="s">
        <v>1688</v>
      </c>
      <c r="C137" s="237" t="s">
        <v>1836</v>
      </c>
      <c r="D137" s="305" t="s">
        <v>1837</v>
      </c>
      <c r="E137" s="236" t="s">
        <v>1838</v>
      </c>
      <c r="F137" s="299">
        <v>79775</v>
      </c>
      <c r="G137" s="224">
        <v>17986</v>
      </c>
      <c r="H137" s="157" t="s">
        <v>25</v>
      </c>
    </row>
    <row r="138" spans="1:8" s="219" customFormat="1" ht="14.85" customHeight="1" x14ac:dyDescent="0.3">
      <c r="A138" s="174">
        <v>115</v>
      </c>
      <c r="B138" s="234" t="s">
        <v>1688</v>
      </c>
      <c r="C138" s="237" t="s">
        <v>1839</v>
      </c>
      <c r="D138" s="305" t="s">
        <v>1840</v>
      </c>
      <c r="E138" s="236" t="s">
        <v>1841</v>
      </c>
      <c r="F138" s="299">
        <v>78110</v>
      </c>
      <c r="G138" s="224">
        <v>17986</v>
      </c>
      <c r="H138" s="157" t="s">
        <v>25</v>
      </c>
    </row>
    <row r="139" spans="1:8" s="219" customFormat="1" ht="14.85" customHeight="1" x14ac:dyDescent="0.3">
      <c r="A139" s="174">
        <v>116</v>
      </c>
      <c r="B139" s="234" t="s">
        <v>1842</v>
      </c>
      <c r="C139" s="237" t="s">
        <v>1843</v>
      </c>
      <c r="D139" s="305" t="s">
        <v>1844</v>
      </c>
      <c r="E139" s="236" t="s">
        <v>1845</v>
      </c>
      <c r="F139" s="299">
        <v>64200</v>
      </c>
      <c r="G139" s="224">
        <v>18092</v>
      </c>
      <c r="H139" s="157" t="s">
        <v>25</v>
      </c>
    </row>
    <row r="140" spans="1:8" s="219" customFormat="1" ht="14.85" customHeight="1" x14ac:dyDescent="0.3">
      <c r="A140" s="174">
        <v>117</v>
      </c>
      <c r="B140" s="234" t="s">
        <v>1842</v>
      </c>
      <c r="C140" s="237" t="s">
        <v>1846</v>
      </c>
      <c r="D140" s="305" t="s">
        <v>1847</v>
      </c>
      <c r="E140" s="236" t="s">
        <v>1848</v>
      </c>
      <c r="F140" s="299">
        <v>64200</v>
      </c>
      <c r="G140" s="224">
        <v>18092</v>
      </c>
      <c r="H140" s="157" t="s">
        <v>25</v>
      </c>
    </row>
    <row r="141" spans="1:8" s="219" customFormat="1" ht="14.85" customHeight="1" x14ac:dyDescent="0.3">
      <c r="A141" s="158">
        <v>118</v>
      </c>
      <c r="B141" s="249" t="s">
        <v>1842</v>
      </c>
      <c r="C141" s="308" t="s">
        <v>1849</v>
      </c>
      <c r="D141" s="309" t="s">
        <v>1850</v>
      </c>
      <c r="E141" s="310" t="s">
        <v>1851</v>
      </c>
      <c r="F141" s="311">
        <v>64200</v>
      </c>
      <c r="G141" s="312">
        <v>18092</v>
      </c>
      <c r="H141" s="157" t="s">
        <v>25</v>
      </c>
    </row>
    <row r="142" spans="1:8" s="219" customFormat="1" ht="14.85" customHeight="1" x14ac:dyDescent="0.3">
      <c r="A142" s="149">
        <v>119</v>
      </c>
      <c r="B142" s="300" t="s">
        <v>1842</v>
      </c>
      <c r="C142" s="313" t="s">
        <v>1852</v>
      </c>
      <c r="D142" s="314" t="s">
        <v>1853</v>
      </c>
      <c r="E142" s="302" t="s">
        <v>1854</v>
      </c>
      <c r="F142" s="303">
        <v>64200</v>
      </c>
      <c r="G142" s="304">
        <v>18092</v>
      </c>
      <c r="H142" s="157" t="s">
        <v>25</v>
      </c>
    </row>
    <row r="143" spans="1:8" s="219" customFormat="1" ht="14.85" customHeight="1" x14ac:dyDescent="0.3">
      <c r="A143" s="174">
        <v>120</v>
      </c>
      <c r="B143" s="234" t="s">
        <v>1855</v>
      </c>
      <c r="C143" s="237" t="s">
        <v>1856</v>
      </c>
      <c r="D143" s="305" t="s">
        <v>1857</v>
      </c>
      <c r="E143" s="236" t="s">
        <v>1858</v>
      </c>
      <c r="F143" s="299">
        <v>64000</v>
      </c>
      <c r="G143" s="224" t="s">
        <v>1700</v>
      </c>
      <c r="H143" s="157" t="s">
        <v>25</v>
      </c>
    </row>
    <row r="144" spans="1:8" s="219" customFormat="1" ht="14.85" customHeight="1" x14ac:dyDescent="0.3">
      <c r="A144" s="174">
        <v>121</v>
      </c>
      <c r="B144" s="234" t="s">
        <v>1855</v>
      </c>
      <c r="C144" s="237" t="s">
        <v>1859</v>
      </c>
      <c r="D144" s="305" t="s">
        <v>1860</v>
      </c>
      <c r="E144" s="236" t="s">
        <v>1861</v>
      </c>
      <c r="F144" s="299">
        <v>64000</v>
      </c>
      <c r="G144" s="224" t="s">
        <v>1700</v>
      </c>
      <c r="H144" s="157" t="s">
        <v>25</v>
      </c>
    </row>
    <row r="145" spans="1:9" s="219" customFormat="1" ht="14.85" customHeight="1" x14ac:dyDescent="0.3">
      <c r="A145" s="174">
        <v>122</v>
      </c>
      <c r="B145" s="234" t="s">
        <v>1855</v>
      </c>
      <c r="C145" s="237" t="s">
        <v>1862</v>
      </c>
      <c r="D145" s="305" t="s">
        <v>1863</v>
      </c>
      <c r="E145" s="236" t="s">
        <v>1864</v>
      </c>
      <c r="F145" s="299">
        <v>64000</v>
      </c>
      <c r="G145" s="224" t="s">
        <v>1865</v>
      </c>
      <c r="H145" s="157" t="s">
        <v>25</v>
      </c>
    </row>
    <row r="146" spans="1:9" s="219" customFormat="1" ht="14.85" customHeight="1" x14ac:dyDescent="0.3">
      <c r="A146" s="174">
        <v>123</v>
      </c>
      <c r="B146" s="234" t="s">
        <v>1855</v>
      </c>
      <c r="C146" s="237" t="s">
        <v>1866</v>
      </c>
      <c r="D146" s="305" t="s">
        <v>1867</v>
      </c>
      <c r="E146" s="236" t="s">
        <v>1868</v>
      </c>
      <c r="F146" s="299">
        <v>64000</v>
      </c>
      <c r="G146" s="224" t="s">
        <v>1700</v>
      </c>
      <c r="H146" s="157" t="s">
        <v>25</v>
      </c>
    </row>
    <row r="147" spans="1:9" s="219" customFormat="1" ht="14.85" customHeight="1" x14ac:dyDescent="0.3">
      <c r="A147" s="174">
        <v>124</v>
      </c>
      <c r="B147" s="234" t="s">
        <v>1855</v>
      </c>
      <c r="C147" s="237" t="s">
        <v>1869</v>
      </c>
      <c r="D147" s="305" t="s">
        <v>1869</v>
      </c>
      <c r="E147" s="236" t="s">
        <v>1870</v>
      </c>
      <c r="F147" s="299">
        <v>64000</v>
      </c>
      <c r="G147" s="224" t="s">
        <v>1700</v>
      </c>
      <c r="H147" s="157" t="s">
        <v>25</v>
      </c>
    </row>
    <row r="148" spans="1:9" s="219" customFormat="1" ht="14.85" customHeight="1" x14ac:dyDescent="0.3">
      <c r="A148" s="174">
        <v>125</v>
      </c>
      <c r="B148" s="234" t="s">
        <v>1871</v>
      </c>
      <c r="C148" s="237" t="s">
        <v>1872</v>
      </c>
      <c r="D148" s="305" t="s">
        <v>1873</v>
      </c>
      <c r="E148" s="236" t="s">
        <v>1874</v>
      </c>
      <c r="F148" s="299">
        <v>64842</v>
      </c>
      <c r="G148" s="224">
        <v>18146</v>
      </c>
      <c r="H148" s="157" t="s">
        <v>25</v>
      </c>
    </row>
    <row r="149" spans="1:9" s="219" customFormat="1" ht="14.85" customHeight="1" x14ac:dyDescent="0.3">
      <c r="A149" s="174">
        <v>126</v>
      </c>
      <c r="B149" s="234" t="s">
        <v>1871</v>
      </c>
      <c r="C149" s="237" t="s">
        <v>1875</v>
      </c>
      <c r="D149" s="305" t="s">
        <v>1876</v>
      </c>
      <c r="E149" s="236" t="s">
        <v>1877</v>
      </c>
      <c r="F149" s="299">
        <v>64842</v>
      </c>
      <c r="G149" s="224">
        <v>18146</v>
      </c>
      <c r="H149" s="157" t="s">
        <v>25</v>
      </c>
    </row>
    <row r="150" spans="1:9" s="219" customFormat="1" ht="14.85" customHeight="1" x14ac:dyDescent="0.3">
      <c r="A150" s="174">
        <v>127</v>
      </c>
      <c r="B150" s="234" t="s">
        <v>1855</v>
      </c>
      <c r="C150" s="237" t="s">
        <v>1878</v>
      </c>
      <c r="D150" s="305" t="s">
        <v>1879</v>
      </c>
      <c r="E150" s="236" t="s">
        <v>1880</v>
      </c>
      <c r="F150" s="299">
        <v>64000</v>
      </c>
      <c r="G150" s="224" t="s">
        <v>1714</v>
      </c>
      <c r="H150" s="157" t="s">
        <v>25</v>
      </c>
    </row>
    <row r="151" spans="1:9" s="219" customFormat="1" ht="14.85" customHeight="1" x14ac:dyDescent="0.3">
      <c r="A151" s="174">
        <v>128</v>
      </c>
      <c r="B151" s="234" t="s">
        <v>1855</v>
      </c>
      <c r="C151" s="237" t="s">
        <v>1881</v>
      </c>
      <c r="D151" s="305" t="s">
        <v>1882</v>
      </c>
      <c r="E151" s="236" t="s">
        <v>1883</v>
      </c>
      <c r="F151" s="299">
        <v>64000</v>
      </c>
      <c r="G151" s="224" t="s">
        <v>1884</v>
      </c>
      <c r="H151" s="157" t="s">
        <v>25</v>
      </c>
    </row>
    <row r="152" spans="1:9" s="219" customFormat="1" ht="14.85" customHeight="1" x14ac:dyDescent="0.3">
      <c r="A152" s="174">
        <v>129</v>
      </c>
      <c r="B152" s="234" t="s">
        <v>1855</v>
      </c>
      <c r="C152" s="237" t="s">
        <v>1885</v>
      </c>
      <c r="D152" s="305" t="s">
        <v>1886</v>
      </c>
      <c r="E152" s="236" t="s">
        <v>1887</v>
      </c>
      <c r="F152" s="299">
        <v>64000</v>
      </c>
      <c r="G152" s="224" t="s">
        <v>1884</v>
      </c>
      <c r="H152" s="157" t="s">
        <v>25</v>
      </c>
    </row>
    <row r="153" spans="1:9" s="219" customFormat="1" ht="14.85" customHeight="1" x14ac:dyDescent="0.3">
      <c r="A153" s="174">
        <v>130</v>
      </c>
      <c r="B153" s="234" t="s">
        <v>1855</v>
      </c>
      <c r="C153" s="237" t="s">
        <v>1888</v>
      </c>
      <c r="D153" s="305" t="s">
        <v>1889</v>
      </c>
      <c r="E153" s="236" t="s">
        <v>1890</v>
      </c>
      <c r="F153" s="299">
        <v>64000</v>
      </c>
      <c r="G153" s="224" t="s">
        <v>1884</v>
      </c>
      <c r="H153" s="157" t="s">
        <v>25</v>
      </c>
    </row>
    <row r="154" spans="1:9" s="219" customFormat="1" ht="14.85" customHeight="1" x14ac:dyDescent="0.3">
      <c r="A154" s="174">
        <v>131</v>
      </c>
      <c r="B154" s="234" t="s">
        <v>1855</v>
      </c>
      <c r="C154" s="237" t="s">
        <v>1891</v>
      </c>
      <c r="D154" s="305" t="s">
        <v>1892</v>
      </c>
      <c r="E154" s="236" t="s">
        <v>1893</v>
      </c>
      <c r="F154" s="299">
        <v>64000</v>
      </c>
      <c r="G154" s="224" t="s">
        <v>1884</v>
      </c>
      <c r="H154" s="157" t="s">
        <v>25</v>
      </c>
    </row>
    <row r="155" spans="1:9" s="219" customFormat="1" ht="14.85" customHeight="1" x14ac:dyDescent="0.3">
      <c r="A155" s="174">
        <v>132</v>
      </c>
      <c r="B155" s="234" t="s">
        <v>1855</v>
      </c>
      <c r="C155" s="237" t="s">
        <v>1894</v>
      </c>
      <c r="D155" s="305" t="s">
        <v>1895</v>
      </c>
      <c r="E155" s="236" t="s">
        <v>1896</v>
      </c>
      <c r="F155" s="299">
        <v>64000</v>
      </c>
      <c r="G155" s="224" t="s">
        <v>1884</v>
      </c>
      <c r="H155" s="157" t="s">
        <v>25</v>
      </c>
    </row>
    <row r="156" spans="1:9" s="219" customFormat="1" ht="14.85" customHeight="1" x14ac:dyDescent="0.3">
      <c r="A156" s="201">
        <v>133</v>
      </c>
      <c r="B156" s="238" t="s">
        <v>1897</v>
      </c>
      <c r="C156" s="264" t="s">
        <v>1898</v>
      </c>
      <c r="D156" s="268" t="s">
        <v>1899</v>
      </c>
      <c r="E156" s="240" t="s">
        <v>1900</v>
      </c>
      <c r="F156" s="297">
        <v>0</v>
      </c>
      <c r="G156" s="231" t="s">
        <v>1464</v>
      </c>
      <c r="H156" s="206" t="s">
        <v>14</v>
      </c>
      <c r="I156" s="219">
        <v>13</v>
      </c>
    </row>
    <row r="157" spans="1:9" s="219" customFormat="1" ht="14.85" customHeight="1" x14ac:dyDescent="0.3">
      <c r="A157" s="174">
        <v>134</v>
      </c>
      <c r="B157" s="234" t="s">
        <v>1901</v>
      </c>
      <c r="C157" s="237" t="s">
        <v>1902</v>
      </c>
      <c r="D157" s="305" t="s">
        <v>1903</v>
      </c>
      <c r="E157" s="236" t="s">
        <v>1904</v>
      </c>
      <c r="F157" s="299">
        <v>119572.5</v>
      </c>
      <c r="G157" s="224" t="s">
        <v>1905</v>
      </c>
      <c r="H157" s="157" t="s">
        <v>25</v>
      </c>
    </row>
    <row r="158" spans="1:9" s="219" customFormat="1" ht="14.85" customHeight="1" x14ac:dyDescent="0.3">
      <c r="A158" s="149">
        <v>135</v>
      </c>
      <c r="B158" s="300" t="s">
        <v>1901</v>
      </c>
      <c r="C158" s="313" t="s">
        <v>1906</v>
      </c>
      <c r="D158" s="314" t="s">
        <v>1907</v>
      </c>
      <c r="E158" s="302" t="s">
        <v>1908</v>
      </c>
      <c r="F158" s="303">
        <v>119572.5</v>
      </c>
      <c r="G158" s="304" t="s">
        <v>1905</v>
      </c>
      <c r="H158" s="157" t="s">
        <v>25</v>
      </c>
    </row>
    <row r="159" spans="1:9" s="219" customFormat="1" ht="14.85" customHeight="1" x14ac:dyDescent="0.3">
      <c r="A159" s="174">
        <v>136</v>
      </c>
      <c r="B159" s="234" t="s">
        <v>1901</v>
      </c>
      <c r="C159" s="237" t="s">
        <v>1909</v>
      </c>
      <c r="D159" s="305" t="s">
        <v>1910</v>
      </c>
      <c r="E159" s="236" t="s">
        <v>1911</v>
      </c>
      <c r="F159" s="299">
        <v>119572.5</v>
      </c>
      <c r="G159" s="224" t="s">
        <v>1905</v>
      </c>
      <c r="H159" s="157" t="s">
        <v>25</v>
      </c>
    </row>
    <row r="160" spans="1:9" s="219" customFormat="1" ht="14.85" customHeight="1" x14ac:dyDescent="0.3">
      <c r="A160" s="174">
        <v>137</v>
      </c>
      <c r="B160" s="234" t="s">
        <v>1901</v>
      </c>
      <c r="C160" s="237" t="s">
        <v>1912</v>
      </c>
      <c r="D160" s="305" t="s">
        <v>1913</v>
      </c>
      <c r="E160" s="236" t="s">
        <v>1914</v>
      </c>
      <c r="F160" s="299">
        <v>119572.5</v>
      </c>
      <c r="G160" s="224" t="s">
        <v>1905</v>
      </c>
      <c r="H160" s="157" t="s">
        <v>25</v>
      </c>
    </row>
    <row r="161" spans="1:8" s="219" customFormat="1" ht="14.85" customHeight="1" x14ac:dyDescent="0.3">
      <c r="A161" s="174">
        <v>138</v>
      </c>
      <c r="B161" s="234" t="s">
        <v>1901</v>
      </c>
      <c r="C161" s="237" t="s">
        <v>1915</v>
      </c>
      <c r="D161" s="305" t="s">
        <v>1916</v>
      </c>
      <c r="E161" s="236" t="s">
        <v>1917</v>
      </c>
      <c r="F161" s="299">
        <v>119572.5</v>
      </c>
      <c r="G161" s="224" t="s">
        <v>1905</v>
      </c>
      <c r="H161" s="157" t="s">
        <v>25</v>
      </c>
    </row>
    <row r="162" spans="1:8" s="219" customFormat="1" ht="14.85" customHeight="1" x14ac:dyDescent="0.3">
      <c r="A162" s="174">
        <v>139</v>
      </c>
      <c r="B162" s="234" t="s">
        <v>1901</v>
      </c>
      <c r="C162" s="237" t="s">
        <v>1918</v>
      </c>
      <c r="D162" s="305" t="s">
        <v>1919</v>
      </c>
      <c r="E162" s="236" t="s">
        <v>1920</v>
      </c>
      <c r="F162" s="299">
        <v>119572.5</v>
      </c>
      <c r="G162" s="224" t="s">
        <v>1905</v>
      </c>
      <c r="H162" s="157" t="s">
        <v>25</v>
      </c>
    </row>
    <row r="163" spans="1:8" s="219" customFormat="1" ht="14.85" customHeight="1" x14ac:dyDescent="0.3">
      <c r="A163" s="174">
        <v>140</v>
      </c>
      <c r="B163" s="234" t="s">
        <v>1901</v>
      </c>
      <c r="C163" s="237" t="s">
        <v>1921</v>
      </c>
      <c r="D163" s="305" t="s">
        <v>1922</v>
      </c>
      <c r="E163" s="236" t="s">
        <v>1923</v>
      </c>
      <c r="F163" s="299">
        <v>119572.5</v>
      </c>
      <c r="G163" s="224" t="s">
        <v>1905</v>
      </c>
      <c r="H163" s="157" t="s">
        <v>25</v>
      </c>
    </row>
    <row r="164" spans="1:8" s="219" customFormat="1" ht="14.85" customHeight="1" x14ac:dyDescent="0.3">
      <c r="A164" s="174">
        <v>141</v>
      </c>
      <c r="B164" s="234" t="s">
        <v>1901</v>
      </c>
      <c r="C164" s="237" t="s">
        <v>1924</v>
      </c>
      <c r="D164" s="305" t="s">
        <v>1925</v>
      </c>
      <c r="E164" s="236" t="s">
        <v>1926</v>
      </c>
      <c r="F164" s="299">
        <v>119572.5</v>
      </c>
      <c r="G164" s="224" t="s">
        <v>1905</v>
      </c>
      <c r="H164" s="157" t="s">
        <v>25</v>
      </c>
    </row>
    <row r="165" spans="1:8" s="219" customFormat="1" ht="14.85" customHeight="1" x14ac:dyDescent="0.3">
      <c r="A165" s="174">
        <v>142</v>
      </c>
      <c r="B165" s="234" t="s">
        <v>1901</v>
      </c>
      <c r="C165" s="237" t="s">
        <v>1927</v>
      </c>
      <c r="D165" s="305" t="s">
        <v>1928</v>
      </c>
      <c r="E165" s="236" t="s">
        <v>1929</v>
      </c>
      <c r="F165" s="299">
        <v>119572.5</v>
      </c>
      <c r="G165" s="224" t="s">
        <v>1905</v>
      </c>
      <c r="H165" s="157" t="s">
        <v>25</v>
      </c>
    </row>
    <row r="166" spans="1:8" s="219" customFormat="1" ht="14.85" customHeight="1" x14ac:dyDescent="0.3">
      <c r="A166" s="174">
        <v>143</v>
      </c>
      <c r="B166" s="234" t="s">
        <v>1901</v>
      </c>
      <c r="C166" s="237" t="s">
        <v>1930</v>
      </c>
      <c r="D166" s="305" t="s">
        <v>1931</v>
      </c>
      <c r="E166" s="236" t="s">
        <v>1932</v>
      </c>
      <c r="F166" s="299">
        <v>119572.5</v>
      </c>
      <c r="G166" s="224" t="s">
        <v>1905</v>
      </c>
      <c r="H166" s="157" t="s">
        <v>25</v>
      </c>
    </row>
    <row r="167" spans="1:8" s="219" customFormat="1" ht="14.85" customHeight="1" x14ac:dyDescent="0.3">
      <c r="A167" s="174">
        <v>144</v>
      </c>
      <c r="B167" s="234" t="s">
        <v>1901</v>
      </c>
      <c r="C167" s="237" t="s">
        <v>1933</v>
      </c>
      <c r="D167" s="305" t="s">
        <v>1934</v>
      </c>
      <c r="E167" s="236" t="s">
        <v>1935</v>
      </c>
      <c r="F167" s="299">
        <v>119572.5</v>
      </c>
      <c r="G167" s="224" t="s">
        <v>1905</v>
      </c>
      <c r="H167" s="157" t="s">
        <v>25</v>
      </c>
    </row>
    <row r="168" spans="1:8" s="219" customFormat="1" ht="14.85" customHeight="1" x14ac:dyDescent="0.3">
      <c r="A168" s="174">
        <v>145</v>
      </c>
      <c r="B168" s="234" t="s">
        <v>1901</v>
      </c>
      <c r="C168" s="237" t="s">
        <v>1936</v>
      </c>
      <c r="D168" s="305" t="s">
        <v>1937</v>
      </c>
      <c r="E168" s="236" t="s">
        <v>1938</v>
      </c>
      <c r="F168" s="299">
        <v>119572.5</v>
      </c>
      <c r="G168" s="224" t="s">
        <v>1905</v>
      </c>
      <c r="H168" s="157" t="s">
        <v>25</v>
      </c>
    </row>
    <row r="169" spans="1:8" s="219" customFormat="1" ht="14.85" customHeight="1" x14ac:dyDescent="0.3">
      <c r="A169" s="174">
        <v>146</v>
      </c>
      <c r="B169" s="234" t="s">
        <v>1901</v>
      </c>
      <c r="C169" s="237" t="s">
        <v>1939</v>
      </c>
      <c r="D169" s="305" t="s">
        <v>1940</v>
      </c>
      <c r="E169" s="236" t="s">
        <v>1941</v>
      </c>
      <c r="F169" s="299">
        <v>119572.5</v>
      </c>
      <c r="G169" s="224" t="s">
        <v>1905</v>
      </c>
      <c r="H169" s="157" t="s">
        <v>25</v>
      </c>
    </row>
    <row r="170" spans="1:8" s="219" customFormat="1" ht="14.85" customHeight="1" x14ac:dyDescent="0.3">
      <c r="A170" s="174">
        <v>147</v>
      </c>
      <c r="B170" s="234" t="s">
        <v>1901</v>
      </c>
      <c r="C170" s="237" t="s">
        <v>1942</v>
      </c>
      <c r="D170" s="305" t="s">
        <v>1943</v>
      </c>
      <c r="E170" s="236" t="s">
        <v>1944</v>
      </c>
      <c r="F170" s="299">
        <v>119572.5</v>
      </c>
      <c r="G170" s="224" t="s">
        <v>1905</v>
      </c>
      <c r="H170" s="157" t="s">
        <v>25</v>
      </c>
    </row>
    <row r="171" spans="1:8" s="219" customFormat="1" ht="14.85" customHeight="1" x14ac:dyDescent="0.3">
      <c r="A171" s="174">
        <v>148</v>
      </c>
      <c r="B171" s="234" t="s">
        <v>1901</v>
      </c>
      <c r="C171" s="237" t="s">
        <v>1945</v>
      </c>
      <c r="D171" s="305" t="s">
        <v>1946</v>
      </c>
      <c r="E171" s="236" t="s">
        <v>1947</v>
      </c>
      <c r="F171" s="299">
        <v>119572.5</v>
      </c>
      <c r="G171" s="224" t="s">
        <v>1905</v>
      </c>
      <c r="H171" s="157" t="s">
        <v>25</v>
      </c>
    </row>
    <row r="172" spans="1:8" s="219" customFormat="1" ht="14.85" customHeight="1" x14ac:dyDescent="0.3">
      <c r="A172" s="174">
        <v>149</v>
      </c>
      <c r="B172" s="234" t="s">
        <v>1901</v>
      </c>
      <c r="C172" s="237" t="s">
        <v>1948</v>
      </c>
      <c r="D172" s="305" t="s">
        <v>1949</v>
      </c>
      <c r="E172" s="236" t="s">
        <v>1950</v>
      </c>
      <c r="F172" s="299">
        <v>119572.5</v>
      </c>
      <c r="G172" s="224" t="s">
        <v>1905</v>
      </c>
      <c r="H172" s="157" t="s">
        <v>25</v>
      </c>
    </row>
    <row r="173" spans="1:8" s="219" customFormat="1" ht="14.85" customHeight="1" x14ac:dyDescent="0.3">
      <c r="A173" s="174">
        <v>150</v>
      </c>
      <c r="B173" s="234" t="s">
        <v>1901</v>
      </c>
      <c r="C173" s="237" t="s">
        <v>1951</v>
      </c>
      <c r="D173" s="305" t="s">
        <v>1952</v>
      </c>
      <c r="E173" s="236" t="s">
        <v>1953</v>
      </c>
      <c r="F173" s="299">
        <v>119572.5</v>
      </c>
      <c r="G173" s="224" t="s">
        <v>1905</v>
      </c>
      <c r="H173" s="157" t="s">
        <v>25</v>
      </c>
    </row>
    <row r="174" spans="1:8" s="219" customFormat="1" ht="14.85" customHeight="1" x14ac:dyDescent="0.3">
      <c r="A174" s="174">
        <v>151</v>
      </c>
      <c r="B174" s="234" t="s">
        <v>1901</v>
      </c>
      <c r="C174" s="237" t="s">
        <v>1954</v>
      </c>
      <c r="D174" s="305" t="s">
        <v>1955</v>
      </c>
      <c r="E174" s="236" t="s">
        <v>1956</v>
      </c>
      <c r="F174" s="299">
        <v>119572.5</v>
      </c>
      <c r="G174" s="224" t="s">
        <v>1905</v>
      </c>
      <c r="H174" s="157" t="s">
        <v>25</v>
      </c>
    </row>
    <row r="175" spans="1:8" s="219" customFormat="1" ht="14.85" customHeight="1" x14ac:dyDescent="0.3">
      <c r="A175" s="174">
        <v>152</v>
      </c>
      <c r="B175" s="234" t="s">
        <v>1901</v>
      </c>
      <c r="C175" s="237" t="s">
        <v>1957</v>
      </c>
      <c r="D175" s="305" t="s">
        <v>1958</v>
      </c>
      <c r="E175" s="236" t="s">
        <v>1959</v>
      </c>
      <c r="F175" s="299">
        <v>119572.5</v>
      </c>
      <c r="G175" s="224" t="s">
        <v>1905</v>
      </c>
      <c r="H175" s="157" t="s">
        <v>25</v>
      </c>
    </row>
    <row r="176" spans="1:8" s="219" customFormat="1" ht="14.85" customHeight="1" x14ac:dyDescent="0.3">
      <c r="A176" s="174">
        <v>153</v>
      </c>
      <c r="B176" s="234" t="s">
        <v>1901</v>
      </c>
      <c r="C176" s="237" t="s">
        <v>1960</v>
      </c>
      <c r="D176" s="305" t="s">
        <v>1961</v>
      </c>
      <c r="E176" s="236" t="s">
        <v>1962</v>
      </c>
      <c r="F176" s="299">
        <v>119572.5</v>
      </c>
      <c r="G176" s="224" t="s">
        <v>1905</v>
      </c>
      <c r="H176" s="157" t="s">
        <v>25</v>
      </c>
    </row>
    <row r="177" spans="1:8" s="219" customFormat="1" ht="14.85" customHeight="1" x14ac:dyDescent="0.3">
      <c r="A177" s="174">
        <v>154</v>
      </c>
      <c r="B177" s="234" t="s">
        <v>1901</v>
      </c>
      <c r="C177" s="237" t="s">
        <v>1963</v>
      </c>
      <c r="D177" s="305" t="s">
        <v>1964</v>
      </c>
      <c r="E177" s="236" t="s">
        <v>1965</v>
      </c>
      <c r="F177" s="299">
        <v>119572.5</v>
      </c>
      <c r="G177" s="224" t="s">
        <v>1905</v>
      </c>
      <c r="H177" s="157" t="s">
        <v>25</v>
      </c>
    </row>
    <row r="178" spans="1:8" s="219" customFormat="1" ht="14.85" customHeight="1" x14ac:dyDescent="0.3">
      <c r="A178" s="174">
        <v>155</v>
      </c>
      <c r="B178" s="234" t="s">
        <v>1901</v>
      </c>
      <c r="C178" s="237" t="s">
        <v>1966</v>
      </c>
      <c r="D178" s="305" t="s">
        <v>1967</v>
      </c>
      <c r="E178" s="236" t="s">
        <v>1968</v>
      </c>
      <c r="F178" s="299">
        <v>119572.5</v>
      </c>
      <c r="G178" s="224" t="s">
        <v>1905</v>
      </c>
      <c r="H178" s="157" t="s">
        <v>25</v>
      </c>
    </row>
    <row r="179" spans="1:8" s="219" customFormat="1" ht="14.85" customHeight="1" x14ac:dyDescent="0.3">
      <c r="A179" s="174">
        <v>156</v>
      </c>
      <c r="B179" s="234" t="s">
        <v>1901</v>
      </c>
      <c r="C179" s="237" t="s">
        <v>1969</v>
      </c>
      <c r="D179" s="305" t="s">
        <v>1970</v>
      </c>
      <c r="E179" s="236" t="s">
        <v>1971</v>
      </c>
      <c r="F179" s="299">
        <v>119572.5</v>
      </c>
      <c r="G179" s="224" t="s">
        <v>1464</v>
      </c>
      <c r="H179" s="157" t="s">
        <v>25</v>
      </c>
    </row>
    <row r="180" spans="1:8" s="219" customFormat="1" ht="14.85" customHeight="1" x14ac:dyDescent="0.3">
      <c r="A180" s="174">
        <v>157</v>
      </c>
      <c r="B180" s="234" t="s">
        <v>1972</v>
      </c>
      <c r="C180" s="237" t="s">
        <v>1973</v>
      </c>
      <c r="D180" s="305" t="s">
        <v>1974</v>
      </c>
      <c r="E180" s="236" t="s">
        <v>1975</v>
      </c>
      <c r="F180" s="299">
        <v>45500</v>
      </c>
      <c r="G180" s="224">
        <v>21167</v>
      </c>
      <c r="H180" s="157" t="s">
        <v>25</v>
      </c>
    </row>
    <row r="181" spans="1:8" s="219" customFormat="1" ht="14.85" customHeight="1" x14ac:dyDescent="0.3">
      <c r="A181" s="174">
        <v>158</v>
      </c>
      <c r="B181" s="234" t="s">
        <v>1972</v>
      </c>
      <c r="C181" s="237" t="s">
        <v>1976</v>
      </c>
      <c r="D181" s="305" t="s">
        <v>1977</v>
      </c>
      <c r="E181" s="236" t="s">
        <v>1978</v>
      </c>
      <c r="F181" s="299">
        <v>45500</v>
      </c>
      <c r="G181" s="224">
        <v>21167</v>
      </c>
      <c r="H181" s="157" t="s">
        <v>25</v>
      </c>
    </row>
    <row r="182" spans="1:8" s="219" customFormat="1" ht="14.85" customHeight="1" x14ac:dyDescent="0.3">
      <c r="A182" s="174">
        <v>159</v>
      </c>
      <c r="B182" s="234" t="s">
        <v>1979</v>
      </c>
      <c r="C182" s="237" t="s">
        <v>1980</v>
      </c>
      <c r="D182" s="305" t="s">
        <v>1981</v>
      </c>
      <c r="E182" s="236" t="s">
        <v>1982</v>
      </c>
      <c r="F182" s="299">
        <v>94160</v>
      </c>
      <c r="G182" s="224" t="s">
        <v>1983</v>
      </c>
      <c r="H182" s="157" t="s">
        <v>25</v>
      </c>
    </row>
    <row r="183" spans="1:8" s="219" customFormat="1" ht="14.85" customHeight="1" x14ac:dyDescent="0.3">
      <c r="A183" s="174">
        <v>160</v>
      </c>
      <c r="B183" s="234" t="s">
        <v>1979</v>
      </c>
      <c r="C183" s="274" t="s">
        <v>1464</v>
      </c>
      <c r="D183" s="274" t="s">
        <v>1464</v>
      </c>
      <c r="E183" s="236" t="s">
        <v>1982</v>
      </c>
      <c r="F183" s="299">
        <v>94160</v>
      </c>
      <c r="G183" s="224" t="s">
        <v>1983</v>
      </c>
      <c r="H183" s="157" t="s">
        <v>25</v>
      </c>
    </row>
    <row r="184" spans="1:8" s="219" customFormat="1" ht="14.85" customHeight="1" x14ac:dyDescent="0.3">
      <c r="A184" s="174">
        <v>161</v>
      </c>
      <c r="B184" s="234" t="s">
        <v>1979</v>
      </c>
      <c r="C184" s="237" t="s">
        <v>1984</v>
      </c>
      <c r="D184" s="305" t="s">
        <v>1985</v>
      </c>
      <c r="E184" s="236" t="s">
        <v>1986</v>
      </c>
      <c r="F184" s="299">
        <v>94160</v>
      </c>
      <c r="G184" s="224" t="s">
        <v>1983</v>
      </c>
      <c r="H184" s="157" t="s">
        <v>25</v>
      </c>
    </row>
    <row r="185" spans="1:8" s="219" customFormat="1" ht="14.85" customHeight="1" x14ac:dyDescent="0.3">
      <c r="A185" s="174">
        <v>162</v>
      </c>
      <c r="B185" s="234" t="s">
        <v>1979</v>
      </c>
      <c r="C185" s="237" t="s">
        <v>1987</v>
      </c>
      <c r="D185" s="305" t="s">
        <v>1988</v>
      </c>
      <c r="E185" s="236" t="s">
        <v>1989</v>
      </c>
      <c r="F185" s="299">
        <v>94160</v>
      </c>
      <c r="G185" s="224" t="s">
        <v>1983</v>
      </c>
      <c r="H185" s="157" t="s">
        <v>25</v>
      </c>
    </row>
    <row r="186" spans="1:8" s="219" customFormat="1" ht="14.85" customHeight="1" x14ac:dyDescent="0.3">
      <c r="A186" s="174">
        <v>163</v>
      </c>
      <c r="B186" s="234" t="s">
        <v>1979</v>
      </c>
      <c r="C186" s="237" t="s">
        <v>1990</v>
      </c>
      <c r="D186" s="305" t="s">
        <v>1991</v>
      </c>
      <c r="E186" s="236" t="s">
        <v>1992</v>
      </c>
      <c r="F186" s="299">
        <v>94160</v>
      </c>
      <c r="G186" s="224" t="s">
        <v>1983</v>
      </c>
      <c r="H186" s="157" t="s">
        <v>25</v>
      </c>
    </row>
    <row r="187" spans="1:8" s="219" customFormat="1" ht="14.85" customHeight="1" x14ac:dyDescent="0.3">
      <c r="A187" s="174">
        <v>164</v>
      </c>
      <c r="B187" s="234" t="s">
        <v>1979</v>
      </c>
      <c r="C187" s="237" t="s">
        <v>1990</v>
      </c>
      <c r="D187" s="305" t="s">
        <v>1993</v>
      </c>
      <c r="E187" s="236" t="s">
        <v>1994</v>
      </c>
      <c r="F187" s="299">
        <v>94160</v>
      </c>
      <c r="G187" s="224" t="s">
        <v>1983</v>
      </c>
      <c r="H187" s="157" t="s">
        <v>25</v>
      </c>
    </row>
    <row r="188" spans="1:8" s="219" customFormat="1" ht="14.85" customHeight="1" x14ac:dyDescent="0.3">
      <c r="A188" s="174">
        <v>165</v>
      </c>
      <c r="B188" s="234" t="s">
        <v>1979</v>
      </c>
      <c r="C188" s="237" t="s">
        <v>1995</v>
      </c>
      <c r="D188" s="305" t="s">
        <v>1996</v>
      </c>
      <c r="E188" s="236" t="s">
        <v>1997</v>
      </c>
      <c r="F188" s="299">
        <v>94160</v>
      </c>
      <c r="G188" s="224" t="s">
        <v>1983</v>
      </c>
      <c r="H188" s="157" t="s">
        <v>25</v>
      </c>
    </row>
    <row r="189" spans="1:8" s="219" customFormat="1" ht="14.85" customHeight="1" x14ac:dyDescent="0.3">
      <c r="A189" s="174">
        <v>166</v>
      </c>
      <c r="B189" s="234" t="s">
        <v>1979</v>
      </c>
      <c r="C189" s="237" t="s">
        <v>1998</v>
      </c>
      <c r="D189" s="305" t="s">
        <v>1999</v>
      </c>
      <c r="E189" s="236" t="s">
        <v>2000</v>
      </c>
      <c r="F189" s="299">
        <v>94160</v>
      </c>
      <c r="G189" s="224" t="s">
        <v>1983</v>
      </c>
      <c r="H189" s="157" t="s">
        <v>25</v>
      </c>
    </row>
    <row r="190" spans="1:8" s="219" customFormat="1" ht="14.85" customHeight="1" x14ac:dyDescent="0.3">
      <c r="A190" s="174">
        <v>167</v>
      </c>
      <c r="B190" s="234" t="s">
        <v>1979</v>
      </c>
      <c r="C190" s="237" t="s">
        <v>2001</v>
      </c>
      <c r="D190" s="305" t="s">
        <v>2002</v>
      </c>
      <c r="E190" s="236" t="s">
        <v>2003</v>
      </c>
      <c r="F190" s="299">
        <v>94160</v>
      </c>
      <c r="G190" s="224" t="s">
        <v>1983</v>
      </c>
      <c r="H190" s="157" t="s">
        <v>25</v>
      </c>
    </row>
    <row r="191" spans="1:8" s="219" customFormat="1" ht="14.85" customHeight="1" x14ac:dyDescent="0.3">
      <c r="A191" s="174">
        <v>168</v>
      </c>
      <c r="B191" s="234" t="s">
        <v>1979</v>
      </c>
      <c r="C191" s="237" t="s">
        <v>2004</v>
      </c>
      <c r="D191" s="305" t="s">
        <v>2005</v>
      </c>
      <c r="E191" s="236" t="s">
        <v>2006</v>
      </c>
      <c r="F191" s="299">
        <v>94160</v>
      </c>
      <c r="G191" s="224" t="s">
        <v>1983</v>
      </c>
      <c r="H191" s="157" t="s">
        <v>25</v>
      </c>
    </row>
    <row r="192" spans="1:8" s="219" customFormat="1" ht="14.85" customHeight="1" x14ac:dyDescent="0.3">
      <c r="A192" s="174">
        <v>169</v>
      </c>
      <c r="B192" s="234" t="s">
        <v>1979</v>
      </c>
      <c r="C192" s="237" t="s">
        <v>2007</v>
      </c>
      <c r="D192" s="305" t="s">
        <v>2008</v>
      </c>
      <c r="E192" s="236" t="s">
        <v>2009</v>
      </c>
      <c r="F192" s="299">
        <v>94160</v>
      </c>
      <c r="G192" s="224" t="s">
        <v>1983</v>
      </c>
      <c r="H192" s="157" t="s">
        <v>25</v>
      </c>
    </row>
    <row r="193" spans="1:8" s="219" customFormat="1" ht="14.85" customHeight="1" x14ac:dyDescent="0.3">
      <c r="A193" s="174">
        <v>170</v>
      </c>
      <c r="B193" s="234" t="s">
        <v>1979</v>
      </c>
      <c r="C193" s="237" t="s">
        <v>2010</v>
      </c>
      <c r="D193" s="305" t="s">
        <v>2011</v>
      </c>
      <c r="E193" s="236" t="s">
        <v>2012</v>
      </c>
      <c r="F193" s="299">
        <v>94160</v>
      </c>
      <c r="G193" s="224" t="s">
        <v>1983</v>
      </c>
      <c r="H193" s="157" t="s">
        <v>25</v>
      </c>
    </row>
    <row r="194" spans="1:8" s="219" customFormat="1" ht="14.85" customHeight="1" x14ac:dyDescent="0.3">
      <c r="A194" s="174">
        <v>171</v>
      </c>
      <c r="B194" s="234" t="s">
        <v>1979</v>
      </c>
      <c r="C194" s="237" t="s">
        <v>2013</v>
      </c>
      <c r="D194" s="305" t="s">
        <v>2014</v>
      </c>
      <c r="E194" s="236" t="s">
        <v>2015</v>
      </c>
      <c r="F194" s="299">
        <v>94160</v>
      </c>
      <c r="G194" s="224" t="s">
        <v>1983</v>
      </c>
      <c r="H194" s="157" t="s">
        <v>25</v>
      </c>
    </row>
    <row r="195" spans="1:8" s="219" customFormat="1" ht="14.85" customHeight="1" x14ac:dyDescent="0.3">
      <c r="A195" s="174">
        <v>172</v>
      </c>
      <c r="B195" s="234" t="s">
        <v>1979</v>
      </c>
      <c r="C195" s="237" t="s">
        <v>2016</v>
      </c>
      <c r="D195" s="305" t="s">
        <v>2017</v>
      </c>
      <c r="E195" s="236" t="s">
        <v>2018</v>
      </c>
      <c r="F195" s="299">
        <v>94160</v>
      </c>
      <c r="G195" s="224" t="s">
        <v>1983</v>
      </c>
      <c r="H195" s="157" t="s">
        <v>25</v>
      </c>
    </row>
    <row r="196" spans="1:8" s="219" customFormat="1" ht="14.85" customHeight="1" x14ac:dyDescent="0.3">
      <c r="A196" s="174">
        <v>173</v>
      </c>
      <c r="B196" s="234" t="s">
        <v>1979</v>
      </c>
      <c r="C196" s="237" t="s">
        <v>2019</v>
      </c>
      <c r="D196" s="305" t="s">
        <v>2020</v>
      </c>
      <c r="E196" s="236" t="s">
        <v>2021</v>
      </c>
      <c r="F196" s="299">
        <v>94160</v>
      </c>
      <c r="G196" s="224" t="s">
        <v>1983</v>
      </c>
      <c r="H196" s="157" t="s">
        <v>25</v>
      </c>
    </row>
    <row r="197" spans="1:8" s="219" customFormat="1" ht="14.85" customHeight="1" x14ac:dyDescent="0.3">
      <c r="A197" s="174">
        <v>174</v>
      </c>
      <c r="B197" s="234" t="s">
        <v>1979</v>
      </c>
      <c r="C197" s="237" t="s">
        <v>2022</v>
      </c>
      <c r="D197" s="305" t="s">
        <v>2023</v>
      </c>
      <c r="E197" s="236" t="s">
        <v>2024</v>
      </c>
      <c r="F197" s="299">
        <v>94160</v>
      </c>
      <c r="G197" s="224" t="s">
        <v>1983</v>
      </c>
      <c r="H197" s="157" t="s">
        <v>25</v>
      </c>
    </row>
    <row r="198" spans="1:8" s="219" customFormat="1" ht="14.85" customHeight="1" x14ac:dyDescent="0.3">
      <c r="A198" s="174">
        <v>175</v>
      </c>
      <c r="B198" s="234" t="s">
        <v>1979</v>
      </c>
      <c r="C198" s="237" t="s">
        <v>2022</v>
      </c>
      <c r="D198" s="305" t="s">
        <v>2025</v>
      </c>
      <c r="E198" s="236" t="s">
        <v>2026</v>
      </c>
      <c r="F198" s="299">
        <v>94160</v>
      </c>
      <c r="G198" s="224" t="s">
        <v>1983</v>
      </c>
      <c r="H198" s="157" t="s">
        <v>25</v>
      </c>
    </row>
    <row r="199" spans="1:8" s="219" customFormat="1" ht="14.85" customHeight="1" x14ac:dyDescent="0.3">
      <c r="A199" s="174">
        <v>176</v>
      </c>
      <c r="B199" s="234" t="s">
        <v>1979</v>
      </c>
      <c r="C199" s="237" t="s">
        <v>2027</v>
      </c>
      <c r="D199" s="305" t="s">
        <v>2028</v>
      </c>
      <c r="E199" s="236" t="s">
        <v>2029</v>
      </c>
      <c r="F199" s="299">
        <v>94160</v>
      </c>
      <c r="G199" s="224" t="s">
        <v>1983</v>
      </c>
      <c r="H199" s="157" t="s">
        <v>25</v>
      </c>
    </row>
    <row r="200" spans="1:8" s="219" customFormat="1" ht="14.85" customHeight="1" x14ac:dyDescent="0.3">
      <c r="A200" s="174">
        <v>177</v>
      </c>
      <c r="B200" s="234" t="s">
        <v>1979</v>
      </c>
      <c r="C200" s="237" t="s">
        <v>2030</v>
      </c>
      <c r="D200" s="305" t="s">
        <v>2031</v>
      </c>
      <c r="E200" s="236" t="s">
        <v>2032</v>
      </c>
      <c r="F200" s="299">
        <v>94160</v>
      </c>
      <c r="G200" s="224" t="s">
        <v>1983</v>
      </c>
      <c r="H200" s="157" t="s">
        <v>25</v>
      </c>
    </row>
    <row r="201" spans="1:8" s="219" customFormat="1" ht="14.85" customHeight="1" x14ac:dyDescent="0.3">
      <c r="A201" s="174">
        <v>178</v>
      </c>
      <c r="B201" s="234" t="s">
        <v>1979</v>
      </c>
      <c r="C201" s="237" t="s">
        <v>2033</v>
      </c>
      <c r="D201" s="305" t="s">
        <v>2031</v>
      </c>
      <c r="E201" s="236" t="s">
        <v>2034</v>
      </c>
      <c r="F201" s="299">
        <v>94160</v>
      </c>
      <c r="G201" s="224" t="s">
        <v>1983</v>
      </c>
      <c r="H201" s="157" t="s">
        <v>25</v>
      </c>
    </row>
    <row r="202" spans="1:8" s="219" customFormat="1" ht="14.85" customHeight="1" x14ac:dyDescent="0.3">
      <c r="A202" s="174">
        <v>179</v>
      </c>
      <c r="B202" s="234" t="s">
        <v>1979</v>
      </c>
      <c r="C202" s="237" t="s">
        <v>2035</v>
      </c>
      <c r="D202" s="305" t="s">
        <v>2036</v>
      </c>
      <c r="E202" s="236" t="s">
        <v>2037</v>
      </c>
      <c r="F202" s="299">
        <v>94160</v>
      </c>
      <c r="G202" s="224" t="s">
        <v>1983</v>
      </c>
      <c r="H202" s="157" t="s">
        <v>25</v>
      </c>
    </row>
    <row r="203" spans="1:8" s="219" customFormat="1" ht="14.85" customHeight="1" x14ac:dyDescent="0.3">
      <c r="A203" s="174">
        <v>180</v>
      </c>
      <c r="B203" s="234" t="s">
        <v>1979</v>
      </c>
      <c r="C203" s="237" t="s">
        <v>2038</v>
      </c>
      <c r="D203" s="305" t="s">
        <v>2039</v>
      </c>
      <c r="E203" s="236" t="s">
        <v>2040</v>
      </c>
      <c r="F203" s="299">
        <v>94160</v>
      </c>
      <c r="G203" s="224" t="s">
        <v>1983</v>
      </c>
      <c r="H203" s="157" t="s">
        <v>25</v>
      </c>
    </row>
    <row r="204" spans="1:8" s="219" customFormat="1" ht="14.85" customHeight="1" x14ac:dyDescent="0.3">
      <c r="A204" s="174">
        <v>181</v>
      </c>
      <c r="B204" s="234" t="s">
        <v>1979</v>
      </c>
      <c r="C204" s="237" t="s">
        <v>2041</v>
      </c>
      <c r="D204" s="305" t="s">
        <v>2042</v>
      </c>
      <c r="E204" s="236" t="s">
        <v>2043</v>
      </c>
      <c r="F204" s="299">
        <v>94160</v>
      </c>
      <c r="G204" s="224" t="s">
        <v>1983</v>
      </c>
      <c r="H204" s="157" t="s">
        <v>25</v>
      </c>
    </row>
    <row r="205" spans="1:8" s="219" customFormat="1" ht="14.85" customHeight="1" x14ac:dyDescent="0.3">
      <c r="A205" s="174">
        <v>182</v>
      </c>
      <c r="B205" s="234" t="s">
        <v>1979</v>
      </c>
      <c r="C205" s="237" t="s">
        <v>2044</v>
      </c>
      <c r="D205" s="305" t="s">
        <v>2045</v>
      </c>
      <c r="E205" s="236" t="s">
        <v>2046</v>
      </c>
      <c r="F205" s="299">
        <v>94160</v>
      </c>
      <c r="G205" s="224" t="s">
        <v>1983</v>
      </c>
      <c r="H205" s="157" t="s">
        <v>25</v>
      </c>
    </row>
    <row r="206" spans="1:8" s="219" customFormat="1" ht="14.85" customHeight="1" x14ac:dyDescent="0.3">
      <c r="A206" s="174">
        <v>183</v>
      </c>
      <c r="B206" s="234" t="s">
        <v>1979</v>
      </c>
      <c r="C206" s="237" t="s">
        <v>2047</v>
      </c>
      <c r="D206" s="305" t="s">
        <v>2048</v>
      </c>
      <c r="E206" s="236" t="s">
        <v>2049</v>
      </c>
      <c r="F206" s="299">
        <v>94160</v>
      </c>
      <c r="G206" s="224" t="s">
        <v>1983</v>
      </c>
      <c r="H206" s="157" t="s">
        <v>25</v>
      </c>
    </row>
    <row r="207" spans="1:8" s="219" customFormat="1" ht="14.85" customHeight="1" x14ac:dyDescent="0.3">
      <c r="A207" s="158">
        <v>184</v>
      </c>
      <c r="B207" s="249" t="s">
        <v>1979</v>
      </c>
      <c r="C207" s="308" t="s">
        <v>2050</v>
      </c>
      <c r="D207" s="309" t="s">
        <v>2051</v>
      </c>
      <c r="E207" s="310" t="s">
        <v>2052</v>
      </c>
      <c r="F207" s="311">
        <v>94160</v>
      </c>
      <c r="G207" s="312" t="s">
        <v>1983</v>
      </c>
      <c r="H207" s="157" t="s">
        <v>25</v>
      </c>
    </row>
    <row r="208" spans="1:8" s="219" customFormat="1" ht="14.85" customHeight="1" x14ac:dyDescent="0.3">
      <c r="A208" s="149">
        <v>185</v>
      </c>
      <c r="B208" s="300" t="s">
        <v>2053</v>
      </c>
      <c r="C208" s="313" t="s">
        <v>2054</v>
      </c>
      <c r="D208" s="314" t="s">
        <v>2055</v>
      </c>
      <c r="E208" s="302" t="s">
        <v>2056</v>
      </c>
      <c r="F208" s="303">
        <v>746325</v>
      </c>
      <c r="G208" s="304" t="s">
        <v>2057</v>
      </c>
      <c r="H208" s="157" t="s">
        <v>25</v>
      </c>
    </row>
    <row r="209" spans="1:8" s="219" customFormat="1" ht="14.85" customHeight="1" x14ac:dyDescent="0.3">
      <c r="A209" s="174">
        <v>186</v>
      </c>
      <c r="B209" s="234" t="s">
        <v>2053</v>
      </c>
      <c r="C209" s="237" t="s">
        <v>2058</v>
      </c>
      <c r="D209" s="305" t="s">
        <v>2059</v>
      </c>
      <c r="E209" s="236" t="s">
        <v>2060</v>
      </c>
      <c r="F209" s="299">
        <v>746325</v>
      </c>
      <c r="G209" s="224" t="s">
        <v>2057</v>
      </c>
      <c r="H209" s="157" t="s">
        <v>25</v>
      </c>
    </row>
    <row r="210" spans="1:8" s="219" customFormat="1" ht="14.85" customHeight="1" x14ac:dyDescent="0.3">
      <c r="A210" s="174">
        <v>187</v>
      </c>
      <c r="B210" s="234" t="s">
        <v>1901</v>
      </c>
      <c r="C210" s="237" t="s">
        <v>2061</v>
      </c>
      <c r="D210" s="305" t="s">
        <v>2062</v>
      </c>
      <c r="E210" s="236" t="s">
        <v>2063</v>
      </c>
      <c r="F210" s="299">
        <v>148516</v>
      </c>
      <c r="G210" s="224" t="s">
        <v>2064</v>
      </c>
      <c r="H210" s="157" t="s">
        <v>25</v>
      </c>
    </row>
    <row r="211" spans="1:8" s="219" customFormat="1" ht="14.85" customHeight="1" x14ac:dyDescent="0.3">
      <c r="A211" s="174">
        <v>188</v>
      </c>
      <c r="B211" s="234" t="s">
        <v>1901</v>
      </c>
      <c r="C211" s="237" t="s">
        <v>2065</v>
      </c>
      <c r="D211" s="305" t="s">
        <v>2066</v>
      </c>
      <c r="E211" s="236" t="s">
        <v>2067</v>
      </c>
      <c r="F211" s="299">
        <v>148516</v>
      </c>
      <c r="G211" s="224" t="s">
        <v>2064</v>
      </c>
      <c r="H211" s="157" t="s">
        <v>25</v>
      </c>
    </row>
    <row r="212" spans="1:8" s="219" customFormat="1" ht="14.85" customHeight="1" x14ac:dyDescent="0.3">
      <c r="A212" s="174">
        <v>189</v>
      </c>
      <c r="B212" s="234" t="s">
        <v>1901</v>
      </c>
      <c r="C212" s="237" t="s">
        <v>2068</v>
      </c>
      <c r="D212" s="305" t="s">
        <v>2069</v>
      </c>
      <c r="E212" s="236" t="s">
        <v>2070</v>
      </c>
      <c r="F212" s="299">
        <v>148516</v>
      </c>
      <c r="G212" s="224" t="s">
        <v>2064</v>
      </c>
      <c r="H212" s="157" t="s">
        <v>25</v>
      </c>
    </row>
    <row r="213" spans="1:8" s="219" customFormat="1" ht="14.85" customHeight="1" x14ac:dyDescent="0.3">
      <c r="A213" s="174">
        <v>190</v>
      </c>
      <c r="B213" s="234" t="s">
        <v>1901</v>
      </c>
      <c r="C213" s="237" t="s">
        <v>2071</v>
      </c>
      <c r="D213" s="305" t="s">
        <v>2072</v>
      </c>
      <c r="E213" s="236" t="s">
        <v>2073</v>
      </c>
      <c r="F213" s="299">
        <v>148516</v>
      </c>
      <c r="G213" s="224" t="s">
        <v>2064</v>
      </c>
      <c r="H213" s="157" t="s">
        <v>25</v>
      </c>
    </row>
    <row r="214" spans="1:8" s="219" customFormat="1" ht="14.85" customHeight="1" x14ac:dyDescent="0.3">
      <c r="A214" s="174">
        <v>191</v>
      </c>
      <c r="B214" s="234" t="s">
        <v>1901</v>
      </c>
      <c r="C214" s="237" t="s">
        <v>2074</v>
      </c>
      <c r="D214" s="305" t="s">
        <v>2075</v>
      </c>
      <c r="E214" s="236" t="s">
        <v>2076</v>
      </c>
      <c r="F214" s="299">
        <v>148516</v>
      </c>
      <c r="G214" s="224" t="s">
        <v>2064</v>
      </c>
      <c r="H214" s="157" t="s">
        <v>25</v>
      </c>
    </row>
    <row r="215" spans="1:8" s="219" customFormat="1" ht="14.85" customHeight="1" x14ac:dyDescent="0.3">
      <c r="A215" s="174">
        <v>192</v>
      </c>
      <c r="B215" s="234" t="s">
        <v>2077</v>
      </c>
      <c r="C215" s="237" t="s">
        <v>2078</v>
      </c>
      <c r="D215" s="305" t="s">
        <v>2079</v>
      </c>
      <c r="E215" s="236" t="s">
        <v>2080</v>
      </c>
      <c r="F215" s="299">
        <v>74900</v>
      </c>
      <c r="G215" s="224" t="s">
        <v>2064</v>
      </c>
      <c r="H215" s="157" t="s">
        <v>25</v>
      </c>
    </row>
    <row r="216" spans="1:8" s="219" customFormat="1" ht="14.85" customHeight="1" x14ac:dyDescent="0.3">
      <c r="A216" s="174">
        <v>193</v>
      </c>
      <c r="B216" s="234" t="s">
        <v>2081</v>
      </c>
      <c r="C216" s="237" t="s">
        <v>2082</v>
      </c>
      <c r="D216" s="305" t="s">
        <v>2083</v>
      </c>
      <c r="E216" s="236" t="s">
        <v>2084</v>
      </c>
      <c r="F216" s="299">
        <v>119947</v>
      </c>
      <c r="G216" s="224" t="s">
        <v>2064</v>
      </c>
      <c r="H216" s="157" t="s">
        <v>25</v>
      </c>
    </row>
    <row r="217" spans="1:8" s="219" customFormat="1" ht="14.85" customHeight="1" x14ac:dyDescent="0.3">
      <c r="A217" s="174">
        <v>194</v>
      </c>
      <c r="B217" s="234" t="s">
        <v>1979</v>
      </c>
      <c r="C217" s="237" t="s">
        <v>2085</v>
      </c>
      <c r="D217" s="305" t="s">
        <v>2086</v>
      </c>
      <c r="E217" s="236" t="s">
        <v>2087</v>
      </c>
      <c r="F217" s="299">
        <v>94160</v>
      </c>
      <c r="G217" s="224" t="s">
        <v>2064</v>
      </c>
      <c r="H217" s="157" t="s">
        <v>25</v>
      </c>
    </row>
    <row r="218" spans="1:8" s="219" customFormat="1" ht="14.85" customHeight="1" x14ac:dyDescent="0.3">
      <c r="A218" s="174">
        <v>195</v>
      </c>
      <c r="B218" s="234" t="s">
        <v>1979</v>
      </c>
      <c r="C218" s="237" t="s">
        <v>2088</v>
      </c>
      <c r="D218" s="305" t="s">
        <v>2089</v>
      </c>
      <c r="E218" s="236" t="s">
        <v>2090</v>
      </c>
      <c r="F218" s="299">
        <v>94160</v>
      </c>
      <c r="G218" s="224" t="s">
        <v>2064</v>
      </c>
      <c r="H218" s="157" t="s">
        <v>25</v>
      </c>
    </row>
    <row r="219" spans="1:8" s="219" customFormat="1" ht="14.85" customHeight="1" x14ac:dyDescent="0.3">
      <c r="A219" s="174">
        <v>196</v>
      </c>
      <c r="B219" s="234" t="s">
        <v>1979</v>
      </c>
      <c r="C219" s="237" t="s">
        <v>2091</v>
      </c>
      <c r="D219" s="305" t="s">
        <v>2092</v>
      </c>
      <c r="E219" s="236" t="s">
        <v>2093</v>
      </c>
      <c r="F219" s="299">
        <v>94160</v>
      </c>
      <c r="G219" s="224" t="s">
        <v>2064</v>
      </c>
      <c r="H219" s="157" t="s">
        <v>25</v>
      </c>
    </row>
    <row r="220" spans="1:8" s="219" customFormat="1" ht="14.85" customHeight="1" x14ac:dyDescent="0.3">
      <c r="A220" s="174">
        <v>197</v>
      </c>
      <c r="B220" s="234" t="s">
        <v>1739</v>
      </c>
      <c r="C220" s="237" t="s">
        <v>2094</v>
      </c>
      <c r="D220" s="305" t="s">
        <v>2079</v>
      </c>
      <c r="E220" s="236" t="s">
        <v>2080</v>
      </c>
      <c r="F220" s="299">
        <v>74900</v>
      </c>
      <c r="G220" s="224" t="s">
        <v>2064</v>
      </c>
      <c r="H220" s="157" t="s">
        <v>25</v>
      </c>
    </row>
    <row r="221" spans="1:8" s="219" customFormat="1" ht="14.85" customHeight="1" x14ac:dyDescent="0.3">
      <c r="A221" s="174">
        <v>198</v>
      </c>
      <c r="B221" s="234" t="s">
        <v>2095</v>
      </c>
      <c r="C221" s="237" t="s">
        <v>2082</v>
      </c>
      <c r="D221" s="305" t="s">
        <v>2083</v>
      </c>
      <c r="E221" s="236" t="s">
        <v>2084</v>
      </c>
      <c r="F221" s="299">
        <v>119947</v>
      </c>
      <c r="G221" s="224" t="s">
        <v>2064</v>
      </c>
      <c r="H221" s="157" t="s">
        <v>25</v>
      </c>
    </row>
    <row r="222" spans="1:8" s="219" customFormat="1" ht="14.85" customHeight="1" x14ac:dyDescent="0.3">
      <c r="A222" s="174">
        <v>199</v>
      </c>
      <c r="B222" s="234" t="s">
        <v>2096</v>
      </c>
      <c r="C222" s="237" t="s">
        <v>2097</v>
      </c>
      <c r="D222" s="305" t="s">
        <v>2098</v>
      </c>
      <c r="E222" s="236">
        <v>34947</v>
      </c>
      <c r="F222" s="299">
        <v>765270</v>
      </c>
      <c r="G222" s="306" t="s">
        <v>2099</v>
      </c>
      <c r="H222" s="157" t="s">
        <v>25</v>
      </c>
    </row>
    <row r="223" spans="1:8" s="219" customFormat="1" ht="14.85" customHeight="1" x14ac:dyDescent="0.3">
      <c r="A223" s="174">
        <v>200</v>
      </c>
      <c r="B223" s="234" t="s">
        <v>1743</v>
      </c>
      <c r="C223" s="237" t="s">
        <v>2100</v>
      </c>
      <c r="D223" s="305" t="s">
        <v>2101</v>
      </c>
      <c r="E223" s="236">
        <v>63355</v>
      </c>
      <c r="F223" s="299">
        <v>119947</v>
      </c>
      <c r="G223" s="306" t="s">
        <v>1735</v>
      </c>
      <c r="H223" s="157" t="s">
        <v>25</v>
      </c>
    </row>
    <row r="224" spans="1:8" s="219" customFormat="1" ht="14.85" customHeight="1" x14ac:dyDescent="0.3">
      <c r="A224" s="174">
        <v>201</v>
      </c>
      <c r="B224" s="234" t="s">
        <v>1743</v>
      </c>
      <c r="C224" s="237" t="s">
        <v>2102</v>
      </c>
      <c r="D224" s="305" t="s">
        <v>2103</v>
      </c>
      <c r="E224" s="236">
        <v>63354</v>
      </c>
      <c r="F224" s="299">
        <v>119947</v>
      </c>
      <c r="G224" s="306" t="s">
        <v>1735</v>
      </c>
      <c r="H224" s="157" t="s">
        <v>25</v>
      </c>
    </row>
    <row r="225" spans="1:8" s="219" customFormat="1" ht="14.85" customHeight="1" x14ac:dyDescent="0.3">
      <c r="A225" s="174">
        <v>202</v>
      </c>
      <c r="B225" s="234" t="s">
        <v>1901</v>
      </c>
      <c r="C225" s="237" t="s">
        <v>2104</v>
      </c>
      <c r="D225" s="305" t="s">
        <v>2105</v>
      </c>
      <c r="E225" s="236">
        <v>30240</v>
      </c>
      <c r="F225" s="299">
        <v>148516</v>
      </c>
      <c r="G225" s="306" t="s">
        <v>2106</v>
      </c>
      <c r="H225" s="157" t="s">
        <v>25</v>
      </c>
    </row>
    <row r="226" spans="1:8" s="219" customFormat="1" ht="14.85" customHeight="1" x14ac:dyDescent="0.3">
      <c r="A226" s="174">
        <v>203</v>
      </c>
      <c r="B226" s="234" t="s">
        <v>1901</v>
      </c>
      <c r="C226" s="237" t="s">
        <v>2107</v>
      </c>
      <c r="D226" s="305" t="s">
        <v>2108</v>
      </c>
      <c r="E226" s="236">
        <v>30239</v>
      </c>
      <c r="F226" s="299">
        <v>148516</v>
      </c>
      <c r="G226" s="306" t="s">
        <v>2106</v>
      </c>
      <c r="H226" s="157" t="s">
        <v>25</v>
      </c>
    </row>
    <row r="227" spans="1:8" s="219" customFormat="1" ht="14.85" customHeight="1" x14ac:dyDescent="0.3">
      <c r="A227" s="174">
        <v>204</v>
      </c>
      <c r="B227" s="234" t="s">
        <v>1901</v>
      </c>
      <c r="C227" s="237" t="s">
        <v>2109</v>
      </c>
      <c r="D227" s="305" t="s">
        <v>2110</v>
      </c>
      <c r="E227" s="236">
        <v>30238</v>
      </c>
      <c r="F227" s="299">
        <v>148516</v>
      </c>
      <c r="G227" s="306" t="s">
        <v>2106</v>
      </c>
      <c r="H227" s="157" t="s">
        <v>25</v>
      </c>
    </row>
    <row r="228" spans="1:8" s="219" customFormat="1" ht="14.85" customHeight="1" x14ac:dyDescent="0.3">
      <c r="A228" s="174">
        <v>205</v>
      </c>
      <c r="B228" s="234" t="s">
        <v>1901</v>
      </c>
      <c r="C228" s="237" t="s">
        <v>2111</v>
      </c>
      <c r="D228" s="305" t="s">
        <v>2112</v>
      </c>
      <c r="E228" s="236">
        <v>30237</v>
      </c>
      <c r="F228" s="299">
        <v>148516</v>
      </c>
      <c r="G228" s="306" t="s">
        <v>2106</v>
      </c>
      <c r="H228" s="157" t="s">
        <v>25</v>
      </c>
    </row>
    <row r="229" spans="1:8" s="219" customFormat="1" ht="14.85" customHeight="1" x14ac:dyDescent="0.3">
      <c r="A229" s="174">
        <v>206</v>
      </c>
      <c r="B229" s="234" t="s">
        <v>1901</v>
      </c>
      <c r="C229" s="237" t="s">
        <v>2113</v>
      </c>
      <c r="D229" s="305" t="s">
        <v>2114</v>
      </c>
      <c r="E229" s="236">
        <v>30236</v>
      </c>
      <c r="F229" s="299">
        <v>148516</v>
      </c>
      <c r="G229" s="306" t="s">
        <v>2106</v>
      </c>
      <c r="H229" s="157" t="s">
        <v>25</v>
      </c>
    </row>
    <row r="230" spans="1:8" s="219" customFormat="1" ht="14.85" customHeight="1" x14ac:dyDescent="0.3">
      <c r="A230" s="174">
        <v>207</v>
      </c>
      <c r="B230" s="234" t="s">
        <v>1901</v>
      </c>
      <c r="C230" s="237" t="s">
        <v>2115</v>
      </c>
      <c r="D230" s="305" t="s">
        <v>2116</v>
      </c>
      <c r="E230" s="236">
        <v>30235</v>
      </c>
      <c r="F230" s="299">
        <v>148516</v>
      </c>
      <c r="G230" s="306" t="s">
        <v>2106</v>
      </c>
      <c r="H230" s="157" t="s">
        <v>25</v>
      </c>
    </row>
    <row r="231" spans="1:8" s="219" customFormat="1" ht="14.85" customHeight="1" x14ac:dyDescent="0.3">
      <c r="A231" s="174">
        <v>208</v>
      </c>
      <c r="B231" s="234" t="s">
        <v>1901</v>
      </c>
      <c r="C231" s="237" t="s">
        <v>2117</v>
      </c>
      <c r="D231" s="305" t="s">
        <v>2118</v>
      </c>
      <c r="E231" s="236">
        <v>30234</v>
      </c>
      <c r="F231" s="299">
        <v>148516</v>
      </c>
      <c r="G231" s="306" t="s">
        <v>2106</v>
      </c>
      <c r="H231" s="157" t="s">
        <v>25</v>
      </c>
    </row>
    <row r="232" spans="1:8" s="219" customFormat="1" ht="14.85" customHeight="1" x14ac:dyDescent="0.3">
      <c r="A232" s="174">
        <v>209</v>
      </c>
      <c r="B232" s="234" t="s">
        <v>1901</v>
      </c>
      <c r="C232" s="237" t="s">
        <v>2119</v>
      </c>
      <c r="D232" s="305" t="s">
        <v>2120</v>
      </c>
      <c r="E232" s="236">
        <v>30233</v>
      </c>
      <c r="F232" s="299">
        <v>148516</v>
      </c>
      <c r="G232" s="306" t="s">
        <v>2106</v>
      </c>
      <c r="H232" s="157" t="s">
        <v>25</v>
      </c>
    </row>
    <row r="233" spans="1:8" s="219" customFormat="1" ht="14.85" customHeight="1" x14ac:dyDescent="0.3">
      <c r="A233" s="174">
        <v>210</v>
      </c>
      <c r="B233" s="234" t="s">
        <v>1901</v>
      </c>
      <c r="C233" s="237" t="s">
        <v>2121</v>
      </c>
      <c r="D233" s="305" t="s">
        <v>2122</v>
      </c>
      <c r="E233" s="236">
        <v>30232</v>
      </c>
      <c r="F233" s="299">
        <v>148516</v>
      </c>
      <c r="G233" s="306" t="s">
        <v>2106</v>
      </c>
      <c r="H233" s="157" t="s">
        <v>25</v>
      </c>
    </row>
    <row r="234" spans="1:8" s="219" customFormat="1" ht="14.85" customHeight="1" x14ac:dyDescent="0.3">
      <c r="A234" s="174">
        <v>211</v>
      </c>
      <c r="B234" s="234" t="s">
        <v>1901</v>
      </c>
      <c r="C234" s="237" t="s">
        <v>2123</v>
      </c>
      <c r="D234" s="305" t="s">
        <v>2124</v>
      </c>
      <c r="E234" s="236">
        <v>30231</v>
      </c>
      <c r="F234" s="299">
        <v>148516</v>
      </c>
      <c r="G234" s="306" t="s">
        <v>2106</v>
      </c>
      <c r="H234" s="157" t="s">
        <v>25</v>
      </c>
    </row>
    <row r="235" spans="1:8" s="219" customFormat="1" ht="14.85" customHeight="1" x14ac:dyDescent="0.3">
      <c r="A235" s="174">
        <v>212</v>
      </c>
      <c r="B235" s="220" t="s">
        <v>2125</v>
      </c>
      <c r="C235" s="235" t="s">
        <v>2126</v>
      </c>
      <c r="D235" s="235" t="s">
        <v>2127</v>
      </c>
      <c r="E235" s="244">
        <v>20585</v>
      </c>
      <c r="F235" s="245">
        <v>77000</v>
      </c>
      <c r="G235" s="199" t="s">
        <v>2128</v>
      </c>
      <c r="H235" s="157" t="s">
        <v>25</v>
      </c>
    </row>
    <row r="236" spans="1:8" s="219" customFormat="1" ht="14.85" customHeight="1" x14ac:dyDescent="0.3">
      <c r="A236" s="174">
        <v>213</v>
      </c>
      <c r="B236" s="220" t="s">
        <v>2129</v>
      </c>
      <c r="C236" s="235" t="s">
        <v>2130</v>
      </c>
      <c r="D236" s="235" t="s">
        <v>2131</v>
      </c>
      <c r="E236" s="244">
        <v>20586</v>
      </c>
      <c r="F236" s="245">
        <v>123500</v>
      </c>
      <c r="G236" s="199" t="s">
        <v>2132</v>
      </c>
      <c r="H236" s="157" t="s">
        <v>25</v>
      </c>
    </row>
    <row r="237" spans="1:8" s="219" customFormat="1" ht="14.85" customHeight="1" x14ac:dyDescent="0.3">
      <c r="A237" s="174">
        <v>214</v>
      </c>
      <c r="B237" s="220" t="s">
        <v>2129</v>
      </c>
      <c r="C237" s="235" t="s">
        <v>2133</v>
      </c>
      <c r="D237" s="235" t="s">
        <v>2134</v>
      </c>
      <c r="E237" s="244">
        <v>20587</v>
      </c>
      <c r="F237" s="245">
        <v>123500</v>
      </c>
      <c r="G237" s="199" t="s">
        <v>2132</v>
      </c>
      <c r="H237" s="157" t="s">
        <v>25</v>
      </c>
    </row>
    <row r="238" spans="1:8" s="219" customFormat="1" ht="14.85" customHeight="1" x14ac:dyDescent="0.3">
      <c r="A238" s="174">
        <v>215</v>
      </c>
      <c r="B238" s="220" t="s">
        <v>2135</v>
      </c>
      <c r="C238" s="235" t="s">
        <v>2136</v>
      </c>
      <c r="D238" s="235" t="s">
        <v>2137</v>
      </c>
      <c r="E238" s="244">
        <v>20601</v>
      </c>
      <c r="F238" s="245">
        <v>72500</v>
      </c>
      <c r="G238" s="199" t="s">
        <v>2138</v>
      </c>
      <c r="H238" s="157" t="s">
        <v>25</v>
      </c>
    </row>
    <row r="239" spans="1:8" s="219" customFormat="1" ht="14.85" customHeight="1" x14ac:dyDescent="0.3">
      <c r="A239" s="174">
        <v>216</v>
      </c>
      <c r="B239" s="220" t="s">
        <v>2139</v>
      </c>
      <c r="C239" s="237" t="s">
        <v>2140</v>
      </c>
      <c r="D239" s="305" t="s">
        <v>2141</v>
      </c>
      <c r="E239" s="236">
        <v>20906</v>
      </c>
      <c r="F239" s="299">
        <v>248000</v>
      </c>
      <c r="G239" s="199" t="s">
        <v>2142</v>
      </c>
      <c r="H239" s="157" t="s">
        <v>25</v>
      </c>
    </row>
    <row r="240" spans="1:8" s="219" customFormat="1" ht="14.85" customHeight="1" x14ac:dyDescent="0.3">
      <c r="A240" s="174">
        <v>217</v>
      </c>
      <c r="B240" s="220" t="s">
        <v>2143</v>
      </c>
      <c r="C240" s="237" t="s">
        <v>2144</v>
      </c>
      <c r="D240" s="305" t="s">
        <v>2145</v>
      </c>
      <c r="E240" s="236">
        <v>20943</v>
      </c>
      <c r="F240" s="299">
        <v>264500</v>
      </c>
      <c r="G240" s="199" t="s">
        <v>2146</v>
      </c>
      <c r="H240" s="157" t="s">
        <v>25</v>
      </c>
    </row>
    <row r="241" spans="1:8" s="219" customFormat="1" ht="14.85" customHeight="1" x14ac:dyDescent="0.3">
      <c r="A241" s="174">
        <v>218</v>
      </c>
      <c r="B241" s="235" t="s">
        <v>1731</v>
      </c>
      <c r="C241" s="277" t="s">
        <v>2147</v>
      </c>
      <c r="D241" s="277" t="s">
        <v>2148</v>
      </c>
      <c r="E241" s="244">
        <v>86218</v>
      </c>
      <c r="F241" s="245">
        <v>100000</v>
      </c>
      <c r="G241" s="315">
        <v>20493</v>
      </c>
      <c r="H241" s="157" t="s">
        <v>25</v>
      </c>
    </row>
    <row r="242" spans="1:8" s="219" customFormat="1" ht="14.85" customHeight="1" x14ac:dyDescent="0.3">
      <c r="A242" s="174">
        <v>219</v>
      </c>
      <c r="B242" s="235" t="s">
        <v>1731</v>
      </c>
      <c r="C242" s="277" t="s">
        <v>2149</v>
      </c>
      <c r="D242" s="277" t="s">
        <v>2150</v>
      </c>
      <c r="E242" s="244">
        <v>86219</v>
      </c>
      <c r="F242" s="245">
        <v>100000</v>
      </c>
      <c r="G242" s="315">
        <v>20493</v>
      </c>
      <c r="H242" s="157" t="s">
        <v>25</v>
      </c>
    </row>
    <row r="243" spans="1:8" s="219" customFormat="1" ht="14.85" customHeight="1" x14ac:dyDescent="0.3">
      <c r="A243" s="174">
        <v>220</v>
      </c>
      <c r="B243" s="235" t="s">
        <v>1731</v>
      </c>
      <c r="C243" s="277" t="s">
        <v>2151</v>
      </c>
      <c r="D243" s="277" t="s">
        <v>2152</v>
      </c>
      <c r="E243" s="244">
        <v>86220</v>
      </c>
      <c r="F243" s="245">
        <v>100000</v>
      </c>
      <c r="G243" s="315">
        <v>20493</v>
      </c>
      <c r="H243" s="157" t="s">
        <v>25</v>
      </c>
    </row>
    <row r="244" spans="1:8" s="219" customFormat="1" ht="14.85" customHeight="1" x14ac:dyDescent="0.3">
      <c r="A244" s="174">
        <v>221</v>
      </c>
      <c r="B244" s="235" t="s">
        <v>1731</v>
      </c>
      <c r="C244" s="277" t="s">
        <v>2153</v>
      </c>
      <c r="D244" s="277" t="s">
        <v>2154</v>
      </c>
      <c r="E244" s="244">
        <v>86221</v>
      </c>
      <c r="F244" s="245">
        <v>100000</v>
      </c>
      <c r="G244" s="315">
        <v>20493</v>
      </c>
      <c r="H244" s="157" t="s">
        <v>25</v>
      </c>
    </row>
    <row r="245" spans="1:8" s="219" customFormat="1" ht="14.85" customHeight="1" x14ac:dyDescent="0.3">
      <c r="A245" s="174">
        <v>222</v>
      </c>
      <c r="B245" s="235" t="s">
        <v>1731</v>
      </c>
      <c r="C245" s="277" t="s">
        <v>2155</v>
      </c>
      <c r="D245" s="277" t="s">
        <v>2156</v>
      </c>
      <c r="E245" s="244">
        <v>86222</v>
      </c>
      <c r="F245" s="245">
        <v>100000</v>
      </c>
      <c r="G245" s="315">
        <v>20493</v>
      </c>
      <c r="H245" s="157" t="s">
        <v>25</v>
      </c>
    </row>
    <row r="246" spans="1:8" s="219" customFormat="1" ht="14.85" customHeight="1" x14ac:dyDescent="0.3">
      <c r="A246" s="174">
        <v>223</v>
      </c>
      <c r="B246" s="235" t="s">
        <v>1731</v>
      </c>
      <c r="C246" s="277" t="s">
        <v>2157</v>
      </c>
      <c r="D246" s="277" t="s">
        <v>2158</v>
      </c>
      <c r="E246" s="244">
        <v>86223</v>
      </c>
      <c r="F246" s="245">
        <v>100000</v>
      </c>
      <c r="G246" s="315">
        <v>20493</v>
      </c>
      <c r="H246" s="157" t="s">
        <v>25</v>
      </c>
    </row>
    <row r="247" spans="1:8" s="219" customFormat="1" ht="14.85" customHeight="1" x14ac:dyDescent="0.3">
      <c r="A247" s="174">
        <v>224</v>
      </c>
      <c r="B247" s="235" t="s">
        <v>1731</v>
      </c>
      <c r="C247" s="277" t="s">
        <v>2159</v>
      </c>
      <c r="D247" s="277" t="s">
        <v>2160</v>
      </c>
      <c r="E247" s="244">
        <v>86224</v>
      </c>
      <c r="F247" s="245">
        <v>100000</v>
      </c>
      <c r="G247" s="315">
        <v>20493</v>
      </c>
      <c r="H247" s="157" t="s">
        <v>25</v>
      </c>
    </row>
    <row r="248" spans="1:8" s="219" customFormat="1" ht="14.85" customHeight="1" x14ac:dyDescent="0.3">
      <c r="A248" s="174">
        <v>225</v>
      </c>
      <c r="B248" s="235" t="s">
        <v>1731</v>
      </c>
      <c r="C248" s="277" t="s">
        <v>2161</v>
      </c>
      <c r="D248" s="277" t="s">
        <v>2162</v>
      </c>
      <c r="E248" s="244">
        <v>86225</v>
      </c>
      <c r="F248" s="245">
        <v>100000</v>
      </c>
      <c r="G248" s="315">
        <v>20493</v>
      </c>
      <c r="H248" s="157" t="s">
        <v>25</v>
      </c>
    </row>
    <row r="249" spans="1:8" s="219" customFormat="1" ht="14.85" customHeight="1" x14ac:dyDescent="0.3">
      <c r="A249" s="174">
        <v>226</v>
      </c>
      <c r="B249" s="235" t="s">
        <v>1731</v>
      </c>
      <c r="C249" s="277" t="s">
        <v>2163</v>
      </c>
      <c r="D249" s="277" t="s">
        <v>2164</v>
      </c>
      <c r="E249" s="244">
        <v>86226</v>
      </c>
      <c r="F249" s="245">
        <v>100000</v>
      </c>
      <c r="G249" s="315">
        <v>20493</v>
      </c>
      <c r="H249" s="157" t="s">
        <v>25</v>
      </c>
    </row>
    <row r="250" spans="1:8" s="219" customFormat="1" ht="14.85" customHeight="1" x14ac:dyDescent="0.3">
      <c r="A250" s="174">
        <v>227</v>
      </c>
      <c r="B250" s="235" t="s">
        <v>1731</v>
      </c>
      <c r="C250" s="277" t="s">
        <v>2165</v>
      </c>
      <c r="D250" s="277" t="s">
        <v>2166</v>
      </c>
      <c r="E250" s="244">
        <v>86227</v>
      </c>
      <c r="F250" s="245">
        <v>100000</v>
      </c>
      <c r="G250" s="315">
        <v>20493</v>
      </c>
      <c r="H250" s="157" t="s">
        <v>25</v>
      </c>
    </row>
    <row r="251" spans="1:8" s="219" customFormat="1" ht="14.85" customHeight="1" x14ac:dyDescent="0.3">
      <c r="A251" s="174">
        <v>228</v>
      </c>
      <c r="B251" s="235" t="s">
        <v>2167</v>
      </c>
      <c r="C251" s="277" t="s">
        <v>2168</v>
      </c>
      <c r="D251" s="277" t="s">
        <v>2169</v>
      </c>
      <c r="E251" s="244">
        <v>28597</v>
      </c>
      <c r="F251" s="245">
        <v>44405</v>
      </c>
      <c r="G251" s="315">
        <v>21993</v>
      </c>
      <c r="H251" s="157" t="s">
        <v>25</v>
      </c>
    </row>
    <row r="252" spans="1:8" s="219" customFormat="1" ht="14.85" customHeight="1" x14ac:dyDescent="0.3">
      <c r="A252" s="174">
        <v>229</v>
      </c>
      <c r="B252" s="235" t="s">
        <v>2167</v>
      </c>
      <c r="C252" s="277" t="s">
        <v>2170</v>
      </c>
      <c r="D252" s="277" t="s">
        <v>2171</v>
      </c>
      <c r="E252" s="244">
        <v>28598</v>
      </c>
      <c r="F252" s="245">
        <v>44405</v>
      </c>
      <c r="G252" s="315">
        <v>21993</v>
      </c>
      <c r="H252" s="157" t="s">
        <v>25</v>
      </c>
    </row>
    <row r="253" spans="1:8" s="219" customFormat="1" ht="14.85" customHeight="1" x14ac:dyDescent="0.3">
      <c r="A253" s="174">
        <v>230</v>
      </c>
      <c r="B253" s="234" t="s">
        <v>2172</v>
      </c>
      <c r="C253" s="235" t="s">
        <v>2173</v>
      </c>
      <c r="D253" s="235" t="s">
        <v>2174</v>
      </c>
      <c r="E253" s="244">
        <v>63356</v>
      </c>
      <c r="F253" s="245">
        <v>119947</v>
      </c>
      <c r="G253" s="248">
        <v>22159</v>
      </c>
      <c r="H253" s="157" t="s">
        <v>25</v>
      </c>
    </row>
    <row r="254" spans="1:8" s="219" customFormat="1" ht="14.85" customHeight="1" x14ac:dyDescent="0.3">
      <c r="A254" s="290">
        <v>231</v>
      </c>
      <c r="B254" s="291" t="s">
        <v>2175</v>
      </c>
      <c r="C254" s="291" t="s">
        <v>2176</v>
      </c>
      <c r="D254" s="291" t="s">
        <v>2177</v>
      </c>
      <c r="E254" s="316">
        <v>63418</v>
      </c>
      <c r="F254" s="317">
        <v>79000</v>
      </c>
      <c r="G254" s="318">
        <v>22159</v>
      </c>
      <c r="H254" s="163" t="s">
        <v>25</v>
      </c>
    </row>
    <row r="255" spans="1:8" s="219" customFormat="1" ht="14.85" customHeight="1" x14ac:dyDescent="0.3">
      <c r="A255" s="254" t="s">
        <v>2178</v>
      </c>
      <c r="B255" s="255"/>
      <c r="C255" s="255"/>
      <c r="D255" s="255"/>
      <c r="E255" s="256"/>
      <c r="F255" s="257">
        <f>SUM(F103:F254)</f>
        <v>21182203.5</v>
      </c>
      <c r="G255" s="319"/>
      <c r="H255" s="137"/>
    </row>
    <row r="256" spans="1:8" s="219" customFormat="1" ht="14.85" customHeight="1" x14ac:dyDescent="0.3">
      <c r="A256" s="149"/>
      <c r="B256" s="320" t="s">
        <v>2179</v>
      </c>
      <c r="C256" s="321"/>
      <c r="D256" s="321"/>
      <c r="E256" s="241"/>
      <c r="F256" s="322"/>
      <c r="G256" s="243"/>
      <c r="H256" s="173"/>
    </row>
    <row r="257" spans="1:10" s="219" customFormat="1" ht="14.85" customHeight="1" x14ac:dyDescent="0.3">
      <c r="A257" s="174">
        <v>232</v>
      </c>
      <c r="B257" s="234" t="s">
        <v>1761</v>
      </c>
      <c r="C257" s="274" t="s">
        <v>1464</v>
      </c>
      <c r="D257" s="274" t="s">
        <v>1464</v>
      </c>
      <c r="E257" s="244" t="s">
        <v>2180</v>
      </c>
      <c r="F257" s="247">
        <v>539815</v>
      </c>
      <c r="G257" s="199" t="s">
        <v>1464</v>
      </c>
      <c r="H257" s="157" t="s">
        <v>25</v>
      </c>
    </row>
    <row r="258" spans="1:10" s="219" customFormat="1" ht="14.85" customHeight="1" x14ac:dyDescent="0.3">
      <c r="A258" s="201">
        <v>233</v>
      </c>
      <c r="B258" s="238" t="s">
        <v>2181</v>
      </c>
      <c r="C258" s="272" t="s">
        <v>1464</v>
      </c>
      <c r="D258" s="272" t="s">
        <v>1464</v>
      </c>
      <c r="E258" s="323" t="s">
        <v>2182</v>
      </c>
      <c r="F258" s="324">
        <v>724000</v>
      </c>
      <c r="G258" s="205" t="s">
        <v>1464</v>
      </c>
      <c r="H258" s="206" t="s">
        <v>14</v>
      </c>
      <c r="J258" s="219">
        <v>8</v>
      </c>
    </row>
    <row r="259" spans="1:10" s="219" customFormat="1" ht="14.85" customHeight="1" x14ac:dyDescent="0.3">
      <c r="A259" s="174">
        <v>234</v>
      </c>
      <c r="B259" s="235" t="s">
        <v>1739</v>
      </c>
      <c r="C259" s="277" t="s">
        <v>2183</v>
      </c>
      <c r="D259" s="277" t="s">
        <v>2184</v>
      </c>
      <c r="E259" s="244" t="s">
        <v>2185</v>
      </c>
      <c r="F259" s="247">
        <v>71000</v>
      </c>
      <c r="G259" s="199">
        <v>18092</v>
      </c>
      <c r="H259" s="157" t="s">
        <v>25</v>
      </c>
    </row>
    <row r="260" spans="1:10" s="219" customFormat="1" ht="14.85" customHeight="1" x14ac:dyDescent="0.3">
      <c r="A260" s="174">
        <v>235</v>
      </c>
      <c r="B260" s="234" t="s">
        <v>1739</v>
      </c>
      <c r="C260" s="277" t="s">
        <v>2186</v>
      </c>
      <c r="D260" s="277" t="s">
        <v>2187</v>
      </c>
      <c r="E260" s="244" t="s">
        <v>2188</v>
      </c>
      <c r="F260" s="247">
        <v>71000</v>
      </c>
      <c r="G260" s="199">
        <v>18092</v>
      </c>
      <c r="H260" s="157" t="s">
        <v>25</v>
      </c>
    </row>
    <row r="261" spans="1:10" s="219" customFormat="1" ht="14.85" customHeight="1" x14ac:dyDescent="0.3">
      <c r="A261" s="174">
        <v>236</v>
      </c>
      <c r="B261" s="235" t="s">
        <v>1739</v>
      </c>
      <c r="C261" s="277" t="s">
        <v>2189</v>
      </c>
      <c r="D261" s="277" t="s">
        <v>2190</v>
      </c>
      <c r="E261" s="244" t="s">
        <v>2191</v>
      </c>
      <c r="F261" s="247">
        <v>62607</v>
      </c>
      <c r="G261" s="199">
        <v>18092</v>
      </c>
      <c r="H261" s="157" t="s">
        <v>25</v>
      </c>
    </row>
    <row r="262" spans="1:10" s="219" customFormat="1" ht="14.85" customHeight="1" x14ac:dyDescent="0.3">
      <c r="A262" s="174">
        <v>237</v>
      </c>
      <c r="B262" s="235" t="s">
        <v>1688</v>
      </c>
      <c r="C262" s="277" t="s">
        <v>2192</v>
      </c>
      <c r="D262" s="277" t="s">
        <v>2193</v>
      </c>
      <c r="E262" s="244" t="s">
        <v>2194</v>
      </c>
      <c r="F262" s="247">
        <v>79775</v>
      </c>
      <c r="G262" s="199">
        <v>17986</v>
      </c>
      <c r="H262" s="157" t="s">
        <v>25</v>
      </c>
    </row>
    <row r="263" spans="1:10" s="219" customFormat="1" ht="14.85" customHeight="1" x14ac:dyDescent="0.3">
      <c r="A263" s="174">
        <v>238</v>
      </c>
      <c r="B263" s="234" t="s">
        <v>1688</v>
      </c>
      <c r="C263" s="277" t="s">
        <v>2195</v>
      </c>
      <c r="D263" s="277" t="s">
        <v>2196</v>
      </c>
      <c r="E263" s="244" t="s">
        <v>2197</v>
      </c>
      <c r="F263" s="245">
        <v>78110</v>
      </c>
      <c r="G263" s="315">
        <v>17986</v>
      </c>
      <c r="H263" s="157" t="s">
        <v>25</v>
      </c>
    </row>
    <row r="264" spans="1:10" s="219" customFormat="1" ht="14.85" customHeight="1" x14ac:dyDescent="0.3">
      <c r="A264" s="174">
        <v>239</v>
      </c>
      <c r="B264" s="235" t="s">
        <v>1871</v>
      </c>
      <c r="C264" s="277" t="s">
        <v>2198</v>
      </c>
      <c r="D264" s="277" t="s">
        <v>2199</v>
      </c>
      <c r="E264" s="244" t="s">
        <v>2200</v>
      </c>
      <c r="F264" s="245">
        <v>64000</v>
      </c>
      <c r="G264" s="315">
        <v>18092</v>
      </c>
      <c r="H264" s="157" t="s">
        <v>25</v>
      </c>
    </row>
    <row r="265" spans="1:10" s="219" customFormat="1" ht="14.85" customHeight="1" x14ac:dyDescent="0.3">
      <c r="A265" s="174">
        <v>240</v>
      </c>
      <c r="B265" s="235" t="s">
        <v>1871</v>
      </c>
      <c r="C265" s="277" t="s">
        <v>2201</v>
      </c>
      <c r="D265" s="277" t="s">
        <v>2202</v>
      </c>
      <c r="E265" s="244" t="s">
        <v>2203</v>
      </c>
      <c r="F265" s="245">
        <v>64000</v>
      </c>
      <c r="G265" s="315">
        <v>18092</v>
      </c>
      <c r="H265" s="157" t="s">
        <v>25</v>
      </c>
    </row>
    <row r="266" spans="1:10" s="219" customFormat="1" ht="14.85" customHeight="1" x14ac:dyDescent="0.3">
      <c r="A266" s="174">
        <v>241</v>
      </c>
      <c r="B266" s="235" t="s">
        <v>1871</v>
      </c>
      <c r="C266" s="277" t="s">
        <v>2204</v>
      </c>
      <c r="D266" s="277" t="s">
        <v>2205</v>
      </c>
      <c r="E266" s="244" t="s">
        <v>2206</v>
      </c>
      <c r="F266" s="245">
        <v>64000</v>
      </c>
      <c r="G266" s="315">
        <v>18092</v>
      </c>
      <c r="H266" s="157" t="s">
        <v>25</v>
      </c>
    </row>
    <row r="267" spans="1:10" s="219" customFormat="1" ht="14.85" customHeight="1" x14ac:dyDescent="0.3">
      <c r="A267" s="174">
        <v>242</v>
      </c>
      <c r="B267" s="235" t="s">
        <v>1871</v>
      </c>
      <c r="C267" s="277" t="s">
        <v>2207</v>
      </c>
      <c r="D267" s="277" t="s">
        <v>2208</v>
      </c>
      <c r="E267" s="244" t="s">
        <v>2209</v>
      </c>
      <c r="F267" s="245">
        <v>64000</v>
      </c>
      <c r="G267" s="315">
        <v>18092</v>
      </c>
      <c r="H267" s="157" t="s">
        <v>25</v>
      </c>
    </row>
    <row r="268" spans="1:10" s="219" customFormat="1" ht="14.85" customHeight="1" x14ac:dyDescent="0.3">
      <c r="A268" s="174">
        <v>243</v>
      </c>
      <c r="B268" s="235" t="s">
        <v>1871</v>
      </c>
      <c r="C268" s="277" t="s">
        <v>2210</v>
      </c>
      <c r="D268" s="277" t="s">
        <v>2211</v>
      </c>
      <c r="E268" s="244" t="s">
        <v>2212</v>
      </c>
      <c r="F268" s="245">
        <v>64000</v>
      </c>
      <c r="G268" s="315">
        <v>18092</v>
      </c>
      <c r="H268" s="157" t="s">
        <v>25</v>
      </c>
    </row>
    <row r="269" spans="1:10" s="219" customFormat="1" ht="14.85" customHeight="1" x14ac:dyDescent="0.3">
      <c r="A269" s="174">
        <v>244</v>
      </c>
      <c r="B269" s="235" t="s">
        <v>1871</v>
      </c>
      <c r="C269" s="277" t="s">
        <v>2213</v>
      </c>
      <c r="D269" s="277" t="s">
        <v>2214</v>
      </c>
      <c r="E269" s="244" t="s">
        <v>2215</v>
      </c>
      <c r="F269" s="245">
        <v>64000</v>
      </c>
      <c r="G269" s="315">
        <v>18092</v>
      </c>
      <c r="H269" s="157" t="s">
        <v>25</v>
      </c>
    </row>
    <row r="270" spans="1:10" s="219" customFormat="1" ht="14.85" customHeight="1" x14ac:dyDescent="0.3">
      <c r="A270" s="174">
        <v>245</v>
      </c>
      <c r="B270" s="235" t="s">
        <v>1871</v>
      </c>
      <c r="C270" s="277" t="s">
        <v>2216</v>
      </c>
      <c r="D270" s="277" t="s">
        <v>2217</v>
      </c>
      <c r="E270" s="244" t="s">
        <v>2218</v>
      </c>
      <c r="F270" s="245">
        <v>64842</v>
      </c>
      <c r="G270" s="315">
        <v>18146</v>
      </c>
      <c r="H270" s="157" t="s">
        <v>25</v>
      </c>
    </row>
    <row r="271" spans="1:10" s="219" customFormat="1" ht="14.85" customHeight="1" x14ac:dyDescent="0.3">
      <c r="A271" s="174">
        <v>246</v>
      </c>
      <c r="B271" s="235" t="s">
        <v>1901</v>
      </c>
      <c r="C271" s="277" t="s">
        <v>2219</v>
      </c>
      <c r="D271" s="277" t="s">
        <v>2220</v>
      </c>
      <c r="E271" s="244" t="s">
        <v>2221</v>
      </c>
      <c r="F271" s="245">
        <v>119572.5</v>
      </c>
      <c r="G271" s="315" t="s">
        <v>1905</v>
      </c>
      <c r="H271" s="157" t="s">
        <v>25</v>
      </c>
    </row>
    <row r="272" spans="1:10" s="219" customFormat="1" ht="14.85" customHeight="1" x14ac:dyDescent="0.3">
      <c r="A272" s="174">
        <v>247</v>
      </c>
      <c r="B272" s="235" t="s">
        <v>1901</v>
      </c>
      <c r="C272" s="277" t="s">
        <v>2222</v>
      </c>
      <c r="D272" s="277" t="s">
        <v>2223</v>
      </c>
      <c r="E272" s="244" t="s">
        <v>2224</v>
      </c>
      <c r="F272" s="245">
        <v>119572.5</v>
      </c>
      <c r="G272" s="315" t="s">
        <v>1905</v>
      </c>
      <c r="H272" s="157" t="s">
        <v>25</v>
      </c>
    </row>
    <row r="273" spans="1:8" s="219" customFormat="1" ht="14.85" customHeight="1" x14ac:dyDescent="0.3">
      <c r="A273" s="158">
        <v>248</v>
      </c>
      <c r="B273" s="250" t="s">
        <v>1901</v>
      </c>
      <c r="C273" s="325" t="s">
        <v>2225</v>
      </c>
      <c r="D273" s="325" t="s">
        <v>2226</v>
      </c>
      <c r="E273" s="251" t="s">
        <v>2227</v>
      </c>
      <c r="F273" s="252">
        <v>119572.5</v>
      </c>
      <c r="G273" s="326" t="s">
        <v>1905</v>
      </c>
      <c r="H273" s="157" t="s">
        <v>25</v>
      </c>
    </row>
    <row r="274" spans="1:8" s="219" customFormat="1" ht="14.85" customHeight="1" x14ac:dyDescent="0.3">
      <c r="A274" s="149">
        <v>249</v>
      </c>
      <c r="B274" s="327" t="s">
        <v>1901</v>
      </c>
      <c r="C274" s="321" t="s">
        <v>2228</v>
      </c>
      <c r="D274" s="321" t="s">
        <v>2229</v>
      </c>
      <c r="E274" s="241" t="s">
        <v>2230</v>
      </c>
      <c r="F274" s="242">
        <v>119572.5</v>
      </c>
      <c r="G274" s="328" t="s">
        <v>1905</v>
      </c>
      <c r="H274" s="157" t="s">
        <v>25</v>
      </c>
    </row>
    <row r="275" spans="1:8" s="219" customFormat="1" ht="14.85" customHeight="1" x14ac:dyDescent="0.3">
      <c r="A275" s="174">
        <v>250</v>
      </c>
      <c r="B275" s="235" t="s">
        <v>1901</v>
      </c>
      <c r="C275" s="277" t="s">
        <v>2231</v>
      </c>
      <c r="D275" s="277" t="s">
        <v>2232</v>
      </c>
      <c r="E275" s="244" t="s">
        <v>2233</v>
      </c>
      <c r="F275" s="245">
        <v>119572.5</v>
      </c>
      <c r="G275" s="315" t="s">
        <v>1905</v>
      </c>
      <c r="H275" s="157" t="s">
        <v>25</v>
      </c>
    </row>
    <row r="276" spans="1:8" s="219" customFormat="1" ht="14.85" customHeight="1" x14ac:dyDescent="0.3">
      <c r="A276" s="174">
        <v>251</v>
      </c>
      <c r="B276" s="235" t="s">
        <v>1901</v>
      </c>
      <c r="C276" s="277" t="s">
        <v>2234</v>
      </c>
      <c r="D276" s="277" t="s">
        <v>2235</v>
      </c>
      <c r="E276" s="244" t="s">
        <v>2236</v>
      </c>
      <c r="F276" s="245">
        <v>119572.5</v>
      </c>
      <c r="G276" s="315" t="s">
        <v>1905</v>
      </c>
      <c r="H276" s="157" t="s">
        <v>25</v>
      </c>
    </row>
    <row r="277" spans="1:8" s="219" customFormat="1" ht="14.85" customHeight="1" x14ac:dyDescent="0.3">
      <c r="A277" s="174">
        <v>252</v>
      </c>
      <c r="B277" s="235" t="s">
        <v>1901</v>
      </c>
      <c r="C277" s="277" t="s">
        <v>2237</v>
      </c>
      <c r="D277" s="277" t="s">
        <v>2238</v>
      </c>
      <c r="E277" s="244" t="s">
        <v>2239</v>
      </c>
      <c r="F277" s="245">
        <v>119572.5</v>
      </c>
      <c r="G277" s="315" t="s">
        <v>1905</v>
      </c>
      <c r="H277" s="157" t="s">
        <v>25</v>
      </c>
    </row>
    <row r="278" spans="1:8" s="219" customFormat="1" ht="14.85" customHeight="1" x14ac:dyDescent="0.3">
      <c r="A278" s="174">
        <v>253</v>
      </c>
      <c r="B278" s="235" t="s">
        <v>1972</v>
      </c>
      <c r="C278" s="277" t="s">
        <v>2240</v>
      </c>
      <c r="D278" s="277" t="s">
        <v>2241</v>
      </c>
      <c r="E278" s="244" t="s">
        <v>2242</v>
      </c>
      <c r="F278" s="245">
        <v>45500</v>
      </c>
      <c r="G278" s="315" t="s">
        <v>2243</v>
      </c>
      <c r="H278" s="157" t="s">
        <v>25</v>
      </c>
    </row>
    <row r="279" spans="1:8" s="219" customFormat="1" ht="14.85" customHeight="1" x14ac:dyDescent="0.3">
      <c r="A279" s="174">
        <v>254</v>
      </c>
      <c r="B279" s="235" t="s">
        <v>1972</v>
      </c>
      <c r="C279" s="277" t="s">
        <v>2244</v>
      </c>
      <c r="D279" s="277" t="s">
        <v>2245</v>
      </c>
      <c r="E279" s="244" t="s">
        <v>2246</v>
      </c>
      <c r="F279" s="245">
        <v>45500</v>
      </c>
      <c r="G279" s="315" t="s">
        <v>2243</v>
      </c>
      <c r="H279" s="157" t="s">
        <v>25</v>
      </c>
    </row>
    <row r="280" spans="1:8" s="219" customFormat="1" ht="14.85" customHeight="1" x14ac:dyDescent="0.3">
      <c r="A280" s="174">
        <v>255</v>
      </c>
      <c r="B280" s="235" t="s">
        <v>1871</v>
      </c>
      <c r="C280" s="277" t="s">
        <v>2247</v>
      </c>
      <c r="D280" s="277" t="s">
        <v>2248</v>
      </c>
      <c r="E280" s="244" t="s">
        <v>2249</v>
      </c>
      <c r="F280" s="245">
        <v>72000</v>
      </c>
      <c r="G280" s="315">
        <v>18377</v>
      </c>
      <c r="H280" s="157" t="s">
        <v>25</v>
      </c>
    </row>
    <row r="281" spans="1:8" s="219" customFormat="1" ht="14.85" customHeight="1" x14ac:dyDescent="0.3">
      <c r="A281" s="174">
        <v>256</v>
      </c>
      <c r="B281" s="235" t="s">
        <v>1871</v>
      </c>
      <c r="C281" s="277" t="s">
        <v>2250</v>
      </c>
      <c r="D281" s="277" t="s">
        <v>2251</v>
      </c>
      <c r="E281" s="244" t="s">
        <v>2252</v>
      </c>
      <c r="F281" s="245">
        <v>72000</v>
      </c>
      <c r="G281" s="315">
        <v>18377</v>
      </c>
      <c r="H281" s="157" t="s">
        <v>25</v>
      </c>
    </row>
    <row r="282" spans="1:8" s="219" customFormat="1" ht="14.85" customHeight="1" x14ac:dyDescent="0.3">
      <c r="A282" s="174">
        <v>257</v>
      </c>
      <c r="B282" s="235" t="s">
        <v>1871</v>
      </c>
      <c r="C282" s="277" t="s">
        <v>2253</v>
      </c>
      <c r="D282" s="277" t="s">
        <v>2254</v>
      </c>
      <c r="E282" s="244" t="s">
        <v>2255</v>
      </c>
      <c r="F282" s="245">
        <v>72000</v>
      </c>
      <c r="G282" s="315">
        <v>18377</v>
      </c>
      <c r="H282" s="157" t="s">
        <v>25</v>
      </c>
    </row>
    <row r="283" spans="1:8" s="219" customFormat="1" ht="14.85" customHeight="1" x14ac:dyDescent="0.3">
      <c r="A283" s="174">
        <v>258</v>
      </c>
      <c r="B283" s="234" t="s">
        <v>2256</v>
      </c>
      <c r="C283" s="277" t="s">
        <v>2257</v>
      </c>
      <c r="D283" s="277" t="s">
        <v>2258</v>
      </c>
      <c r="E283" s="244" t="s">
        <v>2259</v>
      </c>
      <c r="F283" s="245">
        <v>820000</v>
      </c>
      <c r="G283" s="315">
        <v>21571</v>
      </c>
      <c r="H283" s="157" t="s">
        <v>25</v>
      </c>
    </row>
    <row r="284" spans="1:8" s="219" customFormat="1" ht="14.85" customHeight="1" x14ac:dyDescent="0.3">
      <c r="A284" s="174">
        <v>259</v>
      </c>
      <c r="B284" s="235" t="s">
        <v>2260</v>
      </c>
      <c r="C284" s="277" t="s">
        <v>2261</v>
      </c>
      <c r="D284" s="277" t="s">
        <v>2262</v>
      </c>
      <c r="E284" s="244" t="s">
        <v>2263</v>
      </c>
      <c r="F284" s="245">
        <v>44405</v>
      </c>
      <c r="G284" s="315">
        <v>21993</v>
      </c>
      <c r="H284" s="157" t="s">
        <v>25</v>
      </c>
    </row>
    <row r="285" spans="1:8" s="219" customFormat="1" ht="14.85" customHeight="1" x14ac:dyDescent="0.3">
      <c r="A285" s="174">
        <v>260</v>
      </c>
      <c r="B285" s="235" t="s">
        <v>2167</v>
      </c>
      <c r="C285" s="277" t="s">
        <v>2264</v>
      </c>
      <c r="D285" s="277" t="s">
        <v>2265</v>
      </c>
      <c r="E285" s="244" t="s">
        <v>2266</v>
      </c>
      <c r="F285" s="245">
        <v>44405</v>
      </c>
      <c r="G285" s="315">
        <v>21993</v>
      </c>
      <c r="H285" s="157" t="s">
        <v>25</v>
      </c>
    </row>
    <row r="286" spans="1:8" s="219" customFormat="1" ht="14.85" customHeight="1" x14ac:dyDescent="0.3">
      <c r="A286" s="174">
        <v>261</v>
      </c>
      <c r="B286" s="235" t="s">
        <v>1901</v>
      </c>
      <c r="C286" s="277" t="s">
        <v>2267</v>
      </c>
      <c r="D286" s="277" t="s">
        <v>2268</v>
      </c>
      <c r="E286" s="244" t="s">
        <v>2269</v>
      </c>
      <c r="F286" s="245">
        <v>148516</v>
      </c>
      <c r="G286" s="315" t="s">
        <v>2106</v>
      </c>
      <c r="H286" s="157" t="s">
        <v>25</v>
      </c>
    </row>
    <row r="287" spans="1:8" s="219" customFormat="1" ht="14.85" customHeight="1" x14ac:dyDescent="0.3">
      <c r="A287" s="174">
        <v>262</v>
      </c>
      <c r="B287" s="235" t="s">
        <v>1901</v>
      </c>
      <c r="C287" s="277" t="s">
        <v>2270</v>
      </c>
      <c r="D287" s="277" t="s">
        <v>2271</v>
      </c>
      <c r="E287" s="244" t="s">
        <v>2272</v>
      </c>
      <c r="F287" s="245">
        <v>148516</v>
      </c>
      <c r="G287" s="315" t="s">
        <v>2106</v>
      </c>
      <c r="H287" s="157" t="s">
        <v>25</v>
      </c>
    </row>
    <row r="288" spans="1:8" s="219" customFormat="1" ht="14.85" customHeight="1" x14ac:dyDescent="0.3">
      <c r="A288" s="174">
        <v>263</v>
      </c>
      <c r="B288" s="235" t="s">
        <v>1901</v>
      </c>
      <c r="C288" s="277" t="s">
        <v>2273</v>
      </c>
      <c r="D288" s="277" t="s">
        <v>2274</v>
      </c>
      <c r="E288" s="244" t="s">
        <v>2275</v>
      </c>
      <c r="F288" s="245">
        <v>148516</v>
      </c>
      <c r="G288" s="315" t="s">
        <v>2106</v>
      </c>
      <c r="H288" s="157" t="s">
        <v>25</v>
      </c>
    </row>
    <row r="289" spans="1:8" s="219" customFormat="1" ht="14.85" customHeight="1" x14ac:dyDescent="0.3">
      <c r="A289" s="174">
        <v>264</v>
      </c>
      <c r="B289" s="235" t="s">
        <v>1901</v>
      </c>
      <c r="C289" s="234" t="s">
        <v>2276</v>
      </c>
      <c r="D289" s="234" t="s">
        <v>2277</v>
      </c>
      <c r="E289" s="244" t="s">
        <v>2278</v>
      </c>
      <c r="F289" s="245">
        <v>148516</v>
      </c>
      <c r="G289" s="315" t="s">
        <v>2106</v>
      </c>
      <c r="H289" s="157" t="s">
        <v>25</v>
      </c>
    </row>
    <row r="290" spans="1:8" s="219" customFormat="1" ht="14.85" customHeight="1" x14ac:dyDescent="0.3">
      <c r="A290" s="174">
        <v>265</v>
      </c>
      <c r="B290" s="235" t="s">
        <v>1901</v>
      </c>
      <c r="C290" s="234" t="s">
        <v>2279</v>
      </c>
      <c r="D290" s="234" t="s">
        <v>2280</v>
      </c>
      <c r="E290" s="244" t="s">
        <v>2281</v>
      </c>
      <c r="F290" s="245">
        <v>148516</v>
      </c>
      <c r="G290" s="315" t="s">
        <v>2106</v>
      </c>
      <c r="H290" s="157" t="s">
        <v>25</v>
      </c>
    </row>
    <row r="291" spans="1:8" s="219" customFormat="1" ht="14.85" customHeight="1" x14ac:dyDescent="0.3">
      <c r="A291" s="174">
        <v>266</v>
      </c>
      <c r="B291" s="235" t="s">
        <v>1901</v>
      </c>
      <c r="C291" s="234" t="s">
        <v>2282</v>
      </c>
      <c r="D291" s="234" t="s">
        <v>2283</v>
      </c>
      <c r="E291" s="244" t="s">
        <v>2284</v>
      </c>
      <c r="F291" s="245">
        <v>148516</v>
      </c>
      <c r="G291" s="315" t="s">
        <v>2106</v>
      </c>
      <c r="H291" s="157" t="s">
        <v>25</v>
      </c>
    </row>
    <row r="292" spans="1:8" s="219" customFormat="1" ht="14.85" customHeight="1" x14ac:dyDescent="0.3">
      <c r="A292" s="174">
        <v>267</v>
      </c>
      <c r="B292" s="235" t="s">
        <v>1901</v>
      </c>
      <c r="C292" s="234" t="s">
        <v>2285</v>
      </c>
      <c r="D292" s="234" t="s">
        <v>2286</v>
      </c>
      <c r="E292" s="244" t="s">
        <v>2287</v>
      </c>
      <c r="F292" s="245">
        <v>148516</v>
      </c>
      <c r="G292" s="315" t="s">
        <v>2106</v>
      </c>
      <c r="H292" s="157" t="s">
        <v>25</v>
      </c>
    </row>
    <row r="293" spans="1:8" s="219" customFormat="1" ht="14.85" customHeight="1" x14ac:dyDescent="0.3">
      <c r="A293" s="174">
        <v>268</v>
      </c>
      <c r="B293" s="235" t="s">
        <v>1901</v>
      </c>
      <c r="C293" s="234" t="s">
        <v>2288</v>
      </c>
      <c r="D293" s="234" t="s">
        <v>2289</v>
      </c>
      <c r="E293" s="244" t="s">
        <v>2290</v>
      </c>
      <c r="F293" s="245">
        <v>148516</v>
      </c>
      <c r="G293" s="315" t="s">
        <v>2106</v>
      </c>
      <c r="H293" s="157" t="s">
        <v>25</v>
      </c>
    </row>
    <row r="294" spans="1:8" s="219" customFormat="1" ht="14.85" customHeight="1" x14ac:dyDescent="0.3">
      <c r="A294" s="174">
        <v>269</v>
      </c>
      <c r="B294" s="234" t="s">
        <v>1901</v>
      </c>
      <c r="C294" s="234" t="s">
        <v>2291</v>
      </c>
      <c r="D294" s="234" t="s">
        <v>2292</v>
      </c>
      <c r="E294" s="244" t="s">
        <v>2293</v>
      </c>
      <c r="F294" s="245">
        <v>148516</v>
      </c>
      <c r="G294" s="315" t="s">
        <v>2106</v>
      </c>
      <c r="H294" s="157" t="s">
        <v>25</v>
      </c>
    </row>
    <row r="295" spans="1:8" s="219" customFormat="1" ht="14.85" customHeight="1" x14ac:dyDescent="0.3">
      <c r="A295" s="174">
        <v>270</v>
      </c>
      <c r="B295" s="234" t="s">
        <v>1743</v>
      </c>
      <c r="C295" s="234" t="s">
        <v>2294</v>
      </c>
      <c r="D295" s="234" t="s">
        <v>2295</v>
      </c>
      <c r="E295" s="244" t="s">
        <v>2296</v>
      </c>
      <c r="F295" s="245">
        <v>119947</v>
      </c>
      <c r="G295" s="315">
        <v>22159</v>
      </c>
      <c r="H295" s="157" t="s">
        <v>25</v>
      </c>
    </row>
    <row r="296" spans="1:8" s="219" customFormat="1" ht="14.85" customHeight="1" x14ac:dyDescent="0.3">
      <c r="A296" s="174">
        <v>271</v>
      </c>
      <c r="B296" s="234" t="s">
        <v>1979</v>
      </c>
      <c r="C296" s="234" t="s">
        <v>2297</v>
      </c>
      <c r="D296" s="234" t="s">
        <v>2298</v>
      </c>
      <c r="E296" s="244" t="s">
        <v>2299</v>
      </c>
      <c r="F296" s="245">
        <v>94160</v>
      </c>
      <c r="G296" s="315">
        <v>22138</v>
      </c>
      <c r="H296" s="157" t="s">
        <v>25</v>
      </c>
    </row>
    <row r="297" spans="1:8" s="219" customFormat="1" ht="14.85" customHeight="1" x14ac:dyDescent="0.3">
      <c r="A297" s="174">
        <v>272</v>
      </c>
      <c r="B297" s="235" t="s">
        <v>1901</v>
      </c>
      <c r="C297" s="234" t="s">
        <v>2300</v>
      </c>
      <c r="D297" s="234" t="s">
        <v>2301</v>
      </c>
      <c r="E297" s="244" t="s">
        <v>2302</v>
      </c>
      <c r="F297" s="245">
        <v>148516</v>
      </c>
      <c r="G297" s="315" t="s">
        <v>2106</v>
      </c>
      <c r="H297" s="157" t="s">
        <v>25</v>
      </c>
    </row>
    <row r="298" spans="1:8" s="219" customFormat="1" ht="14.85" customHeight="1" x14ac:dyDescent="0.3">
      <c r="A298" s="174">
        <v>273</v>
      </c>
      <c r="B298" s="235" t="s">
        <v>1979</v>
      </c>
      <c r="C298" s="234" t="s">
        <v>2303</v>
      </c>
      <c r="D298" s="234" t="s">
        <v>2304</v>
      </c>
      <c r="E298" s="244" t="s">
        <v>2305</v>
      </c>
      <c r="F298" s="245">
        <v>94160</v>
      </c>
      <c r="G298" s="315">
        <v>22089</v>
      </c>
      <c r="H298" s="157" t="s">
        <v>25</v>
      </c>
    </row>
    <row r="299" spans="1:8" s="219" customFormat="1" ht="14.85" customHeight="1" x14ac:dyDescent="0.3">
      <c r="A299" s="174">
        <v>274</v>
      </c>
      <c r="B299" s="235" t="s">
        <v>1979</v>
      </c>
      <c r="C299" s="234" t="s">
        <v>2306</v>
      </c>
      <c r="D299" s="234" t="s">
        <v>2307</v>
      </c>
      <c r="E299" s="244" t="s">
        <v>2308</v>
      </c>
      <c r="F299" s="245">
        <v>94160</v>
      </c>
      <c r="G299" s="315">
        <v>22089</v>
      </c>
      <c r="H299" s="157" t="s">
        <v>25</v>
      </c>
    </row>
    <row r="300" spans="1:8" s="219" customFormat="1" ht="14.85" customHeight="1" x14ac:dyDescent="0.3">
      <c r="A300" s="174">
        <v>275</v>
      </c>
      <c r="B300" s="235" t="s">
        <v>1979</v>
      </c>
      <c r="C300" s="234" t="s">
        <v>2309</v>
      </c>
      <c r="D300" s="234" t="s">
        <v>2310</v>
      </c>
      <c r="E300" s="244" t="s">
        <v>2311</v>
      </c>
      <c r="F300" s="245">
        <v>94160</v>
      </c>
      <c r="G300" s="315">
        <v>22089</v>
      </c>
      <c r="H300" s="157" t="s">
        <v>25</v>
      </c>
    </row>
    <row r="301" spans="1:8" s="219" customFormat="1" ht="14.85" customHeight="1" x14ac:dyDescent="0.3">
      <c r="A301" s="174">
        <v>276</v>
      </c>
      <c r="B301" s="234" t="s">
        <v>1979</v>
      </c>
      <c r="C301" s="234" t="s">
        <v>2312</v>
      </c>
      <c r="D301" s="234" t="s">
        <v>2313</v>
      </c>
      <c r="E301" s="244" t="s">
        <v>2314</v>
      </c>
      <c r="F301" s="245">
        <v>94160</v>
      </c>
      <c r="G301" s="315">
        <v>22138</v>
      </c>
      <c r="H301" s="157" t="s">
        <v>25</v>
      </c>
    </row>
    <row r="302" spans="1:8" s="219" customFormat="1" ht="14.85" customHeight="1" x14ac:dyDescent="0.3">
      <c r="A302" s="174">
        <v>277</v>
      </c>
      <c r="B302" s="234" t="s">
        <v>1979</v>
      </c>
      <c r="C302" s="234" t="s">
        <v>2315</v>
      </c>
      <c r="D302" s="234" t="s">
        <v>2316</v>
      </c>
      <c r="E302" s="244" t="s">
        <v>2317</v>
      </c>
      <c r="F302" s="245">
        <v>94160</v>
      </c>
      <c r="G302" s="315">
        <v>22138</v>
      </c>
      <c r="H302" s="157" t="s">
        <v>25</v>
      </c>
    </row>
    <row r="303" spans="1:8" s="219" customFormat="1" ht="14.85" customHeight="1" x14ac:dyDescent="0.3">
      <c r="A303" s="174">
        <v>278</v>
      </c>
      <c r="B303" s="234" t="s">
        <v>1979</v>
      </c>
      <c r="C303" s="234" t="s">
        <v>2318</v>
      </c>
      <c r="D303" s="234" t="s">
        <v>2319</v>
      </c>
      <c r="E303" s="244" t="s">
        <v>2320</v>
      </c>
      <c r="F303" s="245">
        <v>94160</v>
      </c>
      <c r="G303" s="315">
        <v>22138</v>
      </c>
      <c r="H303" s="157" t="s">
        <v>25</v>
      </c>
    </row>
    <row r="304" spans="1:8" s="219" customFormat="1" ht="14.85" customHeight="1" x14ac:dyDescent="0.3">
      <c r="A304" s="174">
        <v>279</v>
      </c>
      <c r="B304" s="234" t="s">
        <v>1743</v>
      </c>
      <c r="C304" s="234" t="s">
        <v>2321</v>
      </c>
      <c r="D304" s="234" t="s">
        <v>2322</v>
      </c>
      <c r="E304" s="244" t="s">
        <v>2323</v>
      </c>
      <c r="F304" s="245">
        <v>119947</v>
      </c>
      <c r="G304" s="315">
        <v>22159</v>
      </c>
      <c r="H304" s="157" t="s">
        <v>25</v>
      </c>
    </row>
    <row r="305" spans="1:8" s="219" customFormat="1" ht="14.85" customHeight="1" x14ac:dyDescent="0.3">
      <c r="A305" s="174">
        <v>280</v>
      </c>
      <c r="B305" s="234" t="s">
        <v>1743</v>
      </c>
      <c r="C305" s="234" t="s">
        <v>2324</v>
      </c>
      <c r="D305" s="234" t="s">
        <v>2325</v>
      </c>
      <c r="E305" s="244" t="s">
        <v>2326</v>
      </c>
      <c r="F305" s="245">
        <v>119947</v>
      </c>
      <c r="G305" s="315">
        <v>22159</v>
      </c>
      <c r="H305" s="157" t="s">
        <v>25</v>
      </c>
    </row>
    <row r="306" spans="1:8" s="219" customFormat="1" ht="14.85" customHeight="1" x14ac:dyDescent="0.3">
      <c r="A306" s="174">
        <v>281</v>
      </c>
      <c r="B306" s="234" t="s">
        <v>2327</v>
      </c>
      <c r="C306" s="234" t="s">
        <v>2328</v>
      </c>
      <c r="D306" s="234" t="s">
        <v>2329</v>
      </c>
      <c r="E306" s="244" t="s">
        <v>2330</v>
      </c>
      <c r="F306" s="245">
        <v>79000</v>
      </c>
      <c r="G306" s="315">
        <v>22159</v>
      </c>
      <c r="H306" s="157" t="s">
        <v>25</v>
      </c>
    </row>
    <row r="307" spans="1:8" s="219" customFormat="1" ht="14.85" customHeight="1" x14ac:dyDescent="0.3">
      <c r="A307" s="174">
        <v>282</v>
      </c>
      <c r="B307" s="234" t="s">
        <v>1901</v>
      </c>
      <c r="C307" s="234" t="s">
        <v>2331</v>
      </c>
      <c r="D307" s="234" t="s">
        <v>2332</v>
      </c>
      <c r="E307" s="244" t="s">
        <v>2333</v>
      </c>
      <c r="F307" s="245">
        <v>148516</v>
      </c>
      <c r="G307" s="315" t="s">
        <v>2106</v>
      </c>
      <c r="H307" s="157" t="s">
        <v>25</v>
      </c>
    </row>
    <row r="308" spans="1:8" s="219" customFormat="1" ht="14.85" customHeight="1" x14ac:dyDescent="0.3">
      <c r="A308" s="174">
        <v>283</v>
      </c>
      <c r="B308" s="234" t="s">
        <v>1901</v>
      </c>
      <c r="C308" s="234" t="s">
        <v>2334</v>
      </c>
      <c r="D308" s="234" t="s">
        <v>2335</v>
      </c>
      <c r="E308" s="244" t="s">
        <v>2336</v>
      </c>
      <c r="F308" s="245">
        <v>148516</v>
      </c>
      <c r="G308" s="315" t="s">
        <v>2106</v>
      </c>
      <c r="H308" s="157" t="s">
        <v>25</v>
      </c>
    </row>
    <row r="309" spans="1:8" s="219" customFormat="1" ht="14.85" customHeight="1" x14ac:dyDescent="0.3">
      <c r="A309" s="174">
        <v>284</v>
      </c>
      <c r="B309" s="234" t="s">
        <v>1979</v>
      </c>
      <c r="C309" s="234" t="s">
        <v>2337</v>
      </c>
      <c r="D309" s="234" t="s">
        <v>2338</v>
      </c>
      <c r="E309" s="244" t="s">
        <v>2339</v>
      </c>
      <c r="F309" s="245">
        <v>94160</v>
      </c>
      <c r="G309" s="315">
        <v>22089</v>
      </c>
      <c r="H309" s="157" t="s">
        <v>25</v>
      </c>
    </row>
    <row r="310" spans="1:8" s="219" customFormat="1" ht="14.85" customHeight="1" x14ac:dyDescent="0.3">
      <c r="A310" s="174">
        <v>285</v>
      </c>
      <c r="B310" s="234" t="s">
        <v>1979</v>
      </c>
      <c r="C310" s="234" t="s">
        <v>2340</v>
      </c>
      <c r="D310" s="234" t="s">
        <v>2341</v>
      </c>
      <c r="E310" s="244">
        <v>48025</v>
      </c>
      <c r="F310" s="245">
        <v>94160</v>
      </c>
      <c r="G310" s="315">
        <v>22089</v>
      </c>
      <c r="H310" s="157" t="s">
        <v>25</v>
      </c>
    </row>
    <row r="311" spans="1:8" s="219" customFormat="1" ht="14.85" customHeight="1" x14ac:dyDescent="0.3">
      <c r="A311" s="174">
        <v>286</v>
      </c>
      <c r="B311" s="234" t="s">
        <v>2342</v>
      </c>
      <c r="C311" s="234" t="s">
        <v>2343</v>
      </c>
      <c r="D311" s="234" t="s">
        <v>2344</v>
      </c>
      <c r="E311" s="244" t="s">
        <v>2345</v>
      </c>
      <c r="F311" s="245">
        <v>746325</v>
      </c>
      <c r="G311" s="315" t="s">
        <v>1464</v>
      </c>
      <c r="H311" s="157" t="s">
        <v>25</v>
      </c>
    </row>
    <row r="312" spans="1:8" s="219" customFormat="1" ht="14.85" customHeight="1" x14ac:dyDescent="0.3">
      <c r="A312" s="290">
        <v>287</v>
      </c>
      <c r="B312" s="291" t="s">
        <v>2346</v>
      </c>
      <c r="C312" s="291" t="s">
        <v>2347</v>
      </c>
      <c r="D312" s="291" t="s">
        <v>2348</v>
      </c>
      <c r="E312" s="316">
        <v>20784</v>
      </c>
      <c r="F312" s="329">
        <v>149600</v>
      </c>
      <c r="G312" s="330">
        <v>10802</v>
      </c>
      <c r="H312" s="157" t="s">
        <v>25</v>
      </c>
    </row>
    <row r="313" spans="1:8" s="219" customFormat="1" ht="14.85" customHeight="1" x14ac:dyDescent="0.3">
      <c r="A313" s="254" t="s">
        <v>2349</v>
      </c>
      <c r="B313" s="255"/>
      <c r="C313" s="255"/>
      <c r="D313" s="255"/>
      <c r="E313" s="256"/>
      <c r="F313" s="257">
        <f>SUM(F257:F312)</f>
        <v>8092364.5</v>
      </c>
      <c r="G313" s="319"/>
      <c r="H313" s="137"/>
    </row>
    <row r="314" spans="1:8" s="219" customFormat="1" ht="14.85" customHeight="1" x14ac:dyDescent="0.3">
      <c r="A314" s="149"/>
      <c r="B314" s="331" t="s">
        <v>2350</v>
      </c>
      <c r="C314" s="300"/>
      <c r="D314" s="300"/>
      <c r="E314" s="241"/>
      <c r="F314" s="322"/>
      <c r="G314" s="243"/>
      <c r="H314" s="173"/>
    </row>
    <row r="315" spans="1:8" s="219" customFormat="1" ht="14.85" customHeight="1" x14ac:dyDescent="0.3">
      <c r="A315" s="174">
        <v>288</v>
      </c>
      <c r="B315" s="234" t="s">
        <v>1649</v>
      </c>
      <c r="C315" s="234" t="s">
        <v>2351</v>
      </c>
      <c r="D315" s="234" t="s">
        <v>2352</v>
      </c>
      <c r="E315" s="244" t="s">
        <v>2353</v>
      </c>
      <c r="F315" s="247">
        <v>307249</v>
      </c>
      <c r="G315" s="199">
        <v>12535</v>
      </c>
      <c r="H315" s="157" t="s">
        <v>25</v>
      </c>
    </row>
    <row r="316" spans="1:8" s="219" customFormat="1" ht="14.85" customHeight="1" x14ac:dyDescent="0.3">
      <c r="A316" s="174">
        <v>289</v>
      </c>
      <c r="B316" s="234" t="s">
        <v>1649</v>
      </c>
      <c r="C316" s="234" t="s">
        <v>2354</v>
      </c>
      <c r="D316" s="234" t="s">
        <v>2355</v>
      </c>
      <c r="E316" s="244" t="s">
        <v>2356</v>
      </c>
      <c r="F316" s="247">
        <v>538900</v>
      </c>
      <c r="G316" s="199">
        <v>14911</v>
      </c>
      <c r="H316" s="157" t="s">
        <v>25</v>
      </c>
    </row>
    <row r="317" spans="1:8" s="219" customFormat="1" ht="14.85" customHeight="1" x14ac:dyDescent="0.3">
      <c r="A317" s="174">
        <v>290</v>
      </c>
      <c r="B317" s="234" t="s">
        <v>1649</v>
      </c>
      <c r="C317" s="234" t="s">
        <v>2357</v>
      </c>
      <c r="D317" s="234" t="s">
        <v>2358</v>
      </c>
      <c r="E317" s="244" t="s">
        <v>2359</v>
      </c>
      <c r="F317" s="247">
        <v>538900</v>
      </c>
      <c r="G317" s="199">
        <v>14911</v>
      </c>
      <c r="H317" s="157" t="s">
        <v>25</v>
      </c>
    </row>
    <row r="318" spans="1:8" s="219" customFormat="1" ht="14.85" customHeight="1" x14ac:dyDescent="0.3">
      <c r="A318" s="174">
        <v>291</v>
      </c>
      <c r="B318" s="234" t="s">
        <v>1541</v>
      </c>
      <c r="C318" s="234" t="s">
        <v>2360</v>
      </c>
      <c r="D318" s="234" t="s">
        <v>2361</v>
      </c>
      <c r="E318" s="244" t="s">
        <v>2362</v>
      </c>
      <c r="F318" s="247">
        <v>539815</v>
      </c>
      <c r="G318" s="199">
        <v>16100</v>
      </c>
      <c r="H318" s="157" t="s">
        <v>25</v>
      </c>
    </row>
    <row r="319" spans="1:8" s="219" customFormat="1" ht="14.85" customHeight="1" x14ac:dyDescent="0.3">
      <c r="A319" s="174">
        <v>292</v>
      </c>
      <c r="B319" s="234" t="s">
        <v>2363</v>
      </c>
      <c r="C319" s="234" t="s">
        <v>2364</v>
      </c>
      <c r="D319" s="234" t="s">
        <v>2365</v>
      </c>
      <c r="E319" s="244" t="s">
        <v>2366</v>
      </c>
      <c r="F319" s="247">
        <v>631942</v>
      </c>
      <c r="G319" s="199">
        <v>17382</v>
      </c>
      <c r="H319" s="157" t="s">
        <v>25</v>
      </c>
    </row>
    <row r="320" spans="1:8" s="219" customFormat="1" ht="14.85" customHeight="1" x14ac:dyDescent="0.3">
      <c r="A320" s="174">
        <v>293</v>
      </c>
      <c r="B320" s="234" t="s">
        <v>2367</v>
      </c>
      <c r="C320" s="234" t="s">
        <v>2368</v>
      </c>
      <c r="D320" s="234" t="s">
        <v>2369</v>
      </c>
      <c r="E320" s="244" t="s">
        <v>2370</v>
      </c>
      <c r="F320" s="247">
        <v>583333</v>
      </c>
      <c r="G320" s="199">
        <v>18092</v>
      </c>
      <c r="H320" s="157" t="s">
        <v>25</v>
      </c>
    </row>
    <row r="321" spans="1:10" s="219" customFormat="1" ht="14.85" customHeight="1" x14ac:dyDescent="0.3">
      <c r="A321" s="201">
        <v>294</v>
      </c>
      <c r="B321" s="238" t="s">
        <v>2181</v>
      </c>
      <c r="C321" s="272" t="s">
        <v>1464</v>
      </c>
      <c r="D321" s="272" t="s">
        <v>1464</v>
      </c>
      <c r="E321" s="323" t="s">
        <v>2371</v>
      </c>
      <c r="F321" s="324">
        <v>0</v>
      </c>
      <c r="G321" s="205" t="s">
        <v>1464</v>
      </c>
      <c r="H321" s="206" t="s">
        <v>14</v>
      </c>
      <c r="I321" s="219">
        <v>14</v>
      </c>
    </row>
    <row r="322" spans="1:10" s="219" customFormat="1" ht="14.85" customHeight="1" x14ac:dyDescent="0.3">
      <c r="A322" s="174">
        <v>295</v>
      </c>
      <c r="B322" s="234" t="s">
        <v>1774</v>
      </c>
      <c r="C322" s="277" t="s">
        <v>2372</v>
      </c>
      <c r="D322" s="277" t="s">
        <v>2373</v>
      </c>
      <c r="E322" s="244" t="s">
        <v>2374</v>
      </c>
      <c r="F322" s="247">
        <v>55528</v>
      </c>
      <c r="G322" s="199" t="s">
        <v>1778</v>
      </c>
      <c r="H322" s="157" t="s">
        <v>25</v>
      </c>
    </row>
    <row r="323" spans="1:10" s="219" customFormat="1" ht="14.85" customHeight="1" x14ac:dyDescent="0.3">
      <c r="A323" s="174">
        <v>296</v>
      </c>
      <c r="B323" s="234" t="s">
        <v>1774</v>
      </c>
      <c r="C323" s="234" t="s">
        <v>2375</v>
      </c>
      <c r="D323" s="234" t="s">
        <v>2376</v>
      </c>
      <c r="E323" s="244" t="s">
        <v>2377</v>
      </c>
      <c r="F323" s="247">
        <v>55528</v>
      </c>
      <c r="G323" s="199" t="s">
        <v>1778</v>
      </c>
      <c r="H323" s="157" t="s">
        <v>25</v>
      </c>
    </row>
    <row r="324" spans="1:10" s="219" customFormat="1" ht="14.85" customHeight="1" x14ac:dyDescent="0.3">
      <c r="A324" s="174">
        <v>297</v>
      </c>
      <c r="B324" s="234" t="s">
        <v>1774</v>
      </c>
      <c r="C324" s="274" t="s">
        <v>1464</v>
      </c>
      <c r="D324" s="274" t="s">
        <v>1464</v>
      </c>
      <c r="E324" s="244" t="s">
        <v>2378</v>
      </c>
      <c r="F324" s="247">
        <v>55528</v>
      </c>
      <c r="G324" s="199" t="s">
        <v>1778</v>
      </c>
      <c r="H324" s="157" t="s">
        <v>25</v>
      </c>
    </row>
    <row r="325" spans="1:10" s="219" customFormat="1" ht="14.85" customHeight="1" x14ac:dyDescent="0.3">
      <c r="A325" s="174">
        <v>298</v>
      </c>
      <c r="B325" s="234" t="s">
        <v>1774</v>
      </c>
      <c r="C325" s="234" t="s">
        <v>2379</v>
      </c>
      <c r="D325" s="234" t="s">
        <v>2380</v>
      </c>
      <c r="E325" s="244" t="s">
        <v>2381</v>
      </c>
      <c r="F325" s="247">
        <v>55528</v>
      </c>
      <c r="G325" s="199" t="s">
        <v>1778</v>
      </c>
      <c r="H325" s="157" t="s">
        <v>25</v>
      </c>
    </row>
    <row r="326" spans="1:10" s="219" customFormat="1" ht="14.85" customHeight="1" x14ac:dyDescent="0.3">
      <c r="A326" s="174">
        <v>299</v>
      </c>
      <c r="B326" s="234" t="s">
        <v>1774</v>
      </c>
      <c r="C326" s="234" t="s">
        <v>2382</v>
      </c>
      <c r="D326" s="234" t="s">
        <v>2383</v>
      </c>
      <c r="E326" s="244" t="s">
        <v>2384</v>
      </c>
      <c r="F326" s="247">
        <v>55528</v>
      </c>
      <c r="G326" s="199" t="s">
        <v>1778</v>
      </c>
      <c r="H326" s="157" t="s">
        <v>25</v>
      </c>
    </row>
    <row r="327" spans="1:10" s="219" customFormat="1" ht="14.85" customHeight="1" x14ac:dyDescent="0.3">
      <c r="A327" s="201">
        <v>300</v>
      </c>
      <c r="B327" s="238" t="s">
        <v>2385</v>
      </c>
      <c r="C327" s="238" t="s">
        <v>2386</v>
      </c>
      <c r="D327" s="238" t="s">
        <v>2387</v>
      </c>
      <c r="E327" s="323" t="s">
        <v>2388</v>
      </c>
      <c r="F327" s="324">
        <v>62470</v>
      </c>
      <c r="G327" s="205" t="s">
        <v>2389</v>
      </c>
      <c r="H327" s="206" t="s">
        <v>14</v>
      </c>
      <c r="J327" s="219">
        <v>9</v>
      </c>
    </row>
    <row r="328" spans="1:10" s="219" customFormat="1" ht="14.85" customHeight="1" x14ac:dyDescent="0.3">
      <c r="A328" s="174">
        <v>301</v>
      </c>
      <c r="B328" s="234" t="s">
        <v>2390</v>
      </c>
      <c r="C328" s="234" t="s">
        <v>2391</v>
      </c>
      <c r="D328" s="234" t="s">
        <v>2392</v>
      </c>
      <c r="E328" s="244" t="s">
        <v>2393</v>
      </c>
      <c r="F328" s="245">
        <v>79775</v>
      </c>
      <c r="G328" s="315">
        <v>17986</v>
      </c>
      <c r="H328" s="157" t="s">
        <v>25</v>
      </c>
    </row>
    <row r="329" spans="1:10" s="219" customFormat="1" ht="14.85" customHeight="1" x14ac:dyDescent="0.3">
      <c r="A329" s="174">
        <v>302</v>
      </c>
      <c r="B329" s="234" t="s">
        <v>2390</v>
      </c>
      <c r="C329" s="234" t="s">
        <v>2394</v>
      </c>
      <c r="D329" s="234" t="s">
        <v>2395</v>
      </c>
      <c r="E329" s="244" t="s">
        <v>2396</v>
      </c>
      <c r="F329" s="245">
        <v>79775</v>
      </c>
      <c r="G329" s="315">
        <v>17986</v>
      </c>
      <c r="H329" s="157" t="s">
        <v>25</v>
      </c>
    </row>
    <row r="330" spans="1:10" s="219" customFormat="1" ht="14.85" customHeight="1" x14ac:dyDescent="0.3">
      <c r="A330" s="174">
        <v>303</v>
      </c>
      <c r="B330" s="234" t="s">
        <v>2390</v>
      </c>
      <c r="C330" s="234" t="s">
        <v>2397</v>
      </c>
      <c r="D330" s="234" t="s">
        <v>2398</v>
      </c>
      <c r="E330" s="244" t="s">
        <v>2399</v>
      </c>
      <c r="F330" s="245">
        <v>79775</v>
      </c>
      <c r="G330" s="315">
        <v>17986</v>
      </c>
      <c r="H330" s="157" t="s">
        <v>25</v>
      </c>
    </row>
    <row r="331" spans="1:10" s="219" customFormat="1" ht="14.85" customHeight="1" x14ac:dyDescent="0.3">
      <c r="A331" s="174">
        <v>304</v>
      </c>
      <c r="B331" s="234" t="s">
        <v>2390</v>
      </c>
      <c r="C331" s="234" t="s">
        <v>2400</v>
      </c>
      <c r="D331" s="234" t="s">
        <v>2401</v>
      </c>
      <c r="E331" s="244" t="s">
        <v>2402</v>
      </c>
      <c r="F331" s="245">
        <v>79775</v>
      </c>
      <c r="G331" s="315">
        <v>17986</v>
      </c>
      <c r="H331" s="157" t="s">
        <v>25</v>
      </c>
    </row>
    <row r="332" spans="1:10" s="219" customFormat="1" ht="14.85" customHeight="1" x14ac:dyDescent="0.3">
      <c r="A332" s="174">
        <v>305</v>
      </c>
      <c r="B332" s="234" t="s">
        <v>1710</v>
      </c>
      <c r="C332" s="234" t="s">
        <v>2403</v>
      </c>
      <c r="D332" s="234" t="s">
        <v>2404</v>
      </c>
      <c r="E332" s="244" t="s">
        <v>2405</v>
      </c>
      <c r="F332" s="245">
        <v>64200</v>
      </c>
      <c r="G332" s="315">
        <v>18092</v>
      </c>
      <c r="H332" s="157" t="s">
        <v>25</v>
      </c>
    </row>
    <row r="333" spans="1:10" s="219" customFormat="1" ht="14.85" customHeight="1" x14ac:dyDescent="0.3">
      <c r="A333" s="174">
        <v>306</v>
      </c>
      <c r="B333" s="234" t="s">
        <v>1710</v>
      </c>
      <c r="C333" s="234" t="s">
        <v>2406</v>
      </c>
      <c r="D333" s="234" t="s">
        <v>2407</v>
      </c>
      <c r="E333" s="244" t="s">
        <v>2408</v>
      </c>
      <c r="F333" s="245">
        <v>64000</v>
      </c>
      <c r="G333" s="315" t="s">
        <v>1700</v>
      </c>
      <c r="H333" s="157" t="s">
        <v>25</v>
      </c>
    </row>
    <row r="334" spans="1:10" s="219" customFormat="1" ht="14.85" customHeight="1" x14ac:dyDescent="0.3">
      <c r="A334" s="174">
        <v>307</v>
      </c>
      <c r="B334" s="234" t="s">
        <v>1710</v>
      </c>
      <c r="C334" s="234" t="s">
        <v>2409</v>
      </c>
      <c r="D334" s="234" t="s">
        <v>2410</v>
      </c>
      <c r="E334" s="244" t="s">
        <v>2411</v>
      </c>
      <c r="F334" s="245">
        <v>64000</v>
      </c>
      <c r="G334" s="315" t="s">
        <v>1700</v>
      </c>
      <c r="H334" s="157" t="s">
        <v>25</v>
      </c>
    </row>
    <row r="335" spans="1:10" s="219" customFormat="1" ht="14.85" customHeight="1" x14ac:dyDescent="0.3">
      <c r="A335" s="174">
        <v>308</v>
      </c>
      <c r="B335" s="234" t="s">
        <v>1710</v>
      </c>
      <c r="C335" s="234" t="s">
        <v>2412</v>
      </c>
      <c r="D335" s="234" t="s">
        <v>2413</v>
      </c>
      <c r="E335" s="244" t="s">
        <v>2414</v>
      </c>
      <c r="F335" s="245">
        <v>64000</v>
      </c>
      <c r="G335" s="315" t="s">
        <v>1700</v>
      </c>
      <c r="H335" s="157" t="s">
        <v>25</v>
      </c>
    </row>
    <row r="336" spans="1:10" s="219" customFormat="1" ht="14.85" customHeight="1" x14ac:dyDescent="0.3">
      <c r="A336" s="174">
        <v>309</v>
      </c>
      <c r="B336" s="234" t="s">
        <v>1710</v>
      </c>
      <c r="C336" s="234" t="s">
        <v>2415</v>
      </c>
      <c r="D336" s="234" t="s">
        <v>2416</v>
      </c>
      <c r="E336" s="244" t="s">
        <v>2417</v>
      </c>
      <c r="F336" s="245">
        <v>64000</v>
      </c>
      <c r="G336" s="315" t="s">
        <v>1700</v>
      </c>
      <c r="H336" s="157" t="s">
        <v>25</v>
      </c>
    </row>
    <row r="337" spans="1:10" s="219" customFormat="1" ht="14.85" customHeight="1" x14ac:dyDescent="0.3">
      <c r="A337" s="174">
        <v>310</v>
      </c>
      <c r="B337" s="234" t="s">
        <v>1710</v>
      </c>
      <c r="C337" s="234" t="s">
        <v>2418</v>
      </c>
      <c r="D337" s="234" t="s">
        <v>2419</v>
      </c>
      <c r="E337" s="244" t="s">
        <v>2420</v>
      </c>
      <c r="F337" s="245">
        <v>64000</v>
      </c>
      <c r="G337" s="315" t="s">
        <v>1700</v>
      </c>
      <c r="H337" s="157" t="s">
        <v>25</v>
      </c>
    </row>
    <row r="338" spans="1:10" s="219" customFormat="1" ht="14.85" customHeight="1" x14ac:dyDescent="0.3">
      <c r="A338" s="201">
        <v>311</v>
      </c>
      <c r="B338" s="238" t="s">
        <v>2181</v>
      </c>
      <c r="C338" s="238" t="s">
        <v>2421</v>
      </c>
      <c r="D338" s="238" t="s">
        <v>2422</v>
      </c>
      <c r="E338" s="323" t="s">
        <v>2420</v>
      </c>
      <c r="F338" s="332">
        <v>695000</v>
      </c>
      <c r="G338" s="205">
        <v>21932</v>
      </c>
      <c r="H338" s="206" t="s">
        <v>14</v>
      </c>
      <c r="J338" s="219">
        <v>10</v>
      </c>
    </row>
    <row r="339" spans="1:10" s="219" customFormat="1" ht="14.85" customHeight="1" x14ac:dyDescent="0.3">
      <c r="A339" s="158">
        <v>312</v>
      </c>
      <c r="B339" s="249" t="s">
        <v>2077</v>
      </c>
      <c r="C339" s="249" t="s">
        <v>2423</v>
      </c>
      <c r="D339" s="249" t="s">
        <v>2424</v>
      </c>
      <c r="E339" s="251" t="s">
        <v>2425</v>
      </c>
      <c r="F339" s="252">
        <v>64842</v>
      </c>
      <c r="G339" s="326">
        <v>18146</v>
      </c>
      <c r="H339" s="157" t="s">
        <v>25</v>
      </c>
    </row>
    <row r="340" spans="1:10" s="219" customFormat="1" ht="14.85" customHeight="1" x14ac:dyDescent="0.3">
      <c r="A340" s="149">
        <v>313</v>
      </c>
      <c r="B340" s="300" t="s">
        <v>1972</v>
      </c>
      <c r="C340" s="300" t="s">
        <v>2426</v>
      </c>
      <c r="D340" s="300" t="s">
        <v>2427</v>
      </c>
      <c r="E340" s="241" t="s">
        <v>2428</v>
      </c>
      <c r="F340" s="242">
        <v>45500</v>
      </c>
      <c r="G340" s="243" t="s">
        <v>2243</v>
      </c>
      <c r="H340" s="157" t="s">
        <v>25</v>
      </c>
    </row>
    <row r="341" spans="1:10" s="219" customFormat="1" ht="14.85" customHeight="1" x14ac:dyDescent="0.3">
      <c r="A341" s="174">
        <v>314</v>
      </c>
      <c r="B341" s="234" t="s">
        <v>1972</v>
      </c>
      <c r="C341" s="234" t="s">
        <v>2429</v>
      </c>
      <c r="D341" s="234" t="s">
        <v>2430</v>
      </c>
      <c r="E341" s="244" t="s">
        <v>2431</v>
      </c>
      <c r="F341" s="245">
        <v>45500</v>
      </c>
      <c r="G341" s="199" t="s">
        <v>2243</v>
      </c>
      <c r="H341" s="157" t="s">
        <v>25</v>
      </c>
    </row>
    <row r="342" spans="1:10" s="219" customFormat="1" ht="14.85" customHeight="1" x14ac:dyDescent="0.3">
      <c r="A342" s="174">
        <v>315</v>
      </c>
      <c r="B342" s="234" t="s">
        <v>1901</v>
      </c>
      <c r="C342" s="234" t="s">
        <v>2432</v>
      </c>
      <c r="D342" s="234" t="s">
        <v>2433</v>
      </c>
      <c r="E342" s="244" t="s">
        <v>2434</v>
      </c>
      <c r="F342" s="245">
        <v>119572.5</v>
      </c>
      <c r="G342" s="315" t="s">
        <v>1905</v>
      </c>
      <c r="H342" s="157" t="s">
        <v>25</v>
      </c>
    </row>
    <row r="343" spans="1:10" s="219" customFormat="1" ht="14.85" customHeight="1" x14ac:dyDescent="0.3">
      <c r="A343" s="174">
        <v>316</v>
      </c>
      <c r="B343" s="234" t="s">
        <v>1901</v>
      </c>
      <c r="C343" s="234" t="s">
        <v>2435</v>
      </c>
      <c r="D343" s="234" t="s">
        <v>2436</v>
      </c>
      <c r="E343" s="244" t="s">
        <v>2437</v>
      </c>
      <c r="F343" s="245">
        <v>119572.5</v>
      </c>
      <c r="G343" s="315" t="s">
        <v>1905</v>
      </c>
      <c r="H343" s="157" t="s">
        <v>25</v>
      </c>
    </row>
    <row r="344" spans="1:10" s="219" customFormat="1" ht="14.85" customHeight="1" x14ac:dyDescent="0.3">
      <c r="A344" s="174">
        <v>317</v>
      </c>
      <c r="B344" s="234" t="s">
        <v>1901</v>
      </c>
      <c r="C344" s="234" t="s">
        <v>2438</v>
      </c>
      <c r="D344" s="234" t="s">
        <v>2439</v>
      </c>
      <c r="E344" s="244" t="s">
        <v>2440</v>
      </c>
      <c r="F344" s="245">
        <v>119572.5</v>
      </c>
      <c r="G344" s="315" t="s">
        <v>1905</v>
      </c>
      <c r="H344" s="157" t="s">
        <v>25</v>
      </c>
    </row>
    <row r="345" spans="1:10" s="219" customFormat="1" ht="14.85" customHeight="1" x14ac:dyDescent="0.3">
      <c r="A345" s="174">
        <v>318</v>
      </c>
      <c r="B345" s="234" t="s">
        <v>1901</v>
      </c>
      <c r="C345" s="234" t="s">
        <v>2441</v>
      </c>
      <c r="D345" s="234" t="s">
        <v>2442</v>
      </c>
      <c r="E345" s="244" t="s">
        <v>2443</v>
      </c>
      <c r="F345" s="245">
        <v>119572.5</v>
      </c>
      <c r="G345" s="315" t="s">
        <v>1905</v>
      </c>
      <c r="H345" s="157" t="s">
        <v>25</v>
      </c>
    </row>
    <row r="346" spans="1:10" s="219" customFormat="1" ht="14.85" customHeight="1" x14ac:dyDescent="0.3">
      <c r="A346" s="174">
        <v>319</v>
      </c>
      <c r="B346" s="234" t="s">
        <v>1901</v>
      </c>
      <c r="C346" s="234" t="s">
        <v>2444</v>
      </c>
      <c r="D346" s="234" t="s">
        <v>2445</v>
      </c>
      <c r="E346" s="244" t="s">
        <v>2446</v>
      </c>
      <c r="F346" s="245">
        <v>119572.5</v>
      </c>
      <c r="G346" s="315" t="s">
        <v>1905</v>
      </c>
      <c r="H346" s="157" t="s">
        <v>25</v>
      </c>
    </row>
    <row r="347" spans="1:10" s="219" customFormat="1" ht="14.85" customHeight="1" x14ac:dyDescent="0.3">
      <c r="A347" s="174">
        <v>320</v>
      </c>
      <c r="B347" s="234" t="s">
        <v>1901</v>
      </c>
      <c r="C347" s="234" t="s">
        <v>2447</v>
      </c>
      <c r="D347" s="234" t="s">
        <v>2448</v>
      </c>
      <c r="E347" s="244" t="s">
        <v>2449</v>
      </c>
      <c r="F347" s="245">
        <v>119572.5</v>
      </c>
      <c r="G347" s="199" t="s">
        <v>1905</v>
      </c>
      <c r="H347" s="157" t="s">
        <v>25</v>
      </c>
    </row>
    <row r="348" spans="1:10" s="219" customFormat="1" ht="14.85" customHeight="1" x14ac:dyDescent="0.3">
      <c r="A348" s="174">
        <v>321</v>
      </c>
      <c r="B348" s="234" t="s">
        <v>2450</v>
      </c>
      <c r="C348" s="274" t="s">
        <v>1464</v>
      </c>
      <c r="D348" s="274" t="s">
        <v>1464</v>
      </c>
      <c r="E348" s="244" t="s">
        <v>2451</v>
      </c>
      <c r="F348" s="245">
        <v>500000</v>
      </c>
      <c r="G348" s="199" t="s">
        <v>1464</v>
      </c>
      <c r="H348" s="157" t="s">
        <v>25</v>
      </c>
    </row>
    <row r="349" spans="1:10" s="219" customFormat="1" ht="14.85" customHeight="1" x14ac:dyDescent="0.3">
      <c r="A349" s="174">
        <v>322</v>
      </c>
      <c r="B349" s="234" t="s">
        <v>2450</v>
      </c>
      <c r="C349" s="274" t="s">
        <v>1464</v>
      </c>
      <c r="D349" s="274" t="s">
        <v>1464</v>
      </c>
      <c r="E349" s="244" t="s">
        <v>2452</v>
      </c>
      <c r="F349" s="245">
        <v>600000</v>
      </c>
      <c r="G349" s="199" t="s">
        <v>2453</v>
      </c>
      <c r="H349" s="157" t="s">
        <v>25</v>
      </c>
    </row>
    <row r="350" spans="1:10" s="219" customFormat="1" ht="14.85" customHeight="1" x14ac:dyDescent="0.3">
      <c r="A350" s="174">
        <v>323</v>
      </c>
      <c r="B350" s="234" t="s">
        <v>2096</v>
      </c>
      <c r="C350" s="237" t="s">
        <v>2454</v>
      </c>
      <c r="D350" s="305" t="s">
        <v>2455</v>
      </c>
      <c r="E350" s="236">
        <v>34949</v>
      </c>
      <c r="F350" s="299">
        <v>765270</v>
      </c>
      <c r="G350" s="306" t="s">
        <v>2099</v>
      </c>
      <c r="H350" s="157" t="s">
        <v>25</v>
      </c>
    </row>
    <row r="351" spans="1:10" s="219" customFormat="1" ht="14.85" customHeight="1" x14ac:dyDescent="0.3">
      <c r="A351" s="174">
        <v>324</v>
      </c>
      <c r="B351" s="234" t="s">
        <v>1979</v>
      </c>
      <c r="C351" s="234" t="s">
        <v>2456</v>
      </c>
      <c r="D351" s="234" t="s">
        <v>2457</v>
      </c>
      <c r="E351" s="244">
        <v>48011</v>
      </c>
      <c r="F351" s="245">
        <v>94160</v>
      </c>
      <c r="G351" s="315">
        <v>22089</v>
      </c>
      <c r="H351" s="157" t="s">
        <v>25</v>
      </c>
    </row>
    <row r="352" spans="1:10" s="219" customFormat="1" ht="14.85" customHeight="1" x14ac:dyDescent="0.3">
      <c r="A352" s="174">
        <v>325</v>
      </c>
      <c r="B352" s="234" t="s">
        <v>1979</v>
      </c>
      <c r="C352" s="234" t="s">
        <v>2458</v>
      </c>
      <c r="D352" s="234" t="s">
        <v>2459</v>
      </c>
      <c r="E352" s="244">
        <v>99432</v>
      </c>
      <c r="F352" s="245">
        <v>94050</v>
      </c>
      <c r="G352" s="315">
        <v>22584</v>
      </c>
      <c r="H352" s="157" t="s">
        <v>25</v>
      </c>
    </row>
    <row r="353" spans="1:8" s="219" customFormat="1" ht="14.85" customHeight="1" x14ac:dyDescent="0.3">
      <c r="A353" s="174">
        <v>326</v>
      </c>
      <c r="B353" s="234" t="s">
        <v>1979</v>
      </c>
      <c r="C353" s="234" t="s">
        <v>2460</v>
      </c>
      <c r="D353" s="234" t="s">
        <v>2461</v>
      </c>
      <c r="E353" s="244">
        <v>99431</v>
      </c>
      <c r="F353" s="245">
        <v>94050</v>
      </c>
      <c r="G353" s="315">
        <v>22584</v>
      </c>
      <c r="H353" s="157" t="s">
        <v>25</v>
      </c>
    </row>
    <row r="354" spans="1:8" s="219" customFormat="1" ht="14.85" customHeight="1" x14ac:dyDescent="0.3">
      <c r="A354" s="174">
        <v>327</v>
      </c>
      <c r="B354" s="234" t="s">
        <v>1979</v>
      </c>
      <c r="C354" s="234" t="s">
        <v>2462</v>
      </c>
      <c r="D354" s="234" t="s">
        <v>2463</v>
      </c>
      <c r="E354" s="244">
        <v>48012</v>
      </c>
      <c r="F354" s="245">
        <v>94160</v>
      </c>
      <c r="G354" s="315">
        <v>22089</v>
      </c>
      <c r="H354" s="157" t="s">
        <v>25</v>
      </c>
    </row>
    <row r="355" spans="1:8" s="219" customFormat="1" ht="14.85" customHeight="1" x14ac:dyDescent="0.3">
      <c r="A355" s="174">
        <v>328</v>
      </c>
      <c r="B355" s="234" t="s">
        <v>1979</v>
      </c>
      <c r="C355" s="234" t="s">
        <v>2464</v>
      </c>
      <c r="D355" s="234" t="s">
        <v>2465</v>
      </c>
      <c r="E355" s="244">
        <v>60458</v>
      </c>
      <c r="F355" s="245">
        <v>94160</v>
      </c>
      <c r="G355" s="315">
        <v>22138</v>
      </c>
      <c r="H355" s="157" t="s">
        <v>25</v>
      </c>
    </row>
    <row r="356" spans="1:8" s="219" customFormat="1" ht="14.85" customHeight="1" x14ac:dyDescent="0.3">
      <c r="A356" s="174">
        <v>329</v>
      </c>
      <c r="B356" s="235" t="s">
        <v>2167</v>
      </c>
      <c r="C356" s="277" t="s">
        <v>2466</v>
      </c>
      <c r="D356" s="277" t="s">
        <v>2467</v>
      </c>
      <c r="E356" s="244">
        <v>28608</v>
      </c>
      <c r="F356" s="245">
        <v>44405</v>
      </c>
      <c r="G356" s="315">
        <v>21993</v>
      </c>
      <c r="H356" s="157" t="s">
        <v>25</v>
      </c>
    </row>
    <row r="357" spans="1:8" s="219" customFormat="1" ht="14.85" customHeight="1" x14ac:dyDescent="0.3">
      <c r="A357" s="174">
        <v>330</v>
      </c>
      <c r="B357" s="234" t="s">
        <v>1979</v>
      </c>
      <c r="C357" s="234" t="s">
        <v>2468</v>
      </c>
      <c r="D357" s="234" t="s">
        <v>2469</v>
      </c>
      <c r="E357" s="244">
        <v>60454</v>
      </c>
      <c r="F357" s="245">
        <v>94160</v>
      </c>
      <c r="G357" s="315">
        <v>22138</v>
      </c>
      <c r="H357" s="157" t="s">
        <v>25</v>
      </c>
    </row>
    <row r="358" spans="1:8" s="219" customFormat="1" ht="14.85" customHeight="1" x14ac:dyDescent="0.3">
      <c r="A358" s="174">
        <v>331</v>
      </c>
      <c r="B358" s="234" t="s">
        <v>1979</v>
      </c>
      <c r="C358" s="234" t="s">
        <v>2470</v>
      </c>
      <c r="D358" s="234" t="s">
        <v>2471</v>
      </c>
      <c r="E358" s="244">
        <v>48015</v>
      </c>
      <c r="F358" s="245">
        <v>94160</v>
      </c>
      <c r="G358" s="315">
        <v>22089</v>
      </c>
      <c r="H358" s="157" t="s">
        <v>25</v>
      </c>
    </row>
    <row r="359" spans="1:8" s="219" customFormat="1" ht="14.85" customHeight="1" x14ac:dyDescent="0.3">
      <c r="A359" s="174">
        <v>332</v>
      </c>
      <c r="B359" s="234" t="s">
        <v>1979</v>
      </c>
      <c r="C359" s="234" t="s">
        <v>2472</v>
      </c>
      <c r="D359" s="234" t="s">
        <v>2473</v>
      </c>
      <c r="E359" s="244">
        <v>99430</v>
      </c>
      <c r="F359" s="245">
        <v>94050</v>
      </c>
      <c r="G359" s="315">
        <v>22584</v>
      </c>
      <c r="H359" s="157" t="s">
        <v>25</v>
      </c>
    </row>
    <row r="360" spans="1:8" s="219" customFormat="1" ht="14.85" customHeight="1" x14ac:dyDescent="0.3">
      <c r="A360" s="174">
        <v>333</v>
      </c>
      <c r="B360" s="234" t="s">
        <v>1979</v>
      </c>
      <c r="C360" s="234" t="s">
        <v>2474</v>
      </c>
      <c r="D360" s="234" t="s">
        <v>2475</v>
      </c>
      <c r="E360" s="244">
        <v>60456</v>
      </c>
      <c r="F360" s="245">
        <v>94160</v>
      </c>
      <c r="G360" s="315">
        <v>22138</v>
      </c>
      <c r="H360" s="157" t="s">
        <v>25</v>
      </c>
    </row>
    <row r="361" spans="1:8" s="219" customFormat="1" ht="14.85" customHeight="1" x14ac:dyDescent="0.3">
      <c r="A361" s="174">
        <v>334</v>
      </c>
      <c r="B361" s="234" t="s">
        <v>1979</v>
      </c>
      <c r="C361" s="234" t="s">
        <v>2476</v>
      </c>
      <c r="D361" s="234" t="s">
        <v>2477</v>
      </c>
      <c r="E361" s="244">
        <v>99429</v>
      </c>
      <c r="F361" s="245">
        <v>94050</v>
      </c>
      <c r="G361" s="315">
        <v>22584</v>
      </c>
      <c r="H361" s="157" t="s">
        <v>25</v>
      </c>
    </row>
    <row r="362" spans="1:8" s="219" customFormat="1" ht="14.85" customHeight="1" x14ac:dyDescent="0.3">
      <c r="A362" s="174">
        <v>335</v>
      </c>
      <c r="B362" s="234" t="s">
        <v>1979</v>
      </c>
      <c r="C362" s="234" t="s">
        <v>2478</v>
      </c>
      <c r="D362" s="234" t="s">
        <v>2479</v>
      </c>
      <c r="E362" s="244">
        <v>48014</v>
      </c>
      <c r="F362" s="245">
        <v>94160</v>
      </c>
      <c r="G362" s="315">
        <v>22089</v>
      </c>
      <c r="H362" s="157" t="s">
        <v>25</v>
      </c>
    </row>
    <row r="363" spans="1:8" s="219" customFormat="1" ht="14.85" customHeight="1" x14ac:dyDescent="0.3">
      <c r="A363" s="174">
        <v>336</v>
      </c>
      <c r="B363" s="234" t="s">
        <v>1979</v>
      </c>
      <c r="C363" s="234" t="s">
        <v>2480</v>
      </c>
      <c r="D363" s="234" t="s">
        <v>2481</v>
      </c>
      <c r="E363" s="244">
        <v>48017</v>
      </c>
      <c r="F363" s="245">
        <v>94160</v>
      </c>
      <c r="G363" s="315">
        <v>22089</v>
      </c>
      <c r="H363" s="157" t="s">
        <v>25</v>
      </c>
    </row>
    <row r="364" spans="1:8" s="219" customFormat="1" ht="14.85" customHeight="1" x14ac:dyDescent="0.3">
      <c r="A364" s="174">
        <v>337</v>
      </c>
      <c r="B364" s="234" t="s">
        <v>1979</v>
      </c>
      <c r="C364" s="234" t="s">
        <v>2482</v>
      </c>
      <c r="D364" s="234" t="s">
        <v>2483</v>
      </c>
      <c r="E364" s="244">
        <v>60459</v>
      </c>
      <c r="F364" s="245">
        <v>94160</v>
      </c>
      <c r="G364" s="315">
        <v>22138</v>
      </c>
      <c r="H364" s="157" t="s">
        <v>25</v>
      </c>
    </row>
    <row r="365" spans="1:8" s="219" customFormat="1" ht="14.85" customHeight="1" x14ac:dyDescent="0.3">
      <c r="A365" s="174">
        <v>338</v>
      </c>
      <c r="B365" s="234" t="s">
        <v>1979</v>
      </c>
      <c r="C365" s="234" t="s">
        <v>2484</v>
      </c>
      <c r="D365" s="234" t="s">
        <v>2485</v>
      </c>
      <c r="E365" s="244">
        <v>48010</v>
      </c>
      <c r="F365" s="245">
        <v>94160</v>
      </c>
      <c r="G365" s="315">
        <v>22089</v>
      </c>
      <c r="H365" s="157" t="s">
        <v>25</v>
      </c>
    </row>
    <row r="366" spans="1:8" s="219" customFormat="1" ht="14.85" customHeight="1" x14ac:dyDescent="0.3">
      <c r="A366" s="174">
        <v>339</v>
      </c>
      <c r="B366" s="234" t="s">
        <v>1979</v>
      </c>
      <c r="C366" s="234" t="s">
        <v>2486</v>
      </c>
      <c r="D366" s="234" t="s">
        <v>2487</v>
      </c>
      <c r="E366" s="244">
        <v>48016</v>
      </c>
      <c r="F366" s="245">
        <v>94160</v>
      </c>
      <c r="G366" s="315">
        <v>22089</v>
      </c>
      <c r="H366" s="157" t="s">
        <v>25</v>
      </c>
    </row>
    <row r="367" spans="1:8" s="219" customFormat="1" ht="14.85" customHeight="1" x14ac:dyDescent="0.3">
      <c r="A367" s="174">
        <v>340</v>
      </c>
      <c r="B367" s="234" t="s">
        <v>1979</v>
      </c>
      <c r="C367" s="234" t="s">
        <v>2488</v>
      </c>
      <c r="D367" s="234" t="s">
        <v>2489</v>
      </c>
      <c r="E367" s="244">
        <v>60455</v>
      </c>
      <c r="F367" s="245">
        <v>94160</v>
      </c>
      <c r="G367" s="315">
        <v>22138</v>
      </c>
      <c r="H367" s="157" t="s">
        <v>25</v>
      </c>
    </row>
    <row r="368" spans="1:8" s="219" customFormat="1" ht="14.85" customHeight="1" x14ac:dyDescent="0.3">
      <c r="A368" s="174">
        <v>341</v>
      </c>
      <c r="B368" s="234" t="s">
        <v>1979</v>
      </c>
      <c r="C368" s="234" t="s">
        <v>2490</v>
      </c>
      <c r="D368" s="234" t="s">
        <v>2491</v>
      </c>
      <c r="E368" s="244">
        <v>48013</v>
      </c>
      <c r="F368" s="245">
        <v>94160</v>
      </c>
      <c r="G368" s="315">
        <v>22089</v>
      </c>
      <c r="H368" s="157" t="s">
        <v>25</v>
      </c>
    </row>
    <row r="369" spans="1:8" s="219" customFormat="1" ht="14.85" customHeight="1" x14ac:dyDescent="0.3">
      <c r="A369" s="174">
        <v>342</v>
      </c>
      <c r="B369" s="234" t="s">
        <v>1979</v>
      </c>
      <c r="C369" s="234" t="s">
        <v>2492</v>
      </c>
      <c r="D369" s="234" t="s">
        <v>2493</v>
      </c>
      <c r="E369" s="244">
        <v>48009</v>
      </c>
      <c r="F369" s="245">
        <v>94160</v>
      </c>
      <c r="G369" s="315">
        <v>22089</v>
      </c>
      <c r="H369" s="157" t="s">
        <v>25</v>
      </c>
    </row>
    <row r="370" spans="1:8" s="219" customFormat="1" ht="14.85" customHeight="1" x14ac:dyDescent="0.3">
      <c r="A370" s="174">
        <v>343</v>
      </c>
      <c r="B370" s="234" t="s">
        <v>1743</v>
      </c>
      <c r="C370" s="234" t="s">
        <v>2494</v>
      </c>
      <c r="D370" s="234" t="s">
        <v>2495</v>
      </c>
      <c r="E370" s="244">
        <v>63334</v>
      </c>
      <c r="F370" s="245">
        <v>119947</v>
      </c>
      <c r="G370" s="199" t="s">
        <v>1735</v>
      </c>
      <c r="H370" s="157" t="s">
        <v>25</v>
      </c>
    </row>
    <row r="371" spans="1:8" s="219" customFormat="1" ht="14.85" customHeight="1" x14ac:dyDescent="0.3">
      <c r="A371" s="174">
        <v>344</v>
      </c>
      <c r="B371" s="234" t="s">
        <v>2496</v>
      </c>
      <c r="C371" s="234" t="s">
        <v>2497</v>
      </c>
      <c r="D371" s="234" t="s">
        <v>2498</v>
      </c>
      <c r="E371" s="244">
        <v>11594</v>
      </c>
      <c r="F371" s="245">
        <v>29400</v>
      </c>
      <c r="G371" s="315">
        <v>18443</v>
      </c>
      <c r="H371" s="157" t="s">
        <v>25</v>
      </c>
    </row>
    <row r="372" spans="1:8" s="219" customFormat="1" ht="14.85" customHeight="1" x14ac:dyDescent="0.3">
      <c r="A372" s="174">
        <v>345</v>
      </c>
      <c r="B372" s="234" t="s">
        <v>2499</v>
      </c>
      <c r="C372" s="235" t="s">
        <v>2500</v>
      </c>
      <c r="D372" s="235" t="s">
        <v>2501</v>
      </c>
      <c r="E372" s="333" t="s">
        <v>2502</v>
      </c>
      <c r="F372" s="247">
        <v>55528</v>
      </c>
      <c r="G372" s="199" t="s">
        <v>2503</v>
      </c>
      <c r="H372" s="157" t="s">
        <v>25</v>
      </c>
    </row>
    <row r="373" spans="1:8" s="219" customFormat="1" ht="14.85" customHeight="1" x14ac:dyDescent="0.3">
      <c r="A373" s="174">
        <v>346</v>
      </c>
      <c r="B373" s="234" t="s">
        <v>2499</v>
      </c>
      <c r="C373" s="235" t="s">
        <v>2504</v>
      </c>
      <c r="D373" s="235" t="s">
        <v>2505</v>
      </c>
      <c r="E373" s="333" t="s">
        <v>2506</v>
      </c>
      <c r="F373" s="247">
        <v>55528</v>
      </c>
      <c r="G373" s="199" t="s">
        <v>2503</v>
      </c>
      <c r="H373" s="157" t="s">
        <v>25</v>
      </c>
    </row>
    <row r="374" spans="1:8" s="219" customFormat="1" ht="14.85" customHeight="1" x14ac:dyDescent="0.3">
      <c r="A374" s="174">
        <v>347</v>
      </c>
      <c r="B374" s="234" t="s">
        <v>1743</v>
      </c>
      <c r="C374" s="234" t="s">
        <v>2507</v>
      </c>
      <c r="D374" s="234" t="s">
        <v>2508</v>
      </c>
      <c r="E374" s="244">
        <v>63333</v>
      </c>
      <c r="F374" s="245">
        <v>119947</v>
      </c>
      <c r="G374" s="199" t="s">
        <v>1735</v>
      </c>
      <c r="H374" s="157" t="s">
        <v>25</v>
      </c>
    </row>
    <row r="375" spans="1:8" s="219" customFormat="1" ht="14.85" customHeight="1" x14ac:dyDescent="0.3">
      <c r="A375" s="174">
        <v>348</v>
      </c>
      <c r="B375" s="234" t="s">
        <v>1743</v>
      </c>
      <c r="C375" s="234" t="s">
        <v>2509</v>
      </c>
      <c r="D375" s="234" t="s">
        <v>2510</v>
      </c>
      <c r="E375" s="244">
        <v>63335</v>
      </c>
      <c r="F375" s="245">
        <v>119947</v>
      </c>
      <c r="G375" s="199" t="s">
        <v>1735</v>
      </c>
      <c r="H375" s="157" t="s">
        <v>25</v>
      </c>
    </row>
    <row r="376" spans="1:8" s="219" customFormat="1" ht="14.85" customHeight="1" x14ac:dyDescent="0.3">
      <c r="A376" s="174">
        <v>349</v>
      </c>
      <c r="B376" s="235" t="s">
        <v>2260</v>
      </c>
      <c r="C376" s="277" t="s">
        <v>2511</v>
      </c>
      <c r="D376" s="277" t="s">
        <v>2512</v>
      </c>
      <c r="E376" s="244">
        <v>28607</v>
      </c>
      <c r="F376" s="245">
        <v>44405</v>
      </c>
      <c r="G376" s="315">
        <v>21993</v>
      </c>
      <c r="H376" s="157" t="s">
        <v>25</v>
      </c>
    </row>
    <row r="377" spans="1:8" s="219" customFormat="1" ht="14.85" customHeight="1" x14ac:dyDescent="0.3">
      <c r="A377" s="174">
        <v>350</v>
      </c>
      <c r="B377" s="234" t="s">
        <v>2513</v>
      </c>
      <c r="C377" s="235" t="s">
        <v>2514</v>
      </c>
      <c r="D377" s="235" t="s">
        <v>2515</v>
      </c>
      <c r="E377" s="244">
        <v>63411</v>
      </c>
      <c r="F377" s="245">
        <v>74900</v>
      </c>
      <c r="G377" s="199">
        <v>22159</v>
      </c>
      <c r="H377" s="157" t="s">
        <v>25</v>
      </c>
    </row>
    <row r="378" spans="1:8" s="219" customFormat="1" ht="14.85" customHeight="1" x14ac:dyDescent="0.3">
      <c r="A378" s="174">
        <v>351</v>
      </c>
      <c r="B378" s="220" t="s">
        <v>2516</v>
      </c>
      <c r="C378" s="235" t="s">
        <v>2517</v>
      </c>
      <c r="D378" s="235" t="s">
        <v>2518</v>
      </c>
      <c r="E378" s="244">
        <v>20592</v>
      </c>
      <c r="F378" s="245">
        <v>120000</v>
      </c>
      <c r="G378" s="199" t="s">
        <v>2519</v>
      </c>
      <c r="H378" s="157" t="s">
        <v>25</v>
      </c>
    </row>
    <row r="379" spans="1:8" s="219" customFormat="1" ht="14.85" customHeight="1" x14ac:dyDescent="0.3">
      <c r="A379" s="174">
        <v>352</v>
      </c>
      <c r="B379" s="220" t="s">
        <v>2520</v>
      </c>
      <c r="C379" s="235" t="s">
        <v>2521</v>
      </c>
      <c r="D379" s="235" t="s">
        <v>2522</v>
      </c>
      <c r="E379" s="244">
        <v>20593</v>
      </c>
      <c r="F379" s="245">
        <v>148500</v>
      </c>
      <c r="G379" s="199" t="s">
        <v>2523</v>
      </c>
      <c r="H379" s="157" t="s">
        <v>25</v>
      </c>
    </row>
    <row r="380" spans="1:8" s="219" customFormat="1" ht="14.85" customHeight="1" x14ac:dyDescent="0.3">
      <c r="A380" s="174">
        <v>353</v>
      </c>
      <c r="B380" s="234" t="s">
        <v>1901</v>
      </c>
      <c r="C380" s="235" t="s">
        <v>2524</v>
      </c>
      <c r="D380" s="235" t="s">
        <v>2525</v>
      </c>
      <c r="E380" s="244">
        <v>30028</v>
      </c>
      <c r="F380" s="245">
        <v>148516</v>
      </c>
      <c r="G380" s="199">
        <v>22014</v>
      </c>
      <c r="H380" s="157" t="s">
        <v>25</v>
      </c>
    </row>
    <row r="381" spans="1:8" s="219" customFormat="1" ht="14.85" customHeight="1" x14ac:dyDescent="0.3">
      <c r="A381" s="174">
        <v>354</v>
      </c>
      <c r="B381" s="234" t="s">
        <v>1901</v>
      </c>
      <c r="C381" s="235" t="s">
        <v>2526</v>
      </c>
      <c r="D381" s="235" t="s">
        <v>2527</v>
      </c>
      <c r="E381" s="244">
        <v>30021</v>
      </c>
      <c r="F381" s="245">
        <v>148516</v>
      </c>
      <c r="G381" s="199">
        <v>22014</v>
      </c>
      <c r="H381" s="157" t="s">
        <v>25</v>
      </c>
    </row>
    <row r="382" spans="1:8" s="219" customFormat="1" ht="14.85" customHeight="1" x14ac:dyDescent="0.3">
      <c r="A382" s="174">
        <v>355</v>
      </c>
      <c r="B382" s="234" t="s">
        <v>1901</v>
      </c>
      <c r="C382" s="235" t="s">
        <v>2528</v>
      </c>
      <c r="D382" s="235" t="s">
        <v>2529</v>
      </c>
      <c r="E382" s="244">
        <v>30032</v>
      </c>
      <c r="F382" s="245">
        <v>148516</v>
      </c>
      <c r="G382" s="199">
        <v>22014</v>
      </c>
      <c r="H382" s="157" t="s">
        <v>25</v>
      </c>
    </row>
    <row r="383" spans="1:8" s="219" customFormat="1" ht="14.85" customHeight="1" x14ac:dyDescent="0.3">
      <c r="A383" s="174">
        <v>356</v>
      </c>
      <c r="B383" s="234" t="s">
        <v>1901</v>
      </c>
      <c r="C383" s="235" t="s">
        <v>2530</v>
      </c>
      <c r="D383" s="235" t="s">
        <v>2531</v>
      </c>
      <c r="E383" s="244">
        <v>30015</v>
      </c>
      <c r="F383" s="245">
        <v>148516</v>
      </c>
      <c r="G383" s="199">
        <v>22014</v>
      </c>
      <c r="H383" s="157" t="s">
        <v>25</v>
      </c>
    </row>
    <row r="384" spans="1:8" s="219" customFormat="1" ht="14.85" customHeight="1" x14ac:dyDescent="0.3">
      <c r="A384" s="174">
        <v>357</v>
      </c>
      <c r="B384" s="234" t="s">
        <v>1901</v>
      </c>
      <c r="C384" s="235" t="s">
        <v>2532</v>
      </c>
      <c r="D384" s="235" t="s">
        <v>2533</v>
      </c>
      <c r="E384" s="244">
        <v>30018</v>
      </c>
      <c r="F384" s="245">
        <v>148516</v>
      </c>
      <c r="G384" s="199">
        <v>22014</v>
      </c>
      <c r="H384" s="157" t="s">
        <v>25</v>
      </c>
    </row>
    <row r="385" spans="1:8" s="219" customFormat="1" ht="14.85" customHeight="1" x14ac:dyDescent="0.3">
      <c r="A385" s="174">
        <v>358</v>
      </c>
      <c r="B385" s="234" t="s">
        <v>1901</v>
      </c>
      <c r="C385" s="235" t="s">
        <v>2534</v>
      </c>
      <c r="D385" s="235" t="s">
        <v>2535</v>
      </c>
      <c r="E385" s="244">
        <v>30020</v>
      </c>
      <c r="F385" s="245">
        <v>148516</v>
      </c>
      <c r="G385" s="199">
        <v>22014</v>
      </c>
      <c r="H385" s="157" t="s">
        <v>25</v>
      </c>
    </row>
    <row r="386" spans="1:8" s="219" customFormat="1" ht="14.85" customHeight="1" x14ac:dyDescent="0.3">
      <c r="A386" s="174">
        <v>359</v>
      </c>
      <c r="B386" s="234" t="s">
        <v>1901</v>
      </c>
      <c r="C386" s="235" t="s">
        <v>2536</v>
      </c>
      <c r="D386" s="235" t="s">
        <v>2537</v>
      </c>
      <c r="E386" s="244">
        <v>30029</v>
      </c>
      <c r="F386" s="245">
        <v>148516</v>
      </c>
      <c r="G386" s="199">
        <v>22014</v>
      </c>
      <c r="H386" s="157" t="s">
        <v>25</v>
      </c>
    </row>
    <row r="387" spans="1:8" s="219" customFormat="1" ht="14.85" customHeight="1" x14ac:dyDescent="0.3">
      <c r="A387" s="174">
        <v>360</v>
      </c>
      <c r="B387" s="234" t="s">
        <v>1901</v>
      </c>
      <c r="C387" s="235" t="s">
        <v>2538</v>
      </c>
      <c r="D387" s="235" t="s">
        <v>2539</v>
      </c>
      <c r="E387" s="244">
        <v>30024</v>
      </c>
      <c r="F387" s="245">
        <v>148516</v>
      </c>
      <c r="G387" s="199">
        <v>22014</v>
      </c>
      <c r="H387" s="157" t="s">
        <v>25</v>
      </c>
    </row>
    <row r="388" spans="1:8" s="219" customFormat="1" ht="14.85" customHeight="1" x14ac:dyDescent="0.3">
      <c r="A388" s="174">
        <v>361</v>
      </c>
      <c r="B388" s="234" t="s">
        <v>1901</v>
      </c>
      <c r="C388" s="235" t="s">
        <v>2540</v>
      </c>
      <c r="D388" s="235" t="s">
        <v>2541</v>
      </c>
      <c r="E388" s="244">
        <v>30030</v>
      </c>
      <c r="F388" s="245">
        <v>148516</v>
      </c>
      <c r="G388" s="199">
        <v>22014</v>
      </c>
      <c r="H388" s="157" t="s">
        <v>25</v>
      </c>
    </row>
    <row r="389" spans="1:8" s="219" customFormat="1" ht="14.85" customHeight="1" x14ac:dyDescent="0.3">
      <c r="A389" s="174">
        <v>362</v>
      </c>
      <c r="B389" s="234" t="s">
        <v>1901</v>
      </c>
      <c r="C389" s="235" t="s">
        <v>2542</v>
      </c>
      <c r="D389" s="235" t="s">
        <v>2543</v>
      </c>
      <c r="E389" s="244">
        <v>30014</v>
      </c>
      <c r="F389" s="245">
        <v>148516</v>
      </c>
      <c r="G389" s="199">
        <v>22014</v>
      </c>
      <c r="H389" s="157" t="s">
        <v>25</v>
      </c>
    </row>
    <row r="390" spans="1:8" s="219" customFormat="1" ht="14.85" customHeight="1" x14ac:dyDescent="0.3">
      <c r="A390" s="174">
        <v>363</v>
      </c>
      <c r="B390" s="234" t="s">
        <v>1901</v>
      </c>
      <c r="C390" s="235" t="s">
        <v>2544</v>
      </c>
      <c r="D390" s="235" t="s">
        <v>2545</v>
      </c>
      <c r="E390" s="244">
        <v>30019</v>
      </c>
      <c r="F390" s="245">
        <v>148516</v>
      </c>
      <c r="G390" s="199">
        <v>22014</v>
      </c>
      <c r="H390" s="157" t="s">
        <v>25</v>
      </c>
    </row>
    <row r="391" spans="1:8" s="219" customFormat="1" ht="14.85" customHeight="1" x14ac:dyDescent="0.3">
      <c r="A391" s="174">
        <v>364</v>
      </c>
      <c r="B391" s="234" t="s">
        <v>1901</v>
      </c>
      <c r="C391" s="235" t="s">
        <v>2546</v>
      </c>
      <c r="D391" s="235" t="s">
        <v>2547</v>
      </c>
      <c r="E391" s="244">
        <v>30026</v>
      </c>
      <c r="F391" s="245">
        <v>148516</v>
      </c>
      <c r="G391" s="199">
        <v>22014</v>
      </c>
      <c r="H391" s="157" t="s">
        <v>25</v>
      </c>
    </row>
    <row r="392" spans="1:8" s="219" customFormat="1" ht="14.85" customHeight="1" x14ac:dyDescent="0.3">
      <c r="A392" s="174">
        <v>365</v>
      </c>
      <c r="B392" s="234" t="s">
        <v>1901</v>
      </c>
      <c r="C392" s="235" t="s">
        <v>2548</v>
      </c>
      <c r="D392" s="235" t="s">
        <v>2549</v>
      </c>
      <c r="E392" s="244">
        <v>30027</v>
      </c>
      <c r="F392" s="245">
        <v>148516</v>
      </c>
      <c r="G392" s="199">
        <v>22014</v>
      </c>
      <c r="H392" s="157" t="s">
        <v>25</v>
      </c>
    </row>
    <row r="393" spans="1:8" s="219" customFormat="1" ht="14.85" customHeight="1" x14ac:dyDescent="0.3">
      <c r="A393" s="174">
        <v>366</v>
      </c>
      <c r="B393" s="234" t="s">
        <v>1901</v>
      </c>
      <c r="C393" s="235" t="s">
        <v>2550</v>
      </c>
      <c r="D393" s="235" t="s">
        <v>2551</v>
      </c>
      <c r="E393" s="244">
        <v>30022</v>
      </c>
      <c r="F393" s="245">
        <v>148516</v>
      </c>
      <c r="G393" s="199">
        <v>22014</v>
      </c>
      <c r="H393" s="157" t="s">
        <v>25</v>
      </c>
    </row>
    <row r="394" spans="1:8" s="219" customFormat="1" ht="14.85" customHeight="1" x14ac:dyDescent="0.3">
      <c r="A394" s="174">
        <v>367</v>
      </c>
      <c r="B394" s="234" t="s">
        <v>1901</v>
      </c>
      <c r="C394" s="235" t="s">
        <v>2552</v>
      </c>
      <c r="D394" s="235" t="s">
        <v>2553</v>
      </c>
      <c r="E394" s="244">
        <v>30025</v>
      </c>
      <c r="F394" s="245">
        <v>148516</v>
      </c>
      <c r="G394" s="199">
        <v>22014</v>
      </c>
      <c r="H394" s="157" t="s">
        <v>25</v>
      </c>
    </row>
    <row r="395" spans="1:8" s="219" customFormat="1" ht="14.85" customHeight="1" x14ac:dyDescent="0.3">
      <c r="A395" s="174">
        <v>368</v>
      </c>
      <c r="B395" s="234" t="s">
        <v>1901</v>
      </c>
      <c r="C395" s="235" t="s">
        <v>2554</v>
      </c>
      <c r="D395" s="235" t="s">
        <v>2555</v>
      </c>
      <c r="E395" s="244">
        <v>30031</v>
      </c>
      <c r="F395" s="245">
        <v>148516</v>
      </c>
      <c r="G395" s="199">
        <v>22014</v>
      </c>
      <c r="H395" s="157" t="s">
        <v>25</v>
      </c>
    </row>
    <row r="396" spans="1:8" s="219" customFormat="1" ht="14.85" customHeight="1" x14ac:dyDescent="0.3">
      <c r="A396" s="174">
        <v>369</v>
      </c>
      <c r="B396" s="234" t="s">
        <v>1901</v>
      </c>
      <c r="C396" s="235" t="s">
        <v>2556</v>
      </c>
      <c r="D396" s="235" t="s">
        <v>2557</v>
      </c>
      <c r="E396" s="244">
        <v>30016</v>
      </c>
      <c r="F396" s="245">
        <v>148516</v>
      </c>
      <c r="G396" s="199">
        <v>22014</v>
      </c>
      <c r="H396" s="157" t="s">
        <v>25</v>
      </c>
    </row>
    <row r="397" spans="1:8" s="219" customFormat="1" ht="14.85" customHeight="1" x14ac:dyDescent="0.3">
      <c r="A397" s="174">
        <v>370</v>
      </c>
      <c r="B397" s="234" t="s">
        <v>1901</v>
      </c>
      <c r="C397" s="235" t="s">
        <v>2558</v>
      </c>
      <c r="D397" s="235" t="s">
        <v>2559</v>
      </c>
      <c r="E397" s="244">
        <v>30017</v>
      </c>
      <c r="F397" s="245">
        <v>148516</v>
      </c>
      <c r="G397" s="199">
        <v>22014</v>
      </c>
      <c r="H397" s="157" t="s">
        <v>25</v>
      </c>
    </row>
    <row r="398" spans="1:8" s="219" customFormat="1" ht="14.85" customHeight="1" x14ac:dyDescent="0.3">
      <c r="A398" s="290">
        <v>371</v>
      </c>
      <c r="B398" s="291" t="s">
        <v>1901</v>
      </c>
      <c r="C398" s="334" t="s">
        <v>2560</v>
      </c>
      <c r="D398" s="334" t="s">
        <v>2561</v>
      </c>
      <c r="E398" s="316">
        <v>30033</v>
      </c>
      <c r="F398" s="317">
        <v>148516</v>
      </c>
      <c r="G398" s="330">
        <v>22014</v>
      </c>
      <c r="H398" s="163" t="s">
        <v>25</v>
      </c>
    </row>
    <row r="399" spans="1:8" s="219" customFormat="1" ht="14.85" customHeight="1" x14ac:dyDescent="0.3">
      <c r="A399" s="254" t="s">
        <v>2562</v>
      </c>
      <c r="B399" s="255"/>
      <c r="C399" s="255"/>
      <c r="D399" s="255"/>
      <c r="E399" s="256"/>
      <c r="F399" s="257">
        <f>SUM(F315:F398)</f>
        <v>13065847</v>
      </c>
      <c r="G399" s="319"/>
      <c r="H399" s="137"/>
    </row>
    <row r="400" spans="1:8" s="219" customFormat="1" ht="14.85" customHeight="1" x14ac:dyDescent="0.3">
      <c r="A400" s="149"/>
      <c r="B400" s="331" t="s">
        <v>2563</v>
      </c>
      <c r="C400" s="327"/>
      <c r="D400" s="327"/>
      <c r="E400" s="241"/>
      <c r="F400" s="322"/>
      <c r="G400" s="243"/>
      <c r="H400" s="173"/>
    </row>
    <row r="401" spans="1:10" s="219" customFormat="1" ht="14.85" customHeight="1" x14ac:dyDescent="0.3">
      <c r="A401" s="174">
        <v>372</v>
      </c>
      <c r="B401" s="234" t="s">
        <v>1649</v>
      </c>
      <c r="C401" s="235" t="s">
        <v>2564</v>
      </c>
      <c r="D401" s="235" t="s">
        <v>2565</v>
      </c>
      <c r="E401" s="244" t="s">
        <v>2566</v>
      </c>
      <c r="F401" s="247">
        <v>253300</v>
      </c>
      <c r="G401" s="199" t="s">
        <v>2567</v>
      </c>
      <c r="H401" s="157" t="s">
        <v>25</v>
      </c>
    </row>
    <row r="402" spans="1:10" s="219" customFormat="1" ht="14.85" customHeight="1" x14ac:dyDescent="0.3">
      <c r="A402" s="174">
        <v>373</v>
      </c>
      <c r="B402" s="235" t="s">
        <v>1675</v>
      </c>
      <c r="C402" s="235" t="s">
        <v>2568</v>
      </c>
      <c r="D402" s="235" t="s">
        <v>2569</v>
      </c>
      <c r="E402" s="244" t="s">
        <v>2570</v>
      </c>
      <c r="F402" s="247">
        <v>41100</v>
      </c>
      <c r="G402" s="199" t="s">
        <v>1674</v>
      </c>
      <c r="H402" s="157" t="s">
        <v>25</v>
      </c>
    </row>
    <row r="403" spans="1:10" s="219" customFormat="1" ht="14.85" customHeight="1" x14ac:dyDescent="0.3">
      <c r="A403" s="174">
        <v>374</v>
      </c>
      <c r="B403" s="235" t="s">
        <v>1675</v>
      </c>
      <c r="C403" s="235" t="s">
        <v>2571</v>
      </c>
      <c r="D403" s="235" t="s">
        <v>2572</v>
      </c>
      <c r="E403" s="244" t="s">
        <v>2573</v>
      </c>
      <c r="F403" s="247">
        <v>41100</v>
      </c>
      <c r="G403" s="199" t="s">
        <v>1674</v>
      </c>
      <c r="H403" s="157" t="s">
        <v>25</v>
      </c>
    </row>
    <row r="404" spans="1:10" s="219" customFormat="1" ht="14.85" customHeight="1" x14ac:dyDescent="0.3">
      <c r="A404" s="174">
        <v>375</v>
      </c>
      <c r="B404" s="234" t="s">
        <v>1774</v>
      </c>
      <c r="C404" s="235" t="s">
        <v>2574</v>
      </c>
      <c r="D404" s="235" t="s">
        <v>2575</v>
      </c>
      <c r="E404" s="244" t="s">
        <v>2576</v>
      </c>
      <c r="F404" s="247">
        <v>55528</v>
      </c>
      <c r="G404" s="199" t="s">
        <v>1778</v>
      </c>
      <c r="H404" s="157" t="s">
        <v>25</v>
      </c>
    </row>
    <row r="405" spans="1:10" s="219" customFormat="1" ht="14.85" customHeight="1" x14ac:dyDescent="0.3">
      <c r="A405" s="158">
        <v>376</v>
      </c>
      <c r="B405" s="249" t="s">
        <v>1774</v>
      </c>
      <c r="C405" s="250" t="s">
        <v>2577</v>
      </c>
      <c r="D405" s="250" t="s">
        <v>2578</v>
      </c>
      <c r="E405" s="251" t="s">
        <v>2579</v>
      </c>
      <c r="F405" s="335">
        <v>55528</v>
      </c>
      <c r="G405" s="336" t="s">
        <v>1778</v>
      </c>
      <c r="H405" s="157" t="s">
        <v>25</v>
      </c>
    </row>
    <row r="406" spans="1:10" s="219" customFormat="1" ht="14.85" customHeight="1" x14ac:dyDescent="0.3">
      <c r="A406" s="149">
        <v>377</v>
      </c>
      <c r="B406" s="300" t="s">
        <v>1774</v>
      </c>
      <c r="C406" s="327" t="s">
        <v>2580</v>
      </c>
      <c r="D406" s="327" t="s">
        <v>2581</v>
      </c>
      <c r="E406" s="241" t="s">
        <v>2582</v>
      </c>
      <c r="F406" s="322">
        <v>55528</v>
      </c>
      <c r="G406" s="243" t="s">
        <v>1778</v>
      </c>
      <c r="H406" s="157" t="s">
        <v>25</v>
      </c>
    </row>
    <row r="407" spans="1:10" s="219" customFormat="1" ht="14.85" customHeight="1" x14ac:dyDescent="0.3">
      <c r="A407" s="174">
        <v>378</v>
      </c>
      <c r="B407" s="234" t="s">
        <v>2583</v>
      </c>
      <c r="C407" s="235" t="s">
        <v>2584</v>
      </c>
      <c r="D407" s="235" t="s">
        <v>2585</v>
      </c>
      <c r="E407" s="244" t="s">
        <v>2586</v>
      </c>
      <c r="F407" s="247">
        <v>79775</v>
      </c>
      <c r="G407" s="199" t="s">
        <v>1692</v>
      </c>
      <c r="H407" s="157" t="s">
        <v>25</v>
      </c>
    </row>
    <row r="408" spans="1:10" s="219" customFormat="1" ht="14.85" customHeight="1" x14ac:dyDescent="0.3">
      <c r="A408" s="174">
        <v>379</v>
      </c>
      <c r="B408" s="234" t="s">
        <v>1710</v>
      </c>
      <c r="C408" s="235" t="s">
        <v>2587</v>
      </c>
      <c r="D408" s="235" t="s">
        <v>2588</v>
      </c>
      <c r="E408" s="244" t="s">
        <v>2589</v>
      </c>
      <c r="F408" s="247">
        <v>64000</v>
      </c>
      <c r="G408" s="199" t="s">
        <v>1700</v>
      </c>
      <c r="H408" s="157" t="s">
        <v>25</v>
      </c>
    </row>
    <row r="409" spans="1:10" s="219" customFormat="1" ht="14.85" customHeight="1" x14ac:dyDescent="0.3">
      <c r="A409" s="174">
        <v>380</v>
      </c>
      <c r="B409" s="234" t="s">
        <v>1710</v>
      </c>
      <c r="C409" s="235" t="s">
        <v>2590</v>
      </c>
      <c r="D409" s="235" t="s">
        <v>2591</v>
      </c>
      <c r="E409" s="244" t="s">
        <v>2592</v>
      </c>
      <c r="F409" s="247">
        <v>64000</v>
      </c>
      <c r="G409" s="199" t="s">
        <v>1714</v>
      </c>
      <c r="H409" s="157" t="s">
        <v>25</v>
      </c>
    </row>
    <row r="410" spans="1:10" s="219" customFormat="1" ht="14.85" customHeight="1" x14ac:dyDescent="0.3">
      <c r="A410" s="174">
        <v>381</v>
      </c>
      <c r="B410" s="234" t="s">
        <v>1710</v>
      </c>
      <c r="C410" s="235" t="s">
        <v>2593</v>
      </c>
      <c r="D410" s="235" t="s">
        <v>2594</v>
      </c>
      <c r="E410" s="244" t="s">
        <v>2595</v>
      </c>
      <c r="F410" s="247">
        <v>64000</v>
      </c>
      <c r="G410" s="199" t="s">
        <v>1714</v>
      </c>
      <c r="H410" s="157" t="s">
        <v>25</v>
      </c>
    </row>
    <row r="411" spans="1:10" s="219" customFormat="1" ht="14.85" customHeight="1" x14ac:dyDescent="0.3">
      <c r="A411" s="201">
        <v>382</v>
      </c>
      <c r="B411" s="238" t="s">
        <v>2596</v>
      </c>
      <c r="C411" s="323" t="s">
        <v>1464</v>
      </c>
      <c r="D411" s="323" t="s">
        <v>1464</v>
      </c>
      <c r="E411" s="323" t="s">
        <v>2597</v>
      </c>
      <c r="F411" s="324">
        <v>0</v>
      </c>
      <c r="G411" s="205" t="s">
        <v>2598</v>
      </c>
      <c r="H411" s="206" t="s">
        <v>14</v>
      </c>
      <c r="I411" s="219">
        <v>15</v>
      </c>
      <c r="J411" s="337"/>
    </row>
    <row r="412" spans="1:10" s="219" customFormat="1" ht="14.85" customHeight="1" x14ac:dyDescent="0.3">
      <c r="A412" s="201">
        <v>383</v>
      </c>
      <c r="B412" s="238" t="s">
        <v>2596</v>
      </c>
      <c r="C412" s="323" t="s">
        <v>1464</v>
      </c>
      <c r="D412" s="323" t="s">
        <v>1464</v>
      </c>
      <c r="E412" s="323" t="s">
        <v>2599</v>
      </c>
      <c r="F412" s="324">
        <v>0</v>
      </c>
      <c r="G412" s="205" t="s">
        <v>1464</v>
      </c>
      <c r="H412" s="206" t="s">
        <v>14</v>
      </c>
      <c r="I412" s="219">
        <v>16</v>
      </c>
    </row>
    <row r="413" spans="1:10" s="219" customFormat="1" ht="14.85" customHeight="1" x14ac:dyDescent="0.3">
      <c r="A413" s="174">
        <v>384</v>
      </c>
      <c r="B413" s="234" t="s">
        <v>1901</v>
      </c>
      <c r="C413" s="235" t="s">
        <v>2600</v>
      </c>
      <c r="D413" s="235" t="s">
        <v>2601</v>
      </c>
      <c r="E413" s="244" t="s">
        <v>2602</v>
      </c>
      <c r="F413" s="247">
        <v>119572.5</v>
      </c>
      <c r="G413" s="199" t="s">
        <v>2603</v>
      </c>
      <c r="H413" s="157" t="s">
        <v>25</v>
      </c>
    </row>
    <row r="414" spans="1:10" s="219" customFormat="1" ht="14.85" customHeight="1" x14ac:dyDescent="0.3">
      <c r="A414" s="174">
        <v>385</v>
      </c>
      <c r="B414" s="234" t="s">
        <v>1901</v>
      </c>
      <c r="C414" s="235" t="s">
        <v>2604</v>
      </c>
      <c r="D414" s="235" t="s">
        <v>2605</v>
      </c>
      <c r="E414" s="244" t="s">
        <v>2606</v>
      </c>
      <c r="F414" s="247">
        <v>119572.5</v>
      </c>
      <c r="G414" s="199" t="s">
        <v>2603</v>
      </c>
      <c r="H414" s="157" t="s">
        <v>25</v>
      </c>
    </row>
    <row r="415" spans="1:10" s="219" customFormat="1" ht="14.85" customHeight="1" x14ac:dyDescent="0.3">
      <c r="A415" s="174">
        <v>386</v>
      </c>
      <c r="B415" s="235" t="s">
        <v>1901</v>
      </c>
      <c r="C415" s="235" t="s">
        <v>2607</v>
      </c>
      <c r="D415" s="235" t="s">
        <v>2608</v>
      </c>
      <c r="E415" s="244" t="s">
        <v>2609</v>
      </c>
      <c r="F415" s="247">
        <v>119572.5</v>
      </c>
      <c r="G415" s="199" t="s">
        <v>2603</v>
      </c>
      <c r="H415" s="157" t="s">
        <v>25</v>
      </c>
    </row>
    <row r="416" spans="1:10" s="219" customFormat="1" ht="14.85" customHeight="1" x14ac:dyDescent="0.3">
      <c r="A416" s="174">
        <v>387</v>
      </c>
      <c r="B416" s="235" t="s">
        <v>1901</v>
      </c>
      <c r="C416" s="235" t="s">
        <v>2610</v>
      </c>
      <c r="D416" s="235" t="s">
        <v>2611</v>
      </c>
      <c r="E416" s="244" t="s">
        <v>2612</v>
      </c>
      <c r="F416" s="247">
        <v>119572.5</v>
      </c>
      <c r="G416" s="199" t="s">
        <v>2603</v>
      </c>
      <c r="H416" s="157" t="s">
        <v>25</v>
      </c>
    </row>
    <row r="417" spans="1:9" s="219" customFormat="1" ht="14.85" customHeight="1" x14ac:dyDescent="0.3">
      <c r="A417" s="174">
        <v>388</v>
      </c>
      <c r="B417" s="235" t="s">
        <v>1901</v>
      </c>
      <c r="C417" s="235" t="s">
        <v>2613</v>
      </c>
      <c r="D417" s="235" t="s">
        <v>2614</v>
      </c>
      <c r="E417" s="244" t="s">
        <v>2615</v>
      </c>
      <c r="F417" s="247">
        <v>119572.5</v>
      </c>
      <c r="G417" s="199" t="s">
        <v>2603</v>
      </c>
      <c r="H417" s="157" t="s">
        <v>25</v>
      </c>
    </row>
    <row r="418" spans="1:9" s="219" customFormat="1" ht="14.85" customHeight="1" x14ac:dyDescent="0.3">
      <c r="A418" s="201">
        <v>389</v>
      </c>
      <c r="B418" s="239" t="s">
        <v>1774</v>
      </c>
      <c r="C418" s="239" t="s">
        <v>2616</v>
      </c>
      <c r="D418" s="323" t="s">
        <v>1464</v>
      </c>
      <c r="E418" s="323" t="s">
        <v>2617</v>
      </c>
      <c r="F418" s="332">
        <v>0</v>
      </c>
      <c r="G418" s="205" t="s">
        <v>2618</v>
      </c>
      <c r="H418" s="206" t="s">
        <v>14</v>
      </c>
      <c r="I418" s="219">
        <v>17</v>
      </c>
    </row>
    <row r="419" spans="1:9" s="219" customFormat="1" ht="14.85" customHeight="1" x14ac:dyDescent="0.3">
      <c r="A419" s="174">
        <v>390</v>
      </c>
      <c r="B419" s="235" t="s">
        <v>1774</v>
      </c>
      <c r="C419" s="235" t="s">
        <v>2619</v>
      </c>
      <c r="D419" s="244" t="s">
        <v>1464</v>
      </c>
      <c r="E419" s="244" t="s">
        <v>2620</v>
      </c>
      <c r="F419" s="245">
        <v>0</v>
      </c>
      <c r="G419" s="199" t="s">
        <v>2618</v>
      </c>
      <c r="H419" s="157" t="s">
        <v>25</v>
      </c>
    </row>
    <row r="420" spans="1:9" s="219" customFormat="1" ht="14.85" customHeight="1" x14ac:dyDescent="0.3">
      <c r="A420" s="201">
        <v>391</v>
      </c>
      <c r="B420" s="238" t="s">
        <v>1774</v>
      </c>
      <c r="C420" s="239" t="s">
        <v>2621</v>
      </c>
      <c r="D420" s="323" t="s">
        <v>1464</v>
      </c>
      <c r="E420" s="323" t="s">
        <v>2622</v>
      </c>
      <c r="F420" s="332">
        <v>0</v>
      </c>
      <c r="G420" s="205" t="s">
        <v>2623</v>
      </c>
      <c r="H420" s="206" t="s">
        <v>14</v>
      </c>
      <c r="I420" s="219">
        <v>18</v>
      </c>
    </row>
    <row r="421" spans="1:9" s="219" customFormat="1" ht="14.85" customHeight="1" x14ac:dyDescent="0.3">
      <c r="A421" s="174">
        <v>392</v>
      </c>
      <c r="B421" s="235" t="s">
        <v>2624</v>
      </c>
      <c r="C421" s="235" t="s">
        <v>2625</v>
      </c>
      <c r="D421" s="244" t="s">
        <v>1464</v>
      </c>
      <c r="E421" s="244" t="s">
        <v>2626</v>
      </c>
      <c r="F421" s="245">
        <v>0</v>
      </c>
      <c r="G421" s="199" t="s">
        <v>2627</v>
      </c>
      <c r="H421" s="157" t="s">
        <v>25</v>
      </c>
    </row>
    <row r="422" spans="1:9" s="219" customFormat="1" ht="14.85" customHeight="1" x14ac:dyDescent="0.3">
      <c r="A422" s="174">
        <v>393</v>
      </c>
      <c r="B422" s="234" t="s">
        <v>2628</v>
      </c>
      <c r="C422" s="235" t="s">
        <v>2629</v>
      </c>
      <c r="D422" s="244" t="s">
        <v>1464</v>
      </c>
      <c r="E422" s="244" t="s">
        <v>2630</v>
      </c>
      <c r="F422" s="245">
        <v>0</v>
      </c>
      <c r="G422" s="199" t="s">
        <v>2627</v>
      </c>
      <c r="H422" s="157" t="s">
        <v>25</v>
      </c>
    </row>
    <row r="423" spans="1:9" s="219" customFormat="1" ht="14.85" customHeight="1" x14ac:dyDescent="0.3">
      <c r="A423" s="174">
        <v>394</v>
      </c>
      <c r="B423" s="234" t="s">
        <v>2628</v>
      </c>
      <c r="C423" s="235" t="s">
        <v>2631</v>
      </c>
      <c r="D423" s="244" t="s">
        <v>1464</v>
      </c>
      <c r="E423" s="244" t="s">
        <v>2632</v>
      </c>
      <c r="F423" s="245">
        <v>0</v>
      </c>
      <c r="G423" s="199" t="s">
        <v>1464</v>
      </c>
      <c r="H423" s="157" t="s">
        <v>25</v>
      </c>
    </row>
    <row r="424" spans="1:9" s="219" customFormat="1" ht="14.85" customHeight="1" x14ac:dyDescent="0.3">
      <c r="A424" s="174">
        <v>395</v>
      </c>
      <c r="B424" s="234" t="s">
        <v>2628</v>
      </c>
      <c r="C424" s="235" t="s">
        <v>2633</v>
      </c>
      <c r="D424" s="244" t="s">
        <v>1464</v>
      </c>
      <c r="E424" s="244" t="s">
        <v>2634</v>
      </c>
      <c r="F424" s="245">
        <v>0</v>
      </c>
      <c r="G424" s="199" t="s">
        <v>2627</v>
      </c>
      <c r="H424" s="157" t="s">
        <v>25</v>
      </c>
    </row>
    <row r="425" spans="1:9" s="219" customFormat="1" ht="14.85" customHeight="1" x14ac:dyDescent="0.3">
      <c r="A425" s="201">
        <v>396</v>
      </c>
      <c r="B425" s="238" t="s">
        <v>2635</v>
      </c>
      <c r="C425" s="323" t="s">
        <v>1464</v>
      </c>
      <c r="D425" s="323" t="s">
        <v>1464</v>
      </c>
      <c r="E425" s="323" t="s">
        <v>2636</v>
      </c>
      <c r="F425" s="332">
        <v>0</v>
      </c>
      <c r="G425" s="205" t="s">
        <v>2637</v>
      </c>
      <c r="H425" s="206" t="s">
        <v>14</v>
      </c>
      <c r="I425" s="219">
        <v>19</v>
      </c>
    </row>
    <row r="426" spans="1:9" s="219" customFormat="1" ht="14.85" customHeight="1" x14ac:dyDescent="0.3">
      <c r="A426" s="174">
        <v>397</v>
      </c>
      <c r="B426" s="234" t="s">
        <v>1972</v>
      </c>
      <c r="C426" s="235" t="s">
        <v>2638</v>
      </c>
      <c r="D426" s="235" t="s">
        <v>2639</v>
      </c>
      <c r="E426" s="244" t="s">
        <v>2640</v>
      </c>
      <c r="F426" s="245">
        <v>45500</v>
      </c>
      <c r="G426" s="199">
        <v>21167</v>
      </c>
      <c r="H426" s="157" t="s">
        <v>25</v>
      </c>
    </row>
    <row r="427" spans="1:9" s="219" customFormat="1" ht="14.85" customHeight="1" x14ac:dyDescent="0.3">
      <c r="A427" s="174">
        <v>398</v>
      </c>
      <c r="B427" s="234" t="s">
        <v>1972</v>
      </c>
      <c r="C427" s="235" t="s">
        <v>2641</v>
      </c>
      <c r="D427" s="235" t="s">
        <v>2642</v>
      </c>
      <c r="E427" s="244" t="s">
        <v>2643</v>
      </c>
      <c r="F427" s="245">
        <v>45500</v>
      </c>
      <c r="G427" s="199">
        <v>21167</v>
      </c>
      <c r="H427" s="157" t="s">
        <v>25</v>
      </c>
    </row>
    <row r="428" spans="1:9" s="219" customFormat="1" ht="14.85" customHeight="1" x14ac:dyDescent="0.3">
      <c r="A428" s="174">
        <v>399</v>
      </c>
      <c r="B428" s="234" t="s">
        <v>2260</v>
      </c>
      <c r="C428" s="235" t="s">
        <v>2644</v>
      </c>
      <c r="D428" s="235" t="s">
        <v>2645</v>
      </c>
      <c r="E428" s="244" t="s">
        <v>2646</v>
      </c>
      <c r="F428" s="245">
        <v>44405</v>
      </c>
      <c r="G428" s="199">
        <v>21993</v>
      </c>
      <c r="H428" s="157" t="s">
        <v>25</v>
      </c>
    </row>
    <row r="429" spans="1:9" s="219" customFormat="1" ht="14.85" customHeight="1" x14ac:dyDescent="0.3">
      <c r="A429" s="174">
        <v>400</v>
      </c>
      <c r="B429" s="234" t="s">
        <v>2260</v>
      </c>
      <c r="C429" s="235" t="s">
        <v>2647</v>
      </c>
      <c r="D429" s="235" t="s">
        <v>2648</v>
      </c>
      <c r="E429" s="244" t="s">
        <v>2649</v>
      </c>
      <c r="F429" s="245">
        <v>44405</v>
      </c>
      <c r="G429" s="199">
        <v>21993</v>
      </c>
      <c r="H429" s="157" t="s">
        <v>25</v>
      </c>
    </row>
    <row r="430" spans="1:9" s="219" customFormat="1" ht="14.85" customHeight="1" x14ac:dyDescent="0.3">
      <c r="A430" s="174">
        <v>401</v>
      </c>
      <c r="B430" s="234" t="s">
        <v>1901</v>
      </c>
      <c r="C430" s="235" t="s">
        <v>2650</v>
      </c>
      <c r="D430" s="235" t="s">
        <v>2651</v>
      </c>
      <c r="E430" s="244" t="s">
        <v>2652</v>
      </c>
      <c r="F430" s="245">
        <v>148516</v>
      </c>
      <c r="G430" s="199" t="s">
        <v>2106</v>
      </c>
      <c r="H430" s="157" t="s">
        <v>25</v>
      </c>
    </row>
    <row r="431" spans="1:9" s="219" customFormat="1" ht="14.85" customHeight="1" x14ac:dyDescent="0.3">
      <c r="A431" s="174">
        <v>402</v>
      </c>
      <c r="B431" s="234" t="s">
        <v>1901</v>
      </c>
      <c r="C431" s="235" t="s">
        <v>2653</v>
      </c>
      <c r="D431" s="235" t="s">
        <v>2654</v>
      </c>
      <c r="E431" s="244" t="s">
        <v>2655</v>
      </c>
      <c r="F431" s="245">
        <v>148516</v>
      </c>
      <c r="G431" s="199" t="s">
        <v>2106</v>
      </c>
      <c r="H431" s="157" t="s">
        <v>25</v>
      </c>
    </row>
    <row r="432" spans="1:9" s="219" customFormat="1" ht="14.85" customHeight="1" x14ac:dyDescent="0.3">
      <c r="A432" s="174">
        <v>403</v>
      </c>
      <c r="B432" s="234" t="s">
        <v>1901</v>
      </c>
      <c r="C432" s="235" t="s">
        <v>2656</v>
      </c>
      <c r="D432" s="235" t="s">
        <v>2657</v>
      </c>
      <c r="E432" s="244" t="s">
        <v>2658</v>
      </c>
      <c r="F432" s="245">
        <v>148516</v>
      </c>
      <c r="G432" s="199" t="s">
        <v>2106</v>
      </c>
      <c r="H432" s="157" t="s">
        <v>25</v>
      </c>
    </row>
    <row r="433" spans="1:8" s="219" customFormat="1" ht="14.85" customHeight="1" x14ac:dyDescent="0.3">
      <c r="A433" s="174">
        <v>404</v>
      </c>
      <c r="B433" s="234" t="s">
        <v>1901</v>
      </c>
      <c r="C433" s="235" t="s">
        <v>2659</v>
      </c>
      <c r="D433" s="235" t="s">
        <v>2660</v>
      </c>
      <c r="E433" s="244" t="s">
        <v>2661</v>
      </c>
      <c r="F433" s="245">
        <v>148516</v>
      </c>
      <c r="G433" s="199" t="s">
        <v>2106</v>
      </c>
      <c r="H433" s="157" t="s">
        <v>25</v>
      </c>
    </row>
    <row r="434" spans="1:8" s="219" customFormat="1" ht="14.85" customHeight="1" x14ac:dyDescent="0.3">
      <c r="A434" s="174">
        <v>405</v>
      </c>
      <c r="B434" s="234" t="s">
        <v>1901</v>
      </c>
      <c r="C434" s="235" t="s">
        <v>2659</v>
      </c>
      <c r="D434" s="235" t="s">
        <v>2662</v>
      </c>
      <c r="E434" s="244" t="s">
        <v>2663</v>
      </c>
      <c r="F434" s="245">
        <v>148516</v>
      </c>
      <c r="G434" s="199" t="s">
        <v>2106</v>
      </c>
      <c r="H434" s="157" t="s">
        <v>25</v>
      </c>
    </row>
    <row r="435" spans="1:8" s="219" customFormat="1" ht="14.85" customHeight="1" x14ac:dyDescent="0.3">
      <c r="A435" s="174">
        <v>406</v>
      </c>
      <c r="B435" s="234" t="s">
        <v>1901</v>
      </c>
      <c r="C435" s="235" t="s">
        <v>2664</v>
      </c>
      <c r="D435" s="235" t="s">
        <v>2665</v>
      </c>
      <c r="E435" s="244" t="s">
        <v>2666</v>
      </c>
      <c r="F435" s="245">
        <v>148516</v>
      </c>
      <c r="G435" s="199" t="s">
        <v>2106</v>
      </c>
      <c r="H435" s="157" t="s">
        <v>25</v>
      </c>
    </row>
    <row r="436" spans="1:8" s="219" customFormat="1" ht="14.85" customHeight="1" x14ac:dyDescent="0.3">
      <c r="A436" s="174">
        <v>407</v>
      </c>
      <c r="B436" s="234" t="s">
        <v>1979</v>
      </c>
      <c r="C436" s="235" t="s">
        <v>2667</v>
      </c>
      <c r="D436" s="235" t="s">
        <v>2668</v>
      </c>
      <c r="E436" s="244" t="s">
        <v>2669</v>
      </c>
      <c r="F436" s="245">
        <v>94160</v>
      </c>
      <c r="G436" s="199" t="s">
        <v>1983</v>
      </c>
      <c r="H436" s="157" t="s">
        <v>25</v>
      </c>
    </row>
    <row r="437" spans="1:8" s="219" customFormat="1" ht="14.85" customHeight="1" x14ac:dyDescent="0.3">
      <c r="A437" s="174">
        <v>408</v>
      </c>
      <c r="B437" s="234" t="s">
        <v>1979</v>
      </c>
      <c r="C437" s="235" t="s">
        <v>2670</v>
      </c>
      <c r="D437" s="235" t="s">
        <v>2671</v>
      </c>
      <c r="E437" s="244" t="s">
        <v>2672</v>
      </c>
      <c r="F437" s="245">
        <v>94160</v>
      </c>
      <c r="G437" s="199" t="s">
        <v>1983</v>
      </c>
      <c r="H437" s="157" t="s">
        <v>25</v>
      </c>
    </row>
    <row r="438" spans="1:8" s="219" customFormat="1" ht="14.85" customHeight="1" x14ac:dyDescent="0.3">
      <c r="A438" s="174">
        <v>409</v>
      </c>
      <c r="B438" s="234" t="s">
        <v>1979</v>
      </c>
      <c r="C438" s="235" t="s">
        <v>2673</v>
      </c>
      <c r="D438" s="235" t="s">
        <v>2674</v>
      </c>
      <c r="E438" s="244" t="s">
        <v>2675</v>
      </c>
      <c r="F438" s="245">
        <v>94160</v>
      </c>
      <c r="G438" s="199" t="s">
        <v>1983</v>
      </c>
      <c r="H438" s="157" t="s">
        <v>25</v>
      </c>
    </row>
    <row r="439" spans="1:8" s="219" customFormat="1" ht="14.85" customHeight="1" x14ac:dyDescent="0.3">
      <c r="A439" s="174">
        <v>410</v>
      </c>
      <c r="B439" s="234" t="s">
        <v>1979</v>
      </c>
      <c r="C439" s="235" t="s">
        <v>2676</v>
      </c>
      <c r="D439" s="235" t="s">
        <v>2677</v>
      </c>
      <c r="E439" s="244" t="s">
        <v>2678</v>
      </c>
      <c r="F439" s="245">
        <v>94160</v>
      </c>
      <c r="G439" s="199" t="s">
        <v>1983</v>
      </c>
      <c r="H439" s="157" t="s">
        <v>25</v>
      </c>
    </row>
    <row r="440" spans="1:8" s="219" customFormat="1" ht="14.85" customHeight="1" x14ac:dyDescent="0.3">
      <c r="A440" s="174">
        <v>411</v>
      </c>
      <c r="B440" s="234" t="s">
        <v>1979</v>
      </c>
      <c r="C440" s="235" t="s">
        <v>2679</v>
      </c>
      <c r="D440" s="235" t="s">
        <v>2680</v>
      </c>
      <c r="E440" s="244" t="s">
        <v>2681</v>
      </c>
      <c r="F440" s="245">
        <v>94160</v>
      </c>
      <c r="G440" s="199" t="s">
        <v>1983</v>
      </c>
      <c r="H440" s="157" t="s">
        <v>25</v>
      </c>
    </row>
    <row r="441" spans="1:8" s="219" customFormat="1" ht="14.85" customHeight="1" x14ac:dyDescent="0.3">
      <c r="A441" s="174">
        <v>412</v>
      </c>
      <c r="B441" s="234" t="s">
        <v>1979</v>
      </c>
      <c r="C441" s="235" t="s">
        <v>2682</v>
      </c>
      <c r="D441" s="235" t="s">
        <v>2683</v>
      </c>
      <c r="E441" s="244" t="s">
        <v>2684</v>
      </c>
      <c r="F441" s="245">
        <v>94160</v>
      </c>
      <c r="G441" s="199" t="s">
        <v>2685</v>
      </c>
      <c r="H441" s="157" t="s">
        <v>25</v>
      </c>
    </row>
    <row r="442" spans="1:8" s="219" customFormat="1" ht="14.85" customHeight="1" x14ac:dyDescent="0.3">
      <c r="A442" s="174">
        <v>413</v>
      </c>
      <c r="B442" s="234" t="s">
        <v>1979</v>
      </c>
      <c r="C442" s="235" t="s">
        <v>2686</v>
      </c>
      <c r="D442" s="235" t="s">
        <v>2687</v>
      </c>
      <c r="E442" s="244" t="s">
        <v>2688</v>
      </c>
      <c r="F442" s="245">
        <v>94160</v>
      </c>
      <c r="G442" s="199" t="s">
        <v>2685</v>
      </c>
      <c r="H442" s="157" t="s">
        <v>25</v>
      </c>
    </row>
    <row r="443" spans="1:8" s="219" customFormat="1" ht="14.85" customHeight="1" x14ac:dyDescent="0.3">
      <c r="A443" s="174">
        <v>414</v>
      </c>
      <c r="B443" s="234" t="s">
        <v>1979</v>
      </c>
      <c r="C443" s="235" t="s">
        <v>2689</v>
      </c>
      <c r="D443" s="235" t="s">
        <v>2690</v>
      </c>
      <c r="E443" s="244" t="s">
        <v>2691</v>
      </c>
      <c r="F443" s="245">
        <v>94160</v>
      </c>
      <c r="G443" s="199" t="s">
        <v>2685</v>
      </c>
      <c r="H443" s="157" t="s">
        <v>25</v>
      </c>
    </row>
    <row r="444" spans="1:8" s="219" customFormat="1" ht="14.85" customHeight="1" x14ac:dyDescent="0.3">
      <c r="A444" s="174">
        <v>415</v>
      </c>
      <c r="B444" s="234" t="s">
        <v>2175</v>
      </c>
      <c r="C444" s="235" t="s">
        <v>2692</v>
      </c>
      <c r="D444" s="235" t="s">
        <v>2693</v>
      </c>
      <c r="E444" s="244" t="s">
        <v>2694</v>
      </c>
      <c r="F444" s="245">
        <v>79000</v>
      </c>
      <c r="G444" s="199">
        <v>22159</v>
      </c>
      <c r="H444" s="157" t="s">
        <v>25</v>
      </c>
    </row>
    <row r="445" spans="1:8" s="219" customFormat="1" ht="14.85" customHeight="1" x14ac:dyDescent="0.3">
      <c r="A445" s="174">
        <v>416</v>
      </c>
      <c r="B445" s="234" t="s">
        <v>2695</v>
      </c>
      <c r="C445" s="235" t="s">
        <v>2696</v>
      </c>
      <c r="D445" s="235" t="s">
        <v>2697</v>
      </c>
      <c r="E445" s="244" t="s">
        <v>2698</v>
      </c>
      <c r="F445" s="245">
        <v>119947</v>
      </c>
      <c r="G445" s="199">
        <v>22159</v>
      </c>
      <c r="H445" s="157" t="s">
        <v>25</v>
      </c>
    </row>
    <row r="446" spans="1:8" s="219" customFormat="1" ht="14.85" customHeight="1" x14ac:dyDescent="0.3">
      <c r="A446" s="174">
        <v>417</v>
      </c>
      <c r="B446" s="234" t="s">
        <v>2695</v>
      </c>
      <c r="C446" s="235" t="s">
        <v>2699</v>
      </c>
      <c r="D446" s="235" t="s">
        <v>2700</v>
      </c>
      <c r="E446" s="244" t="s">
        <v>2701</v>
      </c>
      <c r="F446" s="245">
        <v>119947</v>
      </c>
      <c r="G446" s="199">
        <v>22159</v>
      </c>
      <c r="H446" s="157" t="s">
        <v>25</v>
      </c>
    </row>
    <row r="447" spans="1:8" s="219" customFormat="1" ht="14.85" customHeight="1" x14ac:dyDescent="0.3">
      <c r="A447" s="174">
        <v>418</v>
      </c>
      <c r="B447" s="234" t="s">
        <v>2695</v>
      </c>
      <c r="C447" s="235" t="s">
        <v>2702</v>
      </c>
      <c r="D447" s="235" t="s">
        <v>2703</v>
      </c>
      <c r="E447" s="244" t="s">
        <v>2704</v>
      </c>
      <c r="F447" s="245">
        <v>119947</v>
      </c>
      <c r="G447" s="199">
        <v>22159</v>
      </c>
      <c r="H447" s="157" t="s">
        <v>25</v>
      </c>
    </row>
    <row r="448" spans="1:8" s="345" customFormat="1" ht="14.85" customHeight="1" x14ac:dyDescent="0.3">
      <c r="A448" s="338">
        <v>419</v>
      </c>
      <c r="B448" s="339" t="s">
        <v>2520</v>
      </c>
      <c r="C448" s="340" t="s">
        <v>2705</v>
      </c>
      <c r="D448" s="340" t="s">
        <v>2706</v>
      </c>
      <c r="E448" s="341">
        <v>20594</v>
      </c>
      <c r="F448" s="342">
        <v>148500</v>
      </c>
      <c r="G448" s="343" t="s">
        <v>2523</v>
      </c>
      <c r="H448" s="344" t="s">
        <v>25</v>
      </c>
    </row>
    <row r="449" spans="1:9" s="219" customFormat="1" ht="14.85" customHeight="1" x14ac:dyDescent="0.3">
      <c r="A449" s="174">
        <v>420</v>
      </c>
      <c r="B449" s="234" t="s">
        <v>1979</v>
      </c>
      <c r="C449" s="235" t="s">
        <v>2707</v>
      </c>
      <c r="D449" s="235" t="s">
        <v>2708</v>
      </c>
      <c r="E449" s="244">
        <v>99435</v>
      </c>
      <c r="F449" s="245">
        <v>94050</v>
      </c>
      <c r="G449" s="199" t="s">
        <v>2709</v>
      </c>
      <c r="H449" s="157" t="s">
        <v>25</v>
      </c>
    </row>
    <row r="450" spans="1:9" s="219" customFormat="1" ht="14.85" customHeight="1" x14ac:dyDescent="0.3">
      <c r="A450" s="174">
        <v>421</v>
      </c>
      <c r="B450" s="234" t="s">
        <v>1979</v>
      </c>
      <c r="C450" s="235" t="s">
        <v>2710</v>
      </c>
      <c r="D450" s="235" t="s">
        <v>2711</v>
      </c>
      <c r="E450" s="244">
        <v>99436</v>
      </c>
      <c r="F450" s="245">
        <v>94050</v>
      </c>
      <c r="G450" s="199" t="s">
        <v>2709</v>
      </c>
      <c r="H450" s="157" t="s">
        <v>25</v>
      </c>
    </row>
    <row r="451" spans="1:9" s="219" customFormat="1" ht="14.85" customHeight="1" x14ac:dyDescent="0.3">
      <c r="A451" s="290">
        <v>422</v>
      </c>
      <c r="B451" s="291" t="s">
        <v>1901</v>
      </c>
      <c r="C451" s="334" t="s">
        <v>2712</v>
      </c>
      <c r="D451" s="334" t="s">
        <v>2713</v>
      </c>
      <c r="E451" s="316">
        <v>30162</v>
      </c>
      <c r="F451" s="317">
        <v>148516</v>
      </c>
      <c r="G451" s="330">
        <v>22014</v>
      </c>
      <c r="H451" s="163" t="s">
        <v>25</v>
      </c>
    </row>
    <row r="452" spans="1:9" s="219" customFormat="1" ht="14.85" customHeight="1" x14ac:dyDescent="0.3">
      <c r="A452" s="254" t="s">
        <v>2714</v>
      </c>
      <c r="B452" s="255"/>
      <c r="C452" s="255"/>
      <c r="D452" s="255"/>
      <c r="E452" s="256"/>
      <c r="F452" s="257">
        <f>SUM(F401:F451)</f>
        <v>4119864.5</v>
      </c>
      <c r="G452" s="319"/>
      <c r="H452" s="137"/>
    </row>
    <row r="453" spans="1:9" s="219" customFormat="1" ht="14.85" customHeight="1" x14ac:dyDescent="0.3">
      <c r="A453" s="149"/>
      <c r="B453" s="331" t="s">
        <v>2715</v>
      </c>
      <c r="C453" s="327"/>
      <c r="D453" s="327"/>
      <c r="E453" s="241"/>
      <c r="F453" s="322"/>
      <c r="G453" s="243"/>
      <c r="H453" s="173"/>
    </row>
    <row r="454" spans="1:9" s="219" customFormat="1" ht="14.85" customHeight="1" x14ac:dyDescent="0.3">
      <c r="A454" s="174">
        <v>423</v>
      </c>
      <c r="B454" s="234" t="s">
        <v>1761</v>
      </c>
      <c r="C454" s="244" t="s">
        <v>1464</v>
      </c>
      <c r="D454" s="244" t="s">
        <v>1464</v>
      </c>
      <c r="E454" s="244" t="s">
        <v>2716</v>
      </c>
      <c r="F454" s="247">
        <v>539815</v>
      </c>
      <c r="G454" s="199" t="s">
        <v>1464</v>
      </c>
      <c r="H454" s="157" t="s">
        <v>25</v>
      </c>
    </row>
    <row r="455" spans="1:9" s="219" customFormat="1" ht="14.85" customHeight="1" x14ac:dyDescent="0.3">
      <c r="A455" s="201">
        <v>424</v>
      </c>
      <c r="B455" s="238" t="s">
        <v>2717</v>
      </c>
      <c r="C455" s="323" t="s">
        <v>1464</v>
      </c>
      <c r="D455" s="323" t="s">
        <v>1464</v>
      </c>
      <c r="E455" s="323" t="s">
        <v>2718</v>
      </c>
      <c r="F455" s="332">
        <v>0</v>
      </c>
      <c r="G455" s="205" t="s">
        <v>1464</v>
      </c>
      <c r="H455" s="206" t="s">
        <v>14</v>
      </c>
      <c r="I455" s="219">
        <v>20</v>
      </c>
    </row>
    <row r="456" spans="1:9" s="219" customFormat="1" ht="14.85" customHeight="1" x14ac:dyDescent="0.3">
      <c r="A456" s="174">
        <v>425</v>
      </c>
      <c r="B456" s="235" t="s">
        <v>1774</v>
      </c>
      <c r="C456" s="235" t="s">
        <v>2719</v>
      </c>
      <c r="D456" s="235" t="s">
        <v>2719</v>
      </c>
      <c r="E456" s="244" t="s">
        <v>2720</v>
      </c>
      <c r="F456" s="247">
        <v>55528</v>
      </c>
      <c r="G456" s="199" t="s">
        <v>1778</v>
      </c>
      <c r="H456" s="157" t="s">
        <v>25</v>
      </c>
    </row>
    <row r="457" spans="1:9" s="219" customFormat="1" ht="14.85" customHeight="1" x14ac:dyDescent="0.3">
      <c r="A457" s="174">
        <v>426</v>
      </c>
      <c r="B457" s="235" t="s">
        <v>1774</v>
      </c>
      <c r="C457" s="235" t="s">
        <v>2721</v>
      </c>
      <c r="D457" s="235" t="s">
        <v>2721</v>
      </c>
      <c r="E457" s="244" t="s">
        <v>2722</v>
      </c>
      <c r="F457" s="247">
        <v>55528</v>
      </c>
      <c r="G457" s="199" t="s">
        <v>1778</v>
      </c>
      <c r="H457" s="157" t="s">
        <v>25</v>
      </c>
    </row>
    <row r="458" spans="1:9" s="219" customFormat="1" ht="14.85" customHeight="1" x14ac:dyDescent="0.3">
      <c r="A458" s="174">
        <v>427</v>
      </c>
      <c r="B458" s="235" t="s">
        <v>1774</v>
      </c>
      <c r="C458" s="235" t="s">
        <v>2723</v>
      </c>
      <c r="D458" s="235" t="s">
        <v>2724</v>
      </c>
      <c r="E458" s="244" t="s">
        <v>2725</v>
      </c>
      <c r="F458" s="247">
        <v>55528</v>
      </c>
      <c r="G458" s="199" t="s">
        <v>1778</v>
      </c>
      <c r="H458" s="157" t="s">
        <v>25</v>
      </c>
    </row>
    <row r="459" spans="1:9" s="219" customFormat="1" ht="14.85" customHeight="1" x14ac:dyDescent="0.3">
      <c r="A459" s="174">
        <v>428</v>
      </c>
      <c r="B459" s="235" t="s">
        <v>1774</v>
      </c>
      <c r="C459" s="235" t="s">
        <v>2726</v>
      </c>
      <c r="D459" s="235" t="s">
        <v>2727</v>
      </c>
      <c r="E459" s="244" t="s">
        <v>2728</v>
      </c>
      <c r="F459" s="247">
        <v>55528</v>
      </c>
      <c r="G459" s="199" t="s">
        <v>1778</v>
      </c>
      <c r="H459" s="157" t="s">
        <v>25</v>
      </c>
    </row>
    <row r="460" spans="1:9" s="219" customFormat="1" ht="14.85" customHeight="1" x14ac:dyDescent="0.3">
      <c r="A460" s="174">
        <v>429</v>
      </c>
      <c r="B460" s="235" t="s">
        <v>2390</v>
      </c>
      <c r="C460" s="235" t="s">
        <v>2729</v>
      </c>
      <c r="D460" s="235" t="s">
        <v>2730</v>
      </c>
      <c r="E460" s="244" t="s">
        <v>2731</v>
      </c>
      <c r="F460" s="247">
        <v>79775</v>
      </c>
      <c r="G460" s="199" t="s">
        <v>1692</v>
      </c>
      <c r="H460" s="157" t="s">
        <v>25</v>
      </c>
    </row>
    <row r="461" spans="1:9" s="219" customFormat="1" ht="14.85" customHeight="1" x14ac:dyDescent="0.3">
      <c r="A461" s="174">
        <v>430</v>
      </c>
      <c r="B461" s="235" t="s">
        <v>1688</v>
      </c>
      <c r="C461" s="235" t="s">
        <v>2732</v>
      </c>
      <c r="D461" s="235" t="s">
        <v>2733</v>
      </c>
      <c r="E461" s="244" t="s">
        <v>2734</v>
      </c>
      <c r="F461" s="247">
        <v>79775</v>
      </c>
      <c r="G461" s="199">
        <v>17986</v>
      </c>
      <c r="H461" s="157" t="s">
        <v>25</v>
      </c>
    </row>
    <row r="462" spans="1:9" s="219" customFormat="1" ht="14.85" customHeight="1" x14ac:dyDescent="0.3">
      <c r="A462" s="174">
        <v>431</v>
      </c>
      <c r="B462" s="235" t="s">
        <v>1688</v>
      </c>
      <c r="C462" s="235" t="s">
        <v>2735</v>
      </c>
      <c r="D462" s="235" t="s">
        <v>2736</v>
      </c>
      <c r="E462" s="244" t="s">
        <v>2737</v>
      </c>
      <c r="F462" s="247">
        <v>79775</v>
      </c>
      <c r="G462" s="199">
        <v>17986</v>
      </c>
      <c r="H462" s="157" t="s">
        <v>25</v>
      </c>
    </row>
    <row r="463" spans="1:9" s="219" customFormat="1" ht="14.85" customHeight="1" x14ac:dyDescent="0.3">
      <c r="A463" s="174">
        <v>432</v>
      </c>
      <c r="B463" s="235" t="s">
        <v>1688</v>
      </c>
      <c r="C463" s="235" t="s">
        <v>2738</v>
      </c>
      <c r="D463" s="235" t="s">
        <v>2739</v>
      </c>
      <c r="E463" s="244" t="s">
        <v>2740</v>
      </c>
      <c r="F463" s="247">
        <v>79775</v>
      </c>
      <c r="G463" s="199">
        <v>17986</v>
      </c>
      <c r="H463" s="157" t="s">
        <v>25</v>
      </c>
    </row>
    <row r="464" spans="1:9" s="219" customFormat="1" ht="14.85" customHeight="1" x14ac:dyDescent="0.3">
      <c r="A464" s="174">
        <v>433</v>
      </c>
      <c r="B464" s="235" t="s">
        <v>1855</v>
      </c>
      <c r="C464" s="235" t="s">
        <v>2741</v>
      </c>
      <c r="D464" s="235" t="s">
        <v>2742</v>
      </c>
      <c r="E464" s="244" t="s">
        <v>2743</v>
      </c>
      <c r="F464" s="247">
        <v>64000</v>
      </c>
      <c r="G464" s="199" t="s">
        <v>2744</v>
      </c>
      <c r="H464" s="157" t="s">
        <v>25</v>
      </c>
    </row>
    <row r="465" spans="1:9" s="219" customFormat="1" ht="14.85" customHeight="1" x14ac:dyDescent="0.3">
      <c r="A465" s="174">
        <v>434</v>
      </c>
      <c r="B465" s="235" t="s">
        <v>1842</v>
      </c>
      <c r="C465" s="235" t="s">
        <v>2745</v>
      </c>
      <c r="D465" s="235" t="s">
        <v>2746</v>
      </c>
      <c r="E465" s="244" t="s">
        <v>2747</v>
      </c>
      <c r="F465" s="247">
        <v>64200</v>
      </c>
      <c r="G465" s="199">
        <v>18092</v>
      </c>
      <c r="H465" s="157" t="s">
        <v>25</v>
      </c>
    </row>
    <row r="466" spans="1:9" s="219" customFormat="1" ht="14.85" customHeight="1" x14ac:dyDescent="0.3">
      <c r="A466" s="174">
        <v>435</v>
      </c>
      <c r="B466" s="235" t="s">
        <v>1871</v>
      </c>
      <c r="C466" s="235" t="s">
        <v>2748</v>
      </c>
      <c r="D466" s="235" t="s">
        <v>2749</v>
      </c>
      <c r="E466" s="244" t="s">
        <v>2750</v>
      </c>
      <c r="F466" s="247">
        <v>64000</v>
      </c>
      <c r="G466" s="199">
        <v>18092</v>
      </c>
      <c r="H466" s="157" t="s">
        <v>25</v>
      </c>
    </row>
    <row r="467" spans="1:9" s="219" customFormat="1" ht="14.85" customHeight="1" x14ac:dyDescent="0.3">
      <c r="A467" s="174">
        <v>436</v>
      </c>
      <c r="B467" s="235" t="s">
        <v>1871</v>
      </c>
      <c r="C467" s="235" t="s">
        <v>2751</v>
      </c>
      <c r="D467" s="235" t="s">
        <v>2752</v>
      </c>
      <c r="E467" s="244" t="s">
        <v>2753</v>
      </c>
      <c r="F467" s="247">
        <v>64000</v>
      </c>
      <c r="G467" s="199">
        <v>18092</v>
      </c>
      <c r="H467" s="157" t="s">
        <v>25</v>
      </c>
    </row>
    <row r="468" spans="1:9" s="219" customFormat="1" ht="14.85" customHeight="1" x14ac:dyDescent="0.3">
      <c r="A468" s="174">
        <v>437</v>
      </c>
      <c r="B468" s="235" t="s">
        <v>1871</v>
      </c>
      <c r="C468" s="235" t="s">
        <v>2754</v>
      </c>
      <c r="D468" s="235" t="s">
        <v>2755</v>
      </c>
      <c r="E468" s="244" t="s">
        <v>2756</v>
      </c>
      <c r="F468" s="247">
        <v>64000</v>
      </c>
      <c r="G468" s="199">
        <v>18092</v>
      </c>
      <c r="H468" s="157" t="s">
        <v>25</v>
      </c>
    </row>
    <row r="469" spans="1:9" s="219" customFormat="1" ht="14.85" customHeight="1" x14ac:dyDescent="0.3">
      <c r="A469" s="174">
        <v>438</v>
      </c>
      <c r="B469" s="235" t="s">
        <v>1871</v>
      </c>
      <c r="C469" s="235" t="s">
        <v>2757</v>
      </c>
      <c r="D469" s="235" t="s">
        <v>2758</v>
      </c>
      <c r="E469" s="244" t="s">
        <v>2759</v>
      </c>
      <c r="F469" s="247">
        <v>64000</v>
      </c>
      <c r="G469" s="199">
        <v>18092</v>
      </c>
      <c r="H469" s="157" t="s">
        <v>25</v>
      </c>
    </row>
    <row r="470" spans="1:9" s="219" customFormat="1" ht="14.85" customHeight="1" x14ac:dyDescent="0.3">
      <c r="A470" s="174">
        <v>439</v>
      </c>
      <c r="B470" s="235" t="s">
        <v>1871</v>
      </c>
      <c r="C470" s="235" t="s">
        <v>2760</v>
      </c>
      <c r="D470" s="235" t="s">
        <v>2761</v>
      </c>
      <c r="E470" s="244" t="s">
        <v>2762</v>
      </c>
      <c r="F470" s="247">
        <v>64000</v>
      </c>
      <c r="G470" s="199">
        <v>18092</v>
      </c>
      <c r="H470" s="157" t="s">
        <v>25</v>
      </c>
    </row>
    <row r="471" spans="1:9" s="219" customFormat="1" ht="14.85" customHeight="1" x14ac:dyDescent="0.3">
      <c r="A471" s="158">
        <v>440</v>
      </c>
      <c r="B471" s="250" t="s">
        <v>1871</v>
      </c>
      <c r="C471" s="250" t="s">
        <v>2763</v>
      </c>
      <c r="D471" s="250" t="s">
        <v>2764</v>
      </c>
      <c r="E471" s="251" t="s">
        <v>2765</v>
      </c>
      <c r="F471" s="335">
        <v>64000</v>
      </c>
      <c r="G471" s="336">
        <v>18092</v>
      </c>
      <c r="H471" s="157" t="s">
        <v>25</v>
      </c>
    </row>
    <row r="472" spans="1:9" s="219" customFormat="1" ht="14.85" customHeight="1" x14ac:dyDescent="0.3">
      <c r="A472" s="149">
        <v>441</v>
      </c>
      <c r="B472" s="327" t="s">
        <v>1871</v>
      </c>
      <c r="C472" s="327" t="s">
        <v>2766</v>
      </c>
      <c r="D472" s="327" t="s">
        <v>2767</v>
      </c>
      <c r="E472" s="241" t="s">
        <v>2768</v>
      </c>
      <c r="F472" s="322">
        <v>64842</v>
      </c>
      <c r="G472" s="243">
        <v>18146</v>
      </c>
      <c r="H472" s="157" t="s">
        <v>25</v>
      </c>
    </row>
    <row r="473" spans="1:9" s="219" customFormat="1" ht="14.85" customHeight="1" x14ac:dyDescent="0.3">
      <c r="A473" s="174">
        <v>442</v>
      </c>
      <c r="B473" s="235" t="s">
        <v>1871</v>
      </c>
      <c r="C473" s="235" t="s">
        <v>2769</v>
      </c>
      <c r="D473" s="235" t="s">
        <v>2770</v>
      </c>
      <c r="E473" s="244" t="s">
        <v>2771</v>
      </c>
      <c r="F473" s="247">
        <v>64842</v>
      </c>
      <c r="G473" s="199">
        <v>18146</v>
      </c>
      <c r="H473" s="157" t="s">
        <v>25</v>
      </c>
    </row>
    <row r="474" spans="1:9" s="219" customFormat="1" ht="14.85" customHeight="1" x14ac:dyDescent="0.3">
      <c r="A474" s="174">
        <v>443</v>
      </c>
      <c r="B474" s="235" t="s">
        <v>2772</v>
      </c>
      <c r="C474" s="235" t="s">
        <v>2773</v>
      </c>
      <c r="D474" s="235" t="s">
        <v>2773</v>
      </c>
      <c r="E474" s="244" t="s">
        <v>2774</v>
      </c>
      <c r="F474" s="247">
        <v>31753</v>
      </c>
      <c r="G474" s="199" t="s">
        <v>2775</v>
      </c>
      <c r="H474" s="157" t="s">
        <v>25</v>
      </c>
    </row>
    <row r="475" spans="1:9" s="219" customFormat="1" ht="14.85" customHeight="1" x14ac:dyDescent="0.3">
      <c r="A475" s="174">
        <v>444</v>
      </c>
      <c r="B475" s="235" t="s">
        <v>1649</v>
      </c>
      <c r="C475" s="235" t="s">
        <v>2776</v>
      </c>
      <c r="D475" s="235" t="s">
        <v>2777</v>
      </c>
      <c r="E475" s="244" t="s">
        <v>2778</v>
      </c>
      <c r="F475" s="247">
        <v>538900</v>
      </c>
      <c r="G475" s="199" t="s">
        <v>2779</v>
      </c>
      <c r="H475" s="157" t="s">
        <v>25</v>
      </c>
    </row>
    <row r="476" spans="1:9" s="219" customFormat="1" ht="14.85" customHeight="1" x14ac:dyDescent="0.3">
      <c r="A476" s="201">
        <v>445</v>
      </c>
      <c r="B476" s="239" t="s">
        <v>2780</v>
      </c>
      <c r="C476" s="239" t="s">
        <v>2781</v>
      </c>
      <c r="D476" s="239" t="s">
        <v>2782</v>
      </c>
      <c r="E476" s="323" t="s">
        <v>2783</v>
      </c>
      <c r="F476" s="332">
        <v>0</v>
      </c>
      <c r="G476" s="205" t="s">
        <v>2784</v>
      </c>
      <c r="H476" s="206" t="s">
        <v>14</v>
      </c>
      <c r="I476" s="219">
        <v>21</v>
      </c>
    </row>
    <row r="477" spans="1:9" s="219" customFormat="1" ht="14.85" customHeight="1" x14ac:dyDescent="0.3">
      <c r="A477" s="174">
        <v>446</v>
      </c>
      <c r="B477" s="234" t="s">
        <v>1972</v>
      </c>
      <c r="C477" s="235" t="s">
        <v>2785</v>
      </c>
      <c r="D477" s="235" t="s">
        <v>2786</v>
      </c>
      <c r="E477" s="244" t="s">
        <v>2787</v>
      </c>
      <c r="F477" s="247">
        <v>45500</v>
      </c>
      <c r="G477" s="199" t="s">
        <v>2243</v>
      </c>
      <c r="H477" s="157" t="s">
        <v>25</v>
      </c>
    </row>
    <row r="478" spans="1:9" s="219" customFormat="1" ht="14.85" customHeight="1" x14ac:dyDescent="0.3">
      <c r="A478" s="174">
        <v>447</v>
      </c>
      <c r="B478" s="234" t="s">
        <v>1972</v>
      </c>
      <c r="C478" s="235" t="s">
        <v>2788</v>
      </c>
      <c r="D478" s="235" t="s">
        <v>2789</v>
      </c>
      <c r="E478" s="244" t="s">
        <v>2790</v>
      </c>
      <c r="F478" s="247">
        <v>45500</v>
      </c>
      <c r="G478" s="199" t="s">
        <v>2243</v>
      </c>
      <c r="H478" s="157" t="s">
        <v>25</v>
      </c>
    </row>
    <row r="479" spans="1:9" s="219" customFormat="1" ht="14.85" customHeight="1" x14ac:dyDescent="0.3">
      <c r="A479" s="174">
        <v>448</v>
      </c>
      <c r="B479" s="234" t="s">
        <v>1901</v>
      </c>
      <c r="C479" s="235" t="s">
        <v>2791</v>
      </c>
      <c r="D479" s="235" t="s">
        <v>2792</v>
      </c>
      <c r="E479" s="244" t="s">
        <v>2793</v>
      </c>
      <c r="F479" s="247">
        <v>119572.5</v>
      </c>
      <c r="G479" s="199" t="s">
        <v>1905</v>
      </c>
      <c r="H479" s="157" t="s">
        <v>25</v>
      </c>
    </row>
    <row r="480" spans="1:9" s="219" customFormat="1" ht="14.85" customHeight="1" x14ac:dyDescent="0.3">
      <c r="A480" s="174">
        <v>449</v>
      </c>
      <c r="B480" s="234" t="s">
        <v>1901</v>
      </c>
      <c r="C480" s="235" t="s">
        <v>2794</v>
      </c>
      <c r="D480" s="235" t="s">
        <v>2795</v>
      </c>
      <c r="E480" s="244" t="s">
        <v>2796</v>
      </c>
      <c r="F480" s="247">
        <v>119572.5</v>
      </c>
      <c r="G480" s="199" t="s">
        <v>1905</v>
      </c>
      <c r="H480" s="157" t="s">
        <v>25</v>
      </c>
    </row>
    <row r="481" spans="1:8" s="219" customFormat="1" ht="14.85" customHeight="1" x14ac:dyDescent="0.3">
      <c r="A481" s="174">
        <v>450</v>
      </c>
      <c r="B481" s="234" t="s">
        <v>1901</v>
      </c>
      <c r="C481" s="235" t="s">
        <v>2797</v>
      </c>
      <c r="D481" s="235" t="s">
        <v>2798</v>
      </c>
      <c r="E481" s="244" t="s">
        <v>2799</v>
      </c>
      <c r="F481" s="247">
        <v>119572.5</v>
      </c>
      <c r="G481" s="199" t="s">
        <v>1905</v>
      </c>
      <c r="H481" s="157" t="s">
        <v>25</v>
      </c>
    </row>
    <row r="482" spans="1:8" s="219" customFormat="1" ht="14.85" customHeight="1" x14ac:dyDescent="0.3">
      <c r="A482" s="174">
        <v>451</v>
      </c>
      <c r="B482" s="234" t="s">
        <v>1901</v>
      </c>
      <c r="C482" s="235" t="s">
        <v>2800</v>
      </c>
      <c r="D482" s="235" t="s">
        <v>2801</v>
      </c>
      <c r="E482" s="244" t="s">
        <v>2802</v>
      </c>
      <c r="F482" s="247">
        <v>119572.5</v>
      </c>
      <c r="G482" s="199" t="s">
        <v>1905</v>
      </c>
      <c r="H482" s="157" t="s">
        <v>25</v>
      </c>
    </row>
    <row r="483" spans="1:8" s="219" customFormat="1" ht="14.85" customHeight="1" x14ac:dyDescent="0.3">
      <c r="A483" s="174">
        <v>452</v>
      </c>
      <c r="B483" s="234" t="s">
        <v>1901</v>
      </c>
      <c r="C483" s="346" t="s">
        <v>2803</v>
      </c>
      <c r="D483" s="346" t="s">
        <v>2804</v>
      </c>
      <c r="E483" s="244" t="s">
        <v>2805</v>
      </c>
      <c r="F483" s="247">
        <v>119572.5</v>
      </c>
      <c r="G483" s="199" t="s">
        <v>1905</v>
      </c>
      <c r="H483" s="157" t="s">
        <v>25</v>
      </c>
    </row>
    <row r="484" spans="1:8" s="219" customFormat="1" ht="14.85" customHeight="1" x14ac:dyDescent="0.3">
      <c r="A484" s="174">
        <v>453</v>
      </c>
      <c r="B484" s="234" t="s">
        <v>1901</v>
      </c>
      <c r="C484" s="235" t="s">
        <v>2806</v>
      </c>
      <c r="D484" s="235" t="s">
        <v>2807</v>
      </c>
      <c r="E484" s="244" t="s">
        <v>2808</v>
      </c>
      <c r="F484" s="247">
        <v>119572.5</v>
      </c>
      <c r="G484" s="199" t="s">
        <v>1905</v>
      </c>
      <c r="H484" s="157" t="s">
        <v>25</v>
      </c>
    </row>
    <row r="485" spans="1:8" s="219" customFormat="1" ht="14.85" customHeight="1" x14ac:dyDescent="0.3">
      <c r="A485" s="174">
        <v>454</v>
      </c>
      <c r="B485" s="234" t="s">
        <v>1901</v>
      </c>
      <c r="C485" s="235" t="s">
        <v>2809</v>
      </c>
      <c r="D485" s="235" t="s">
        <v>2810</v>
      </c>
      <c r="E485" s="244" t="s">
        <v>2811</v>
      </c>
      <c r="F485" s="247">
        <v>119572.5</v>
      </c>
      <c r="G485" s="199" t="s">
        <v>1905</v>
      </c>
      <c r="H485" s="157" t="s">
        <v>25</v>
      </c>
    </row>
    <row r="486" spans="1:8" s="219" customFormat="1" ht="14.85" customHeight="1" x14ac:dyDescent="0.3">
      <c r="A486" s="174">
        <v>455</v>
      </c>
      <c r="B486" s="234" t="s">
        <v>1901</v>
      </c>
      <c r="C486" s="235" t="s">
        <v>2812</v>
      </c>
      <c r="D486" s="235" t="s">
        <v>2813</v>
      </c>
      <c r="E486" s="244" t="s">
        <v>2814</v>
      </c>
      <c r="F486" s="247">
        <v>119572.5</v>
      </c>
      <c r="G486" s="199" t="s">
        <v>1905</v>
      </c>
      <c r="H486" s="157" t="s">
        <v>25</v>
      </c>
    </row>
    <row r="487" spans="1:8" s="219" customFormat="1" ht="14.85" customHeight="1" x14ac:dyDescent="0.3">
      <c r="A487" s="174">
        <v>456</v>
      </c>
      <c r="B487" s="234" t="s">
        <v>1901</v>
      </c>
      <c r="C487" s="235" t="s">
        <v>2815</v>
      </c>
      <c r="D487" s="235" t="s">
        <v>2816</v>
      </c>
      <c r="E487" s="244" t="s">
        <v>2817</v>
      </c>
      <c r="F487" s="247">
        <v>119572.5</v>
      </c>
      <c r="G487" s="199" t="s">
        <v>1905</v>
      </c>
      <c r="H487" s="157" t="s">
        <v>25</v>
      </c>
    </row>
    <row r="488" spans="1:8" s="219" customFormat="1" ht="14.85" customHeight="1" x14ac:dyDescent="0.3">
      <c r="A488" s="174">
        <v>457</v>
      </c>
      <c r="B488" s="234" t="s">
        <v>1901</v>
      </c>
      <c r="C488" s="235" t="s">
        <v>2818</v>
      </c>
      <c r="D488" s="235" t="s">
        <v>2819</v>
      </c>
      <c r="E488" s="244" t="s">
        <v>2820</v>
      </c>
      <c r="F488" s="247">
        <v>119572.5</v>
      </c>
      <c r="G488" s="199" t="s">
        <v>1905</v>
      </c>
      <c r="H488" s="157" t="s">
        <v>25</v>
      </c>
    </row>
    <row r="489" spans="1:8" s="219" customFormat="1" ht="14.85" customHeight="1" x14ac:dyDescent="0.3">
      <c r="A489" s="174">
        <v>458</v>
      </c>
      <c r="B489" s="234" t="s">
        <v>1901</v>
      </c>
      <c r="C489" s="235" t="s">
        <v>2821</v>
      </c>
      <c r="D489" s="235" t="s">
        <v>2822</v>
      </c>
      <c r="E489" s="244" t="s">
        <v>2823</v>
      </c>
      <c r="F489" s="247">
        <v>119572.5</v>
      </c>
      <c r="G489" s="199" t="s">
        <v>1905</v>
      </c>
      <c r="H489" s="157" t="s">
        <v>25</v>
      </c>
    </row>
    <row r="490" spans="1:8" s="219" customFormat="1" ht="14.85" customHeight="1" x14ac:dyDescent="0.3">
      <c r="A490" s="174">
        <v>459</v>
      </c>
      <c r="B490" s="234" t="s">
        <v>1901</v>
      </c>
      <c r="C490" s="235" t="s">
        <v>2824</v>
      </c>
      <c r="D490" s="235" t="s">
        <v>2825</v>
      </c>
      <c r="E490" s="244" t="s">
        <v>2826</v>
      </c>
      <c r="F490" s="245">
        <v>119572.5</v>
      </c>
      <c r="G490" s="199" t="s">
        <v>1905</v>
      </c>
      <c r="H490" s="157" t="s">
        <v>25</v>
      </c>
    </row>
    <row r="491" spans="1:8" s="219" customFormat="1" ht="14.85" customHeight="1" x14ac:dyDescent="0.3">
      <c r="A491" s="174">
        <v>460</v>
      </c>
      <c r="B491" s="234" t="s">
        <v>1774</v>
      </c>
      <c r="C491" s="235" t="s">
        <v>2827</v>
      </c>
      <c r="D491" s="235" t="s">
        <v>2828</v>
      </c>
      <c r="E491" s="244" t="s">
        <v>2829</v>
      </c>
      <c r="F491" s="245">
        <v>0</v>
      </c>
      <c r="G491" s="199" t="s">
        <v>2830</v>
      </c>
      <c r="H491" s="157" t="s">
        <v>25</v>
      </c>
    </row>
    <row r="492" spans="1:8" s="219" customFormat="1" ht="14.85" customHeight="1" x14ac:dyDescent="0.3">
      <c r="A492" s="174">
        <v>461</v>
      </c>
      <c r="B492" s="234" t="s">
        <v>1871</v>
      </c>
      <c r="C492" s="235" t="s">
        <v>2831</v>
      </c>
      <c r="D492" s="235" t="s">
        <v>2832</v>
      </c>
      <c r="E492" s="244" t="s">
        <v>2833</v>
      </c>
      <c r="F492" s="245">
        <v>60048.4</v>
      </c>
      <c r="G492" s="199">
        <v>18377</v>
      </c>
      <c r="H492" s="157" t="s">
        <v>25</v>
      </c>
    </row>
    <row r="493" spans="1:8" s="219" customFormat="1" ht="14.85" customHeight="1" x14ac:dyDescent="0.3">
      <c r="A493" s="174">
        <v>462</v>
      </c>
      <c r="B493" s="234" t="s">
        <v>2834</v>
      </c>
      <c r="C493" s="235" t="s">
        <v>2835</v>
      </c>
      <c r="D493" s="235" t="s">
        <v>2836</v>
      </c>
      <c r="E493" s="244" t="s">
        <v>2837</v>
      </c>
      <c r="F493" s="245">
        <v>29400</v>
      </c>
      <c r="G493" s="199">
        <v>18443</v>
      </c>
      <c r="H493" s="157" t="s">
        <v>25</v>
      </c>
    </row>
    <row r="494" spans="1:8" s="219" customFormat="1" ht="14.85" customHeight="1" x14ac:dyDescent="0.3">
      <c r="A494" s="174">
        <v>463</v>
      </c>
      <c r="B494" s="234" t="s">
        <v>1479</v>
      </c>
      <c r="C494" s="244" t="s">
        <v>1464</v>
      </c>
      <c r="D494" s="244" t="s">
        <v>1464</v>
      </c>
      <c r="E494" s="244" t="s">
        <v>1699</v>
      </c>
      <c r="F494" s="245">
        <v>0</v>
      </c>
      <c r="G494" s="199" t="s">
        <v>1464</v>
      </c>
      <c r="H494" s="157" t="s">
        <v>25</v>
      </c>
    </row>
    <row r="495" spans="1:8" s="219" customFormat="1" ht="14.85" customHeight="1" x14ac:dyDescent="0.3">
      <c r="A495" s="174">
        <v>464</v>
      </c>
      <c r="B495" s="234" t="s">
        <v>2260</v>
      </c>
      <c r="C495" s="235" t="s">
        <v>2838</v>
      </c>
      <c r="D495" s="235" t="s">
        <v>2839</v>
      </c>
      <c r="E495" s="244" t="s">
        <v>2840</v>
      </c>
      <c r="F495" s="245">
        <v>44405</v>
      </c>
      <c r="G495" s="199">
        <v>21993</v>
      </c>
      <c r="H495" s="157" t="s">
        <v>25</v>
      </c>
    </row>
    <row r="496" spans="1:8" s="219" customFormat="1" ht="14.85" customHeight="1" x14ac:dyDescent="0.3">
      <c r="A496" s="174">
        <v>465</v>
      </c>
      <c r="B496" s="234" t="s">
        <v>2260</v>
      </c>
      <c r="C496" s="235" t="s">
        <v>2841</v>
      </c>
      <c r="D496" s="235" t="s">
        <v>2842</v>
      </c>
      <c r="E496" s="244" t="s">
        <v>2843</v>
      </c>
      <c r="F496" s="245">
        <v>44405</v>
      </c>
      <c r="G496" s="199">
        <v>21993</v>
      </c>
      <c r="H496" s="157" t="s">
        <v>25</v>
      </c>
    </row>
    <row r="497" spans="1:8" s="219" customFormat="1" ht="14.85" customHeight="1" x14ac:dyDescent="0.3">
      <c r="A497" s="174">
        <v>466</v>
      </c>
      <c r="B497" s="234" t="s">
        <v>1901</v>
      </c>
      <c r="C497" s="235" t="s">
        <v>2844</v>
      </c>
      <c r="D497" s="235" t="s">
        <v>2845</v>
      </c>
      <c r="E497" s="244" t="s">
        <v>2846</v>
      </c>
      <c r="F497" s="245">
        <v>148516</v>
      </c>
      <c r="G497" s="199">
        <v>22014</v>
      </c>
      <c r="H497" s="157" t="s">
        <v>25</v>
      </c>
    </row>
    <row r="498" spans="1:8" s="219" customFormat="1" ht="14.85" customHeight="1" x14ac:dyDescent="0.3">
      <c r="A498" s="174">
        <v>467</v>
      </c>
      <c r="B498" s="234" t="s">
        <v>1901</v>
      </c>
      <c r="C498" s="235" t="s">
        <v>2847</v>
      </c>
      <c r="D498" s="235" t="s">
        <v>2848</v>
      </c>
      <c r="E498" s="244" t="s">
        <v>2849</v>
      </c>
      <c r="F498" s="245">
        <v>148516</v>
      </c>
      <c r="G498" s="199">
        <v>22014</v>
      </c>
      <c r="H498" s="157" t="s">
        <v>25</v>
      </c>
    </row>
    <row r="499" spans="1:8" s="219" customFormat="1" ht="14.85" customHeight="1" x14ac:dyDescent="0.3">
      <c r="A499" s="174">
        <v>468</v>
      </c>
      <c r="B499" s="234" t="s">
        <v>1901</v>
      </c>
      <c r="C499" s="235" t="s">
        <v>2850</v>
      </c>
      <c r="D499" s="235" t="s">
        <v>2851</v>
      </c>
      <c r="E499" s="244" t="s">
        <v>2852</v>
      </c>
      <c r="F499" s="245">
        <v>148516</v>
      </c>
      <c r="G499" s="199">
        <v>22014</v>
      </c>
      <c r="H499" s="157" t="s">
        <v>25</v>
      </c>
    </row>
    <row r="500" spans="1:8" s="219" customFormat="1" ht="14.85" customHeight="1" x14ac:dyDescent="0.3">
      <c r="A500" s="174">
        <v>469</v>
      </c>
      <c r="B500" s="234" t="s">
        <v>1901</v>
      </c>
      <c r="C500" s="235" t="s">
        <v>2853</v>
      </c>
      <c r="D500" s="235" t="s">
        <v>2854</v>
      </c>
      <c r="E500" s="244" t="s">
        <v>2855</v>
      </c>
      <c r="F500" s="245">
        <v>148516</v>
      </c>
      <c r="G500" s="199">
        <v>22014</v>
      </c>
      <c r="H500" s="157" t="s">
        <v>25</v>
      </c>
    </row>
    <row r="501" spans="1:8" s="219" customFormat="1" ht="14.85" customHeight="1" x14ac:dyDescent="0.3">
      <c r="A501" s="174">
        <v>470</v>
      </c>
      <c r="B501" s="234" t="s">
        <v>1901</v>
      </c>
      <c r="C501" s="235" t="s">
        <v>2856</v>
      </c>
      <c r="D501" s="235" t="s">
        <v>2857</v>
      </c>
      <c r="E501" s="244" t="s">
        <v>2858</v>
      </c>
      <c r="F501" s="245">
        <v>148516</v>
      </c>
      <c r="G501" s="199">
        <v>22014</v>
      </c>
      <c r="H501" s="157" t="s">
        <v>25</v>
      </c>
    </row>
    <row r="502" spans="1:8" s="219" customFormat="1" ht="14.85" customHeight="1" x14ac:dyDescent="0.3">
      <c r="A502" s="174">
        <v>471</v>
      </c>
      <c r="B502" s="234" t="s">
        <v>1901</v>
      </c>
      <c r="C502" s="235" t="s">
        <v>2859</v>
      </c>
      <c r="D502" s="235" t="s">
        <v>2860</v>
      </c>
      <c r="E502" s="244" t="s">
        <v>2861</v>
      </c>
      <c r="F502" s="245">
        <v>148516</v>
      </c>
      <c r="G502" s="199">
        <v>22014</v>
      </c>
      <c r="H502" s="157" t="s">
        <v>25</v>
      </c>
    </row>
    <row r="503" spans="1:8" s="219" customFormat="1" ht="14.85" customHeight="1" x14ac:dyDescent="0.3">
      <c r="A503" s="174">
        <v>472</v>
      </c>
      <c r="B503" s="234" t="s">
        <v>1901</v>
      </c>
      <c r="C503" s="235" t="s">
        <v>2862</v>
      </c>
      <c r="D503" s="235" t="s">
        <v>2863</v>
      </c>
      <c r="E503" s="244" t="s">
        <v>2864</v>
      </c>
      <c r="F503" s="245">
        <v>148516</v>
      </c>
      <c r="G503" s="199">
        <v>22014</v>
      </c>
      <c r="H503" s="157" t="s">
        <v>25</v>
      </c>
    </row>
    <row r="504" spans="1:8" s="219" customFormat="1" ht="14.85" customHeight="1" x14ac:dyDescent="0.3">
      <c r="A504" s="174">
        <v>473</v>
      </c>
      <c r="B504" s="234" t="s">
        <v>1901</v>
      </c>
      <c r="C504" s="235" t="s">
        <v>2865</v>
      </c>
      <c r="D504" s="235" t="s">
        <v>2866</v>
      </c>
      <c r="E504" s="244" t="s">
        <v>2867</v>
      </c>
      <c r="F504" s="245">
        <v>148516</v>
      </c>
      <c r="G504" s="199">
        <v>22014</v>
      </c>
      <c r="H504" s="157" t="s">
        <v>25</v>
      </c>
    </row>
    <row r="505" spans="1:8" s="219" customFormat="1" ht="14.85" customHeight="1" x14ac:dyDescent="0.3">
      <c r="A505" s="174">
        <v>474</v>
      </c>
      <c r="B505" s="234" t="s">
        <v>1901</v>
      </c>
      <c r="C505" s="235" t="s">
        <v>2868</v>
      </c>
      <c r="D505" s="235" t="s">
        <v>2869</v>
      </c>
      <c r="E505" s="244" t="s">
        <v>2870</v>
      </c>
      <c r="F505" s="245">
        <v>148516</v>
      </c>
      <c r="G505" s="199">
        <v>22014</v>
      </c>
      <c r="H505" s="157" t="s">
        <v>25</v>
      </c>
    </row>
    <row r="506" spans="1:8" s="219" customFormat="1" ht="14.85" customHeight="1" x14ac:dyDescent="0.3">
      <c r="A506" s="174">
        <v>475</v>
      </c>
      <c r="B506" s="234" t="s">
        <v>1901</v>
      </c>
      <c r="C506" s="235" t="s">
        <v>2871</v>
      </c>
      <c r="D506" s="235" t="s">
        <v>2872</v>
      </c>
      <c r="E506" s="244" t="s">
        <v>2873</v>
      </c>
      <c r="F506" s="245">
        <v>148516</v>
      </c>
      <c r="G506" s="199">
        <v>22014</v>
      </c>
      <c r="H506" s="157" t="s">
        <v>25</v>
      </c>
    </row>
    <row r="507" spans="1:8" s="219" customFormat="1" ht="14.85" customHeight="1" x14ac:dyDescent="0.3">
      <c r="A507" s="174">
        <v>476</v>
      </c>
      <c r="B507" s="234" t="s">
        <v>1979</v>
      </c>
      <c r="C507" s="235" t="s">
        <v>2874</v>
      </c>
      <c r="D507" s="235" t="s">
        <v>2875</v>
      </c>
      <c r="E507" s="244" t="s">
        <v>2876</v>
      </c>
      <c r="F507" s="245">
        <v>94160</v>
      </c>
      <c r="G507" s="199">
        <v>22089</v>
      </c>
      <c r="H507" s="157" t="s">
        <v>25</v>
      </c>
    </row>
    <row r="508" spans="1:8" s="219" customFormat="1" ht="14.85" customHeight="1" x14ac:dyDescent="0.3">
      <c r="A508" s="174">
        <v>477</v>
      </c>
      <c r="B508" s="234" t="s">
        <v>1979</v>
      </c>
      <c r="C508" s="235" t="s">
        <v>2877</v>
      </c>
      <c r="D508" s="235" t="s">
        <v>2878</v>
      </c>
      <c r="E508" s="244" t="s">
        <v>2879</v>
      </c>
      <c r="F508" s="245">
        <v>94160</v>
      </c>
      <c r="G508" s="199">
        <v>22089</v>
      </c>
      <c r="H508" s="157" t="s">
        <v>25</v>
      </c>
    </row>
    <row r="509" spans="1:8" s="219" customFormat="1" ht="14.85" customHeight="1" x14ac:dyDescent="0.3">
      <c r="A509" s="174">
        <v>478</v>
      </c>
      <c r="B509" s="234" t="s">
        <v>1979</v>
      </c>
      <c r="C509" s="235" t="s">
        <v>2880</v>
      </c>
      <c r="D509" s="235" t="s">
        <v>2881</v>
      </c>
      <c r="E509" s="244" t="s">
        <v>2882</v>
      </c>
      <c r="F509" s="245">
        <v>94160</v>
      </c>
      <c r="G509" s="199">
        <v>22089</v>
      </c>
      <c r="H509" s="157" t="s">
        <v>25</v>
      </c>
    </row>
    <row r="510" spans="1:8" s="219" customFormat="1" ht="14.85" customHeight="1" x14ac:dyDescent="0.3">
      <c r="A510" s="174">
        <v>479</v>
      </c>
      <c r="B510" s="234" t="s">
        <v>1979</v>
      </c>
      <c r="C510" s="235" t="s">
        <v>2883</v>
      </c>
      <c r="D510" s="235" t="s">
        <v>2884</v>
      </c>
      <c r="E510" s="244" t="s">
        <v>2885</v>
      </c>
      <c r="F510" s="245">
        <v>94160</v>
      </c>
      <c r="G510" s="199">
        <v>22089</v>
      </c>
      <c r="H510" s="157" t="s">
        <v>25</v>
      </c>
    </row>
    <row r="511" spans="1:8" s="219" customFormat="1" ht="14.85" customHeight="1" x14ac:dyDescent="0.3">
      <c r="A511" s="174">
        <v>480</v>
      </c>
      <c r="B511" s="234" t="s">
        <v>1979</v>
      </c>
      <c r="C511" s="235" t="s">
        <v>2886</v>
      </c>
      <c r="D511" s="235" t="s">
        <v>2887</v>
      </c>
      <c r="E511" s="244" t="s">
        <v>2888</v>
      </c>
      <c r="F511" s="245">
        <v>94160</v>
      </c>
      <c r="G511" s="199">
        <v>22089</v>
      </c>
      <c r="H511" s="157" t="s">
        <v>25</v>
      </c>
    </row>
    <row r="512" spans="1:8" s="219" customFormat="1" ht="14.85" customHeight="1" x14ac:dyDescent="0.3">
      <c r="A512" s="174">
        <v>481</v>
      </c>
      <c r="B512" s="234" t="s">
        <v>1979</v>
      </c>
      <c r="C512" s="235" t="s">
        <v>2889</v>
      </c>
      <c r="D512" s="235" t="s">
        <v>2890</v>
      </c>
      <c r="E512" s="244" t="s">
        <v>2891</v>
      </c>
      <c r="F512" s="245">
        <v>94160</v>
      </c>
      <c r="G512" s="199">
        <v>22138</v>
      </c>
      <c r="H512" s="157" t="s">
        <v>25</v>
      </c>
    </row>
    <row r="513" spans="1:8" s="219" customFormat="1" ht="14.85" customHeight="1" x14ac:dyDescent="0.3">
      <c r="A513" s="174">
        <v>482</v>
      </c>
      <c r="B513" s="234" t="s">
        <v>1979</v>
      </c>
      <c r="C513" s="235" t="s">
        <v>2892</v>
      </c>
      <c r="D513" s="235" t="s">
        <v>2893</v>
      </c>
      <c r="E513" s="244" t="s">
        <v>2894</v>
      </c>
      <c r="F513" s="245">
        <v>94160</v>
      </c>
      <c r="G513" s="199">
        <v>22138</v>
      </c>
      <c r="H513" s="157" t="s">
        <v>25</v>
      </c>
    </row>
    <row r="514" spans="1:8" s="219" customFormat="1" ht="14.85" customHeight="1" x14ac:dyDescent="0.3">
      <c r="A514" s="174">
        <v>483</v>
      </c>
      <c r="B514" s="234" t="s">
        <v>1979</v>
      </c>
      <c r="C514" s="235" t="s">
        <v>2895</v>
      </c>
      <c r="D514" s="235" t="s">
        <v>2896</v>
      </c>
      <c r="E514" s="244" t="s">
        <v>2897</v>
      </c>
      <c r="F514" s="245">
        <v>94160</v>
      </c>
      <c r="G514" s="199">
        <v>22138</v>
      </c>
      <c r="H514" s="157" t="s">
        <v>25</v>
      </c>
    </row>
    <row r="515" spans="1:8" s="219" customFormat="1" ht="14.85" customHeight="1" x14ac:dyDescent="0.3">
      <c r="A515" s="174">
        <v>484</v>
      </c>
      <c r="B515" s="234" t="s">
        <v>1979</v>
      </c>
      <c r="C515" s="235" t="s">
        <v>2898</v>
      </c>
      <c r="D515" s="235" t="s">
        <v>2899</v>
      </c>
      <c r="E515" s="244" t="s">
        <v>2900</v>
      </c>
      <c r="F515" s="245">
        <v>94160</v>
      </c>
      <c r="G515" s="199">
        <v>22138</v>
      </c>
      <c r="H515" s="157" t="s">
        <v>25</v>
      </c>
    </row>
    <row r="516" spans="1:8" s="219" customFormat="1" ht="14.85" customHeight="1" x14ac:dyDescent="0.3">
      <c r="A516" s="174">
        <v>485</v>
      </c>
      <c r="B516" s="234" t="s">
        <v>1979</v>
      </c>
      <c r="C516" s="235" t="s">
        <v>2901</v>
      </c>
      <c r="D516" s="235" t="s">
        <v>2902</v>
      </c>
      <c r="E516" s="244" t="s">
        <v>2903</v>
      </c>
      <c r="F516" s="245">
        <v>94160</v>
      </c>
      <c r="G516" s="199">
        <v>22138</v>
      </c>
      <c r="H516" s="157" t="s">
        <v>25</v>
      </c>
    </row>
    <row r="517" spans="1:8" s="219" customFormat="1" ht="14.85" customHeight="1" x14ac:dyDescent="0.3">
      <c r="A517" s="174">
        <v>486</v>
      </c>
      <c r="B517" s="234" t="s">
        <v>2904</v>
      </c>
      <c r="C517" s="235" t="s">
        <v>2905</v>
      </c>
      <c r="D517" s="235" t="s">
        <v>2906</v>
      </c>
      <c r="E517" s="244" t="s">
        <v>2907</v>
      </c>
      <c r="F517" s="245">
        <v>74900</v>
      </c>
      <c r="G517" s="199">
        <v>22159</v>
      </c>
      <c r="H517" s="157" t="s">
        <v>25</v>
      </c>
    </row>
    <row r="518" spans="1:8" s="219" customFormat="1" ht="14.85" customHeight="1" x14ac:dyDescent="0.3">
      <c r="A518" s="174">
        <v>487</v>
      </c>
      <c r="B518" s="234" t="s">
        <v>1743</v>
      </c>
      <c r="C518" s="235" t="s">
        <v>2908</v>
      </c>
      <c r="D518" s="235" t="s">
        <v>2909</v>
      </c>
      <c r="E518" s="244" t="s">
        <v>2910</v>
      </c>
      <c r="F518" s="245">
        <v>119947</v>
      </c>
      <c r="G518" s="199">
        <v>22159</v>
      </c>
      <c r="H518" s="157" t="s">
        <v>25</v>
      </c>
    </row>
    <row r="519" spans="1:8" s="219" customFormat="1" ht="14.85" customHeight="1" x14ac:dyDescent="0.3">
      <c r="A519" s="174">
        <v>488</v>
      </c>
      <c r="B519" s="234" t="s">
        <v>2695</v>
      </c>
      <c r="C519" s="235" t="s">
        <v>2911</v>
      </c>
      <c r="D519" s="235" t="s">
        <v>2912</v>
      </c>
      <c r="E519" s="244" t="s">
        <v>2913</v>
      </c>
      <c r="F519" s="245">
        <v>119947</v>
      </c>
      <c r="G519" s="199">
        <v>22159</v>
      </c>
      <c r="H519" s="157" t="s">
        <v>25</v>
      </c>
    </row>
    <row r="520" spans="1:8" s="219" customFormat="1" ht="14.85" customHeight="1" x14ac:dyDescent="0.3">
      <c r="A520" s="174">
        <v>489</v>
      </c>
      <c r="B520" s="234" t="s">
        <v>2695</v>
      </c>
      <c r="C520" s="235" t="s">
        <v>2914</v>
      </c>
      <c r="D520" s="235" t="s">
        <v>2915</v>
      </c>
      <c r="E520" s="244" t="s">
        <v>2916</v>
      </c>
      <c r="F520" s="245">
        <v>119947</v>
      </c>
      <c r="G520" s="199">
        <v>22159</v>
      </c>
      <c r="H520" s="157" t="s">
        <v>25</v>
      </c>
    </row>
    <row r="521" spans="1:8" s="219" customFormat="1" ht="14.85" customHeight="1" x14ac:dyDescent="0.3">
      <c r="A521" s="174">
        <v>490</v>
      </c>
      <c r="B521" s="234" t="s">
        <v>2053</v>
      </c>
      <c r="C521" s="235" t="s">
        <v>2917</v>
      </c>
      <c r="D521" s="235" t="s">
        <v>2918</v>
      </c>
      <c r="E521" s="244" t="s">
        <v>2919</v>
      </c>
      <c r="F521" s="245">
        <v>746325</v>
      </c>
      <c r="G521" s="199" t="s">
        <v>1464</v>
      </c>
      <c r="H521" s="157" t="s">
        <v>25</v>
      </c>
    </row>
    <row r="522" spans="1:8" s="219" customFormat="1" ht="14.85" customHeight="1" x14ac:dyDescent="0.3">
      <c r="A522" s="174">
        <v>491</v>
      </c>
      <c r="B522" s="234" t="s">
        <v>2053</v>
      </c>
      <c r="C522" s="235" t="s">
        <v>2920</v>
      </c>
      <c r="D522" s="235" t="s">
        <v>2921</v>
      </c>
      <c r="E522" s="244" t="s">
        <v>2922</v>
      </c>
      <c r="F522" s="245">
        <v>746325</v>
      </c>
      <c r="G522" s="199" t="s">
        <v>1464</v>
      </c>
      <c r="H522" s="157" t="s">
        <v>25</v>
      </c>
    </row>
    <row r="523" spans="1:8" s="219" customFormat="1" ht="14.85" customHeight="1" x14ac:dyDescent="0.3">
      <c r="A523" s="174">
        <v>492</v>
      </c>
      <c r="B523" s="234" t="s">
        <v>2096</v>
      </c>
      <c r="C523" s="235" t="s">
        <v>2923</v>
      </c>
      <c r="D523" s="235" t="s">
        <v>2924</v>
      </c>
      <c r="E523" s="244">
        <v>34948</v>
      </c>
      <c r="F523" s="245">
        <v>765270</v>
      </c>
      <c r="G523" s="199">
        <v>23425</v>
      </c>
      <c r="H523" s="157" t="s">
        <v>25</v>
      </c>
    </row>
    <row r="524" spans="1:8" s="219" customFormat="1" ht="14.85" customHeight="1" x14ac:dyDescent="0.3">
      <c r="A524" s="290">
        <v>493</v>
      </c>
      <c r="B524" s="347" t="s">
        <v>2129</v>
      </c>
      <c r="C524" s="334" t="s">
        <v>2925</v>
      </c>
      <c r="D524" s="334" t="s">
        <v>2926</v>
      </c>
      <c r="E524" s="316">
        <v>20598</v>
      </c>
      <c r="F524" s="317">
        <v>123500</v>
      </c>
      <c r="G524" s="330" t="s">
        <v>2132</v>
      </c>
      <c r="H524" s="163" t="s">
        <v>25</v>
      </c>
    </row>
    <row r="525" spans="1:8" s="219" customFormat="1" ht="14.85" customHeight="1" x14ac:dyDescent="0.3">
      <c r="A525" s="254" t="s">
        <v>2927</v>
      </c>
      <c r="B525" s="255"/>
      <c r="C525" s="255"/>
      <c r="D525" s="255"/>
      <c r="E525" s="256"/>
      <c r="F525" s="257">
        <f>SUM(F454:F524)</f>
        <v>9240613.4000000004</v>
      </c>
      <c r="G525" s="319"/>
      <c r="H525" s="137"/>
    </row>
    <row r="526" spans="1:8" s="219" customFormat="1" ht="14.85" customHeight="1" x14ac:dyDescent="0.3">
      <c r="A526" s="149"/>
      <c r="B526" s="331" t="s">
        <v>2928</v>
      </c>
      <c r="C526" s="327"/>
      <c r="D526" s="327"/>
      <c r="E526" s="241"/>
      <c r="F526" s="322"/>
      <c r="G526" s="243"/>
      <c r="H526" s="173"/>
    </row>
    <row r="527" spans="1:8" s="219" customFormat="1" ht="14.85" customHeight="1" x14ac:dyDescent="0.3">
      <c r="A527" s="174">
        <v>494</v>
      </c>
      <c r="B527" s="235" t="s">
        <v>2929</v>
      </c>
      <c r="C527" s="235" t="s">
        <v>2930</v>
      </c>
      <c r="D527" s="235" t="s">
        <v>2931</v>
      </c>
      <c r="E527" s="244" t="s">
        <v>2932</v>
      </c>
      <c r="F527" s="247">
        <v>307249</v>
      </c>
      <c r="G527" s="199">
        <v>16188</v>
      </c>
      <c r="H527" s="157" t="s">
        <v>25</v>
      </c>
    </row>
    <row r="528" spans="1:8" s="219" customFormat="1" ht="14.85" customHeight="1" x14ac:dyDescent="0.3">
      <c r="A528" s="174">
        <v>495</v>
      </c>
      <c r="B528" s="235" t="s">
        <v>2933</v>
      </c>
      <c r="C528" s="235" t="s">
        <v>2934</v>
      </c>
      <c r="D528" s="235" t="s">
        <v>2935</v>
      </c>
      <c r="E528" s="244" t="s">
        <v>2936</v>
      </c>
      <c r="F528" s="247">
        <v>539815</v>
      </c>
      <c r="G528" s="199">
        <v>12448</v>
      </c>
      <c r="H528" s="157" t="s">
        <v>25</v>
      </c>
    </row>
    <row r="529" spans="1:9" s="219" customFormat="1" ht="14.85" customHeight="1" x14ac:dyDescent="0.3">
      <c r="A529" s="201">
        <v>496</v>
      </c>
      <c r="B529" s="239" t="s">
        <v>2937</v>
      </c>
      <c r="C529" s="239" t="s">
        <v>2938</v>
      </c>
      <c r="D529" s="239" t="s">
        <v>2939</v>
      </c>
      <c r="E529" s="323" t="s">
        <v>2940</v>
      </c>
      <c r="F529" s="324" t="s">
        <v>1464</v>
      </c>
      <c r="G529" s="205">
        <v>19104</v>
      </c>
      <c r="H529" s="206" t="s">
        <v>14</v>
      </c>
      <c r="I529" s="219">
        <v>22</v>
      </c>
    </row>
    <row r="530" spans="1:9" s="219" customFormat="1" ht="14.85" customHeight="1" x14ac:dyDescent="0.3">
      <c r="A530" s="174">
        <v>497</v>
      </c>
      <c r="B530" s="234" t="s">
        <v>2941</v>
      </c>
      <c r="C530" s="235" t="s">
        <v>2942</v>
      </c>
      <c r="D530" s="235" t="s">
        <v>2942</v>
      </c>
      <c r="E530" s="244" t="s">
        <v>2943</v>
      </c>
      <c r="F530" s="247">
        <v>59000</v>
      </c>
      <c r="G530" s="199" t="s">
        <v>2944</v>
      </c>
      <c r="H530" s="157" t="s">
        <v>25</v>
      </c>
    </row>
    <row r="531" spans="1:9" s="219" customFormat="1" ht="14.85" customHeight="1" x14ac:dyDescent="0.3">
      <c r="A531" s="174">
        <v>498</v>
      </c>
      <c r="B531" s="235" t="s">
        <v>1675</v>
      </c>
      <c r="C531" s="235" t="s">
        <v>2945</v>
      </c>
      <c r="D531" s="235" t="s">
        <v>2946</v>
      </c>
      <c r="E531" s="244" t="s">
        <v>2947</v>
      </c>
      <c r="F531" s="247">
        <v>41100</v>
      </c>
      <c r="G531" s="199" t="s">
        <v>1674</v>
      </c>
      <c r="H531" s="157" t="s">
        <v>25</v>
      </c>
    </row>
    <row r="532" spans="1:9" s="219" customFormat="1" ht="14.85" customHeight="1" x14ac:dyDescent="0.3">
      <c r="A532" s="174">
        <v>499</v>
      </c>
      <c r="B532" s="235" t="s">
        <v>1675</v>
      </c>
      <c r="C532" s="235" t="s">
        <v>2948</v>
      </c>
      <c r="D532" s="235" t="s">
        <v>2949</v>
      </c>
      <c r="E532" s="244" t="s">
        <v>2950</v>
      </c>
      <c r="F532" s="247">
        <v>41100</v>
      </c>
      <c r="G532" s="199" t="s">
        <v>1674</v>
      </c>
      <c r="H532" s="157" t="s">
        <v>25</v>
      </c>
    </row>
    <row r="533" spans="1:9" s="219" customFormat="1" ht="14.85" customHeight="1" x14ac:dyDescent="0.3">
      <c r="A533" s="174">
        <v>500</v>
      </c>
      <c r="B533" s="235" t="s">
        <v>1774</v>
      </c>
      <c r="C533" s="235" t="s">
        <v>2951</v>
      </c>
      <c r="D533" s="235" t="s">
        <v>2952</v>
      </c>
      <c r="E533" s="244" t="s">
        <v>2953</v>
      </c>
      <c r="F533" s="247">
        <v>55528</v>
      </c>
      <c r="G533" s="199" t="s">
        <v>1778</v>
      </c>
      <c r="H533" s="157" t="s">
        <v>25</v>
      </c>
    </row>
    <row r="534" spans="1:9" s="219" customFormat="1" ht="14.85" customHeight="1" x14ac:dyDescent="0.3">
      <c r="A534" s="174">
        <v>501</v>
      </c>
      <c r="B534" s="235" t="s">
        <v>1774</v>
      </c>
      <c r="C534" s="235" t="s">
        <v>2954</v>
      </c>
      <c r="D534" s="235" t="s">
        <v>2955</v>
      </c>
      <c r="E534" s="244" t="s">
        <v>2956</v>
      </c>
      <c r="F534" s="247">
        <v>55528</v>
      </c>
      <c r="G534" s="199" t="s">
        <v>1778</v>
      </c>
      <c r="H534" s="157" t="s">
        <v>25</v>
      </c>
    </row>
    <row r="535" spans="1:9" s="219" customFormat="1" ht="14.85" customHeight="1" x14ac:dyDescent="0.3">
      <c r="A535" s="174">
        <v>502</v>
      </c>
      <c r="B535" s="235" t="s">
        <v>1774</v>
      </c>
      <c r="C535" s="235" t="s">
        <v>2957</v>
      </c>
      <c r="D535" s="235" t="s">
        <v>2958</v>
      </c>
      <c r="E535" s="244" t="s">
        <v>2959</v>
      </c>
      <c r="F535" s="247">
        <v>55528</v>
      </c>
      <c r="G535" s="199" t="s">
        <v>1778</v>
      </c>
      <c r="H535" s="157" t="s">
        <v>25</v>
      </c>
    </row>
    <row r="536" spans="1:9" s="219" customFormat="1" ht="14.85" customHeight="1" x14ac:dyDescent="0.3">
      <c r="A536" s="174">
        <v>503</v>
      </c>
      <c r="B536" s="235" t="s">
        <v>1774</v>
      </c>
      <c r="C536" s="235" t="s">
        <v>2960</v>
      </c>
      <c r="D536" s="235" t="s">
        <v>2961</v>
      </c>
      <c r="E536" s="244" t="s">
        <v>2962</v>
      </c>
      <c r="F536" s="247">
        <v>55528</v>
      </c>
      <c r="G536" s="199" t="s">
        <v>1778</v>
      </c>
      <c r="H536" s="157" t="s">
        <v>25</v>
      </c>
    </row>
    <row r="537" spans="1:9" s="219" customFormat="1" ht="14.85" customHeight="1" x14ac:dyDescent="0.3">
      <c r="A537" s="158">
        <v>504</v>
      </c>
      <c r="B537" s="250" t="s">
        <v>1774</v>
      </c>
      <c r="C537" s="250" t="s">
        <v>2963</v>
      </c>
      <c r="D537" s="348" t="s">
        <v>2964</v>
      </c>
      <c r="E537" s="251" t="s">
        <v>2965</v>
      </c>
      <c r="F537" s="335">
        <v>55528</v>
      </c>
      <c r="G537" s="336" t="s">
        <v>1778</v>
      </c>
      <c r="H537" s="157" t="s">
        <v>25</v>
      </c>
    </row>
    <row r="538" spans="1:9" s="219" customFormat="1" ht="14.85" customHeight="1" x14ac:dyDescent="0.3">
      <c r="A538" s="149">
        <v>505</v>
      </c>
      <c r="B538" s="300" t="s">
        <v>1688</v>
      </c>
      <c r="C538" s="327" t="s">
        <v>2966</v>
      </c>
      <c r="D538" s="327" t="s">
        <v>2967</v>
      </c>
      <c r="E538" s="241" t="s">
        <v>2968</v>
      </c>
      <c r="F538" s="322">
        <v>79775</v>
      </c>
      <c r="G538" s="243">
        <v>17986</v>
      </c>
      <c r="H538" s="157" t="s">
        <v>25</v>
      </c>
    </row>
    <row r="539" spans="1:9" s="219" customFormat="1" ht="14.85" customHeight="1" x14ac:dyDescent="0.3">
      <c r="A539" s="174">
        <v>506</v>
      </c>
      <c r="B539" s="234" t="s">
        <v>1871</v>
      </c>
      <c r="C539" s="235" t="s">
        <v>2969</v>
      </c>
      <c r="D539" s="235" t="s">
        <v>2970</v>
      </c>
      <c r="E539" s="244" t="s">
        <v>2971</v>
      </c>
      <c r="F539" s="247">
        <v>64000</v>
      </c>
      <c r="G539" s="199">
        <v>18092</v>
      </c>
      <c r="H539" s="157" t="s">
        <v>25</v>
      </c>
    </row>
    <row r="540" spans="1:9" s="219" customFormat="1" ht="14.85" customHeight="1" x14ac:dyDescent="0.3">
      <c r="A540" s="174">
        <v>507</v>
      </c>
      <c r="B540" s="234" t="s">
        <v>1871</v>
      </c>
      <c r="C540" s="235" t="s">
        <v>2972</v>
      </c>
      <c r="D540" s="235" t="s">
        <v>2973</v>
      </c>
      <c r="E540" s="244" t="s">
        <v>2974</v>
      </c>
      <c r="F540" s="247">
        <v>64842</v>
      </c>
      <c r="G540" s="199">
        <v>18146</v>
      </c>
      <c r="H540" s="157" t="s">
        <v>25</v>
      </c>
    </row>
    <row r="541" spans="1:9" s="219" customFormat="1" ht="14.85" customHeight="1" x14ac:dyDescent="0.3">
      <c r="A541" s="174">
        <v>508</v>
      </c>
      <c r="B541" s="234" t="s">
        <v>1710</v>
      </c>
      <c r="C541" s="235" t="s">
        <v>2975</v>
      </c>
      <c r="D541" s="235" t="s">
        <v>2976</v>
      </c>
      <c r="E541" s="244" t="s">
        <v>2977</v>
      </c>
      <c r="F541" s="247">
        <v>64000</v>
      </c>
      <c r="G541" s="199" t="s">
        <v>1714</v>
      </c>
      <c r="H541" s="157" t="s">
        <v>25</v>
      </c>
    </row>
    <row r="542" spans="1:9" s="219" customFormat="1" ht="14.85" customHeight="1" x14ac:dyDescent="0.3">
      <c r="A542" s="174">
        <v>509</v>
      </c>
      <c r="B542" s="234" t="s">
        <v>1710</v>
      </c>
      <c r="C542" s="235" t="s">
        <v>2978</v>
      </c>
      <c r="D542" s="235" t="s">
        <v>2979</v>
      </c>
      <c r="E542" s="244" t="s">
        <v>2980</v>
      </c>
      <c r="F542" s="247">
        <v>64000</v>
      </c>
      <c r="G542" s="199" t="s">
        <v>1714</v>
      </c>
      <c r="H542" s="157" t="s">
        <v>25</v>
      </c>
    </row>
    <row r="543" spans="1:9" s="219" customFormat="1" ht="14.85" customHeight="1" x14ac:dyDescent="0.3">
      <c r="A543" s="201">
        <v>510</v>
      </c>
      <c r="B543" s="238" t="s">
        <v>2596</v>
      </c>
      <c r="C543" s="323" t="s">
        <v>1464</v>
      </c>
      <c r="D543" s="323" t="s">
        <v>1464</v>
      </c>
      <c r="E543" s="323" t="s">
        <v>2981</v>
      </c>
      <c r="F543" s="332">
        <v>0</v>
      </c>
      <c r="G543" s="349" t="s">
        <v>1464</v>
      </c>
      <c r="H543" s="206" t="s">
        <v>14</v>
      </c>
      <c r="I543" s="219">
        <v>23</v>
      </c>
    </row>
    <row r="544" spans="1:9" s="219" customFormat="1" ht="14.85" customHeight="1" x14ac:dyDescent="0.3">
      <c r="A544" s="201">
        <v>511</v>
      </c>
      <c r="B544" s="238" t="s">
        <v>2596</v>
      </c>
      <c r="C544" s="323" t="s">
        <v>1464</v>
      </c>
      <c r="D544" s="323" t="s">
        <v>1464</v>
      </c>
      <c r="E544" s="323" t="s">
        <v>2982</v>
      </c>
      <c r="F544" s="332">
        <v>0</v>
      </c>
      <c r="G544" s="349" t="s">
        <v>1464</v>
      </c>
      <c r="H544" s="206" t="s">
        <v>14</v>
      </c>
      <c r="I544" s="219">
        <v>24</v>
      </c>
    </row>
    <row r="545" spans="1:9" s="219" customFormat="1" ht="14.85" customHeight="1" x14ac:dyDescent="0.3">
      <c r="A545" s="201">
        <v>512</v>
      </c>
      <c r="B545" s="238" t="s">
        <v>2596</v>
      </c>
      <c r="C545" s="323" t="s">
        <v>1464</v>
      </c>
      <c r="D545" s="323" t="s">
        <v>1464</v>
      </c>
      <c r="E545" s="323" t="s">
        <v>2983</v>
      </c>
      <c r="F545" s="332">
        <v>0</v>
      </c>
      <c r="G545" s="349" t="s">
        <v>1464</v>
      </c>
      <c r="H545" s="206" t="s">
        <v>14</v>
      </c>
      <c r="I545" s="219">
        <v>25</v>
      </c>
    </row>
    <row r="546" spans="1:9" s="219" customFormat="1" ht="14.85" customHeight="1" x14ac:dyDescent="0.3">
      <c r="A546" s="201">
        <v>513</v>
      </c>
      <c r="B546" s="238" t="s">
        <v>2596</v>
      </c>
      <c r="C546" s="323" t="s">
        <v>1464</v>
      </c>
      <c r="D546" s="323" t="s">
        <v>1464</v>
      </c>
      <c r="E546" s="323" t="s">
        <v>2984</v>
      </c>
      <c r="F546" s="332">
        <v>0</v>
      </c>
      <c r="G546" s="349" t="s">
        <v>1464</v>
      </c>
      <c r="H546" s="206" t="s">
        <v>14</v>
      </c>
      <c r="I546" s="219">
        <v>26</v>
      </c>
    </row>
    <row r="547" spans="1:9" s="219" customFormat="1" ht="14.85" customHeight="1" x14ac:dyDescent="0.3">
      <c r="A547" s="201">
        <v>514</v>
      </c>
      <c r="B547" s="238" t="s">
        <v>2596</v>
      </c>
      <c r="C547" s="323" t="s">
        <v>1464</v>
      </c>
      <c r="D547" s="323" t="s">
        <v>1464</v>
      </c>
      <c r="E547" s="323" t="s">
        <v>2985</v>
      </c>
      <c r="F547" s="332">
        <v>0</v>
      </c>
      <c r="G547" s="349" t="s">
        <v>1464</v>
      </c>
      <c r="H547" s="206" t="s">
        <v>14</v>
      </c>
      <c r="I547" s="219">
        <v>27</v>
      </c>
    </row>
    <row r="548" spans="1:9" s="219" customFormat="1" ht="14.85" customHeight="1" x14ac:dyDescent="0.3">
      <c r="A548" s="201">
        <v>515</v>
      </c>
      <c r="B548" s="238" t="s">
        <v>2596</v>
      </c>
      <c r="C548" s="323" t="s">
        <v>1464</v>
      </c>
      <c r="D548" s="323" t="s">
        <v>1464</v>
      </c>
      <c r="E548" s="323" t="s">
        <v>2986</v>
      </c>
      <c r="F548" s="332">
        <v>0</v>
      </c>
      <c r="G548" s="349" t="s">
        <v>1464</v>
      </c>
      <c r="H548" s="206" t="s">
        <v>14</v>
      </c>
      <c r="I548" s="219">
        <v>28</v>
      </c>
    </row>
    <row r="549" spans="1:9" s="219" customFormat="1" ht="14.85" customHeight="1" x14ac:dyDescent="0.3">
      <c r="A549" s="201">
        <v>516</v>
      </c>
      <c r="B549" s="238" t="s">
        <v>2596</v>
      </c>
      <c r="C549" s="323" t="s">
        <v>1464</v>
      </c>
      <c r="D549" s="323" t="s">
        <v>1464</v>
      </c>
      <c r="E549" s="323" t="s">
        <v>2987</v>
      </c>
      <c r="F549" s="332">
        <v>0</v>
      </c>
      <c r="G549" s="349" t="s">
        <v>1464</v>
      </c>
      <c r="H549" s="206" t="s">
        <v>14</v>
      </c>
      <c r="I549" s="219">
        <v>29</v>
      </c>
    </row>
    <row r="550" spans="1:9" s="219" customFormat="1" ht="14.85" customHeight="1" x14ac:dyDescent="0.3">
      <c r="A550" s="201">
        <v>517</v>
      </c>
      <c r="B550" s="238" t="s">
        <v>2596</v>
      </c>
      <c r="C550" s="323" t="s">
        <v>1464</v>
      </c>
      <c r="D550" s="323" t="s">
        <v>1464</v>
      </c>
      <c r="E550" s="323" t="s">
        <v>2988</v>
      </c>
      <c r="F550" s="332">
        <v>0</v>
      </c>
      <c r="G550" s="349" t="s">
        <v>1464</v>
      </c>
      <c r="H550" s="206" t="s">
        <v>14</v>
      </c>
      <c r="I550" s="219">
        <v>30</v>
      </c>
    </row>
    <row r="551" spans="1:9" s="219" customFormat="1" ht="14.85" customHeight="1" x14ac:dyDescent="0.3">
      <c r="A551" s="174">
        <v>518</v>
      </c>
      <c r="B551" s="234" t="s">
        <v>1972</v>
      </c>
      <c r="C551" s="235" t="s">
        <v>2989</v>
      </c>
      <c r="D551" s="235" t="s">
        <v>2990</v>
      </c>
      <c r="E551" s="244" t="s">
        <v>2991</v>
      </c>
      <c r="F551" s="245">
        <v>45500</v>
      </c>
      <c r="G551" s="248">
        <v>21167</v>
      </c>
      <c r="H551" s="157" t="s">
        <v>25</v>
      </c>
    </row>
    <row r="552" spans="1:9" s="219" customFormat="1" ht="14.85" customHeight="1" x14ac:dyDescent="0.3">
      <c r="A552" s="174">
        <v>519</v>
      </c>
      <c r="B552" s="234" t="s">
        <v>1972</v>
      </c>
      <c r="C552" s="235" t="s">
        <v>2992</v>
      </c>
      <c r="D552" s="235" t="s">
        <v>2993</v>
      </c>
      <c r="E552" s="244" t="s">
        <v>2994</v>
      </c>
      <c r="F552" s="245">
        <v>45500</v>
      </c>
      <c r="G552" s="248">
        <v>21167</v>
      </c>
      <c r="H552" s="157" t="s">
        <v>25</v>
      </c>
    </row>
    <row r="553" spans="1:9" s="219" customFormat="1" ht="14.85" customHeight="1" x14ac:dyDescent="0.3">
      <c r="A553" s="174">
        <v>520</v>
      </c>
      <c r="B553" s="234" t="s">
        <v>1901</v>
      </c>
      <c r="C553" s="235" t="s">
        <v>2995</v>
      </c>
      <c r="D553" s="235" t="s">
        <v>2996</v>
      </c>
      <c r="E553" s="244" t="s">
        <v>2997</v>
      </c>
      <c r="F553" s="245">
        <v>119572.5</v>
      </c>
      <c r="G553" s="248" t="s">
        <v>1905</v>
      </c>
      <c r="H553" s="157" t="s">
        <v>25</v>
      </c>
    </row>
    <row r="554" spans="1:9" s="219" customFormat="1" ht="14.85" customHeight="1" x14ac:dyDescent="0.3">
      <c r="A554" s="174">
        <v>521</v>
      </c>
      <c r="B554" s="234" t="s">
        <v>1901</v>
      </c>
      <c r="C554" s="235" t="s">
        <v>2998</v>
      </c>
      <c r="D554" s="235" t="s">
        <v>2999</v>
      </c>
      <c r="E554" s="244" t="s">
        <v>3000</v>
      </c>
      <c r="F554" s="245">
        <v>119572.5</v>
      </c>
      <c r="G554" s="248" t="s">
        <v>1905</v>
      </c>
      <c r="H554" s="157" t="s">
        <v>25</v>
      </c>
    </row>
    <row r="555" spans="1:9" s="219" customFormat="1" ht="14.85" customHeight="1" x14ac:dyDescent="0.3">
      <c r="A555" s="174">
        <v>522</v>
      </c>
      <c r="B555" s="234" t="s">
        <v>1901</v>
      </c>
      <c r="C555" s="235" t="s">
        <v>3001</v>
      </c>
      <c r="D555" s="235" t="s">
        <v>3002</v>
      </c>
      <c r="E555" s="244" t="s">
        <v>3003</v>
      </c>
      <c r="F555" s="245">
        <v>119572.5</v>
      </c>
      <c r="G555" s="248" t="s">
        <v>1905</v>
      </c>
      <c r="H555" s="157" t="s">
        <v>25</v>
      </c>
    </row>
    <row r="556" spans="1:9" s="219" customFormat="1" ht="14.85" customHeight="1" x14ac:dyDescent="0.3">
      <c r="A556" s="174">
        <v>523</v>
      </c>
      <c r="B556" s="234" t="s">
        <v>1901</v>
      </c>
      <c r="C556" s="235" t="s">
        <v>3004</v>
      </c>
      <c r="D556" s="235" t="s">
        <v>3005</v>
      </c>
      <c r="E556" s="244" t="s">
        <v>3006</v>
      </c>
      <c r="F556" s="245">
        <v>119572.5</v>
      </c>
      <c r="G556" s="248" t="s">
        <v>1905</v>
      </c>
      <c r="H556" s="157" t="s">
        <v>25</v>
      </c>
    </row>
    <row r="557" spans="1:9" s="219" customFormat="1" ht="14.85" customHeight="1" x14ac:dyDescent="0.3">
      <c r="A557" s="174">
        <v>524</v>
      </c>
      <c r="B557" s="234" t="s">
        <v>1901</v>
      </c>
      <c r="C557" s="235" t="s">
        <v>3007</v>
      </c>
      <c r="D557" s="235" t="s">
        <v>3008</v>
      </c>
      <c r="E557" s="244" t="s">
        <v>3009</v>
      </c>
      <c r="F557" s="245">
        <v>119572.5</v>
      </c>
      <c r="G557" s="248" t="s">
        <v>1905</v>
      </c>
      <c r="H557" s="157" t="s">
        <v>25</v>
      </c>
    </row>
    <row r="558" spans="1:9" s="219" customFormat="1" ht="14.85" customHeight="1" x14ac:dyDescent="0.3">
      <c r="A558" s="174">
        <v>525</v>
      </c>
      <c r="B558" s="234" t="s">
        <v>1901</v>
      </c>
      <c r="C558" s="235" t="s">
        <v>2791</v>
      </c>
      <c r="D558" s="235" t="s">
        <v>3010</v>
      </c>
      <c r="E558" s="244" t="s">
        <v>3011</v>
      </c>
      <c r="F558" s="245">
        <v>119572.5</v>
      </c>
      <c r="G558" s="248" t="s">
        <v>1905</v>
      </c>
      <c r="H558" s="157" t="s">
        <v>25</v>
      </c>
    </row>
    <row r="559" spans="1:9" s="219" customFormat="1" ht="14.85" customHeight="1" x14ac:dyDescent="0.3">
      <c r="A559" s="174">
        <v>526</v>
      </c>
      <c r="B559" s="234" t="s">
        <v>1901</v>
      </c>
      <c r="C559" s="235" t="s">
        <v>3012</v>
      </c>
      <c r="D559" s="235" t="s">
        <v>3013</v>
      </c>
      <c r="E559" s="244" t="s">
        <v>3014</v>
      </c>
      <c r="F559" s="245">
        <v>119572.5</v>
      </c>
      <c r="G559" s="248" t="s">
        <v>1905</v>
      </c>
      <c r="H559" s="157" t="s">
        <v>25</v>
      </c>
    </row>
    <row r="560" spans="1:9" s="219" customFormat="1" ht="14.85" customHeight="1" x14ac:dyDescent="0.3">
      <c r="A560" s="174">
        <v>527</v>
      </c>
      <c r="B560" s="234" t="s">
        <v>1901</v>
      </c>
      <c r="C560" s="235" t="s">
        <v>3015</v>
      </c>
      <c r="D560" s="235" t="s">
        <v>3016</v>
      </c>
      <c r="E560" s="244" t="s">
        <v>3017</v>
      </c>
      <c r="F560" s="245">
        <v>119572.5</v>
      </c>
      <c r="G560" s="248" t="s">
        <v>1905</v>
      </c>
      <c r="H560" s="157" t="s">
        <v>25</v>
      </c>
    </row>
    <row r="561" spans="1:8" s="219" customFormat="1" ht="14.85" customHeight="1" x14ac:dyDescent="0.3">
      <c r="A561" s="174">
        <v>528</v>
      </c>
      <c r="B561" s="234" t="s">
        <v>2260</v>
      </c>
      <c r="C561" s="235" t="s">
        <v>3018</v>
      </c>
      <c r="D561" s="235" t="s">
        <v>3019</v>
      </c>
      <c r="E561" s="244" t="s">
        <v>3020</v>
      </c>
      <c r="F561" s="245">
        <v>44405</v>
      </c>
      <c r="G561" s="248">
        <v>21993</v>
      </c>
      <c r="H561" s="157" t="s">
        <v>25</v>
      </c>
    </row>
    <row r="562" spans="1:8" s="219" customFormat="1" ht="14.85" customHeight="1" x14ac:dyDescent="0.3">
      <c r="A562" s="174">
        <v>529</v>
      </c>
      <c r="B562" s="234" t="s">
        <v>2260</v>
      </c>
      <c r="C562" s="235" t="s">
        <v>3021</v>
      </c>
      <c r="D562" s="235" t="s">
        <v>3022</v>
      </c>
      <c r="E562" s="244" t="s">
        <v>3023</v>
      </c>
      <c r="F562" s="245">
        <v>44405</v>
      </c>
      <c r="G562" s="248">
        <v>21993</v>
      </c>
      <c r="H562" s="157" t="s">
        <v>25</v>
      </c>
    </row>
    <row r="563" spans="1:8" s="219" customFormat="1" ht="14.85" customHeight="1" x14ac:dyDescent="0.3">
      <c r="A563" s="174">
        <v>530</v>
      </c>
      <c r="B563" s="234" t="s">
        <v>2346</v>
      </c>
      <c r="C563" s="234" t="s">
        <v>3024</v>
      </c>
      <c r="D563" s="234" t="s">
        <v>3025</v>
      </c>
      <c r="E563" s="244">
        <v>20785</v>
      </c>
      <c r="F563" s="247">
        <v>149600</v>
      </c>
      <c r="G563" s="199">
        <v>10802</v>
      </c>
      <c r="H563" s="157" t="s">
        <v>25</v>
      </c>
    </row>
    <row r="564" spans="1:8" s="219" customFormat="1" ht="14.85" customHeight="1" x14ac:dyDescent="0.3">
      <c r="A564" s="174">
        <v>531</v>
      </c>
      <c r="B564" s="234" t="s">
        <v>3026</v>
      </c>
      <c r="C564" s="235" t="s">
        <v>3027</v>
      </c>
      <c r="D564" s="235" t="s">
        <v>3028</v>
      </c>
      <c r="E564" s="244">
        <v>99433</v>
      </c>
      <c r="F564" s="245">
        <v>94050</v>
      </c>
      <c r="G564" s="199">
        <v>22584</v>
      </c>
      <c r="H564" s="157" t="s">
        <v>25</v>
      </c>
    </row>
    <row r="565" spans="1:8" s="219" customFormat="1" ht="14.85" customHeight="1" x14ac:dyDescent="0.3">
      <c r="A565" s="174">
        <v>532</v>
      </c>
      <c r="B565" s="234" t="s">
        <v>3026</v>
      </c>
      <c r="C565" s="235" t="s">
        <v>3029</v>
      </c>
      <c r="D565" s="235" t="s">
        <v>3030</v>
      </c>
      <c r="E565" s="244">
        <v>47884</v>
      </c>
      <c r="F565" s="245">
        <v>94160</v>
      </c>
      <c r="G565" s="199">
        <v>22089</v>
      </c>
      <c r="H565" s="157" t="s">
        <v>25</v>
      </c>
    </row>
    <row r="566" spans="1:8" s="219" customFormat="1" ht="14.85" customHeight="1" x14ac:dyDescent="0.3">
      <c r="A566" s="174">
        <v>533</v>
      </c>
      <c r="B566" s="234" t="s">
        <v>3026</v>
      </c>
      <c r="C566" s="235" t="s">
        <v>3031</v>
      </c>
      <c r="D566" s="235" t="s">
        <v>3032</v>
      </c>
      <c r="E566" s="244">
        <v>47865</v>
      </c>
      <c r="F566" s="245">
        <v>94160</v>
      </c>
      <c r="G566" s="199">
        <v>22089</v>
      </c>
      <c r="H566" s="157" t="s">
        <v>25</v>
      </c>
    </row>
    <row r="567" spans="1:8" s="219" customFormat="1" ht="14.85" customHeight="1" x14ac:dyDescent="0.3">
      <c r="A567" s="174">
        <v>534</v>
      </c>
      <c r="B567" s="234" t="s">
        <v>1901</v>
      </c>
      <c r="C567" s="235" t="s">
        <v>3033</v>
      </c>
      <c r="D567" s="235" t="s">
        <v>3034</v>
      </c>
      <c r="E567" s="244">
        <v>30117</v>
      </c>
      <c r="F567" s="245">
        <v>148516</v>
      </c>
      <c r="G567" s="350" t="s">
        <v>2106</v>
      </c>
      <c r="H567" s="157" t="s">
        <v>25</v>
      </c>
    </row>
    <row r="568" spans="1:8" s="219" customFormat="1" ht="14.85" customHeight="1" x14ac:dyDescent="0.3">
      <c r="A568" s="174">
        <v>535</v>
      </c>
      <c r="B568" s="234" t="s">
        <v>1901</v>
      </c>
      <c r="C568" s="235" t="s">
        <v>3035</v>
      </c>
      <c r="D568" s="235" t="s">
        <v>3036</v>
      </c>
      <c r="E568" s="244">
        <v>30103</v>
      </c>
      <c r="F568" s="245">
        <v>148516</v>
      </c>
      <c r="G568" s="350" t="s">
        <v>2106</v>
      </c>
      <c r="H568" s="157" t="s">
        <v>25</v>
      </c>
    </row>
    <row r="569" spans="1:8" s="219" customFormat="1" ht="14.85" customHeight="1" x14ac:dyDescent="0.3">
      <c r="A569" s="174">
        <v>536</v>
      </c>
      <c r="B569" s="234" t="s">
        <v>1901</v>
      </c>
      <c r="C569" s="235" t="s">
        <v>3037</v>
      </c>
      <c r="D569" s="235" t="s">
        <v>3038</v>
      </c>
      <c r="E569" s="244">
        <v>30063</v>
      </c>
      <c r="F569" s="245">
        <v>148516</v>
      </c>
      <c r="G569" s="350" t="s">
        <v>2106</v>
      </c>
      <c r="H569" s="157" t="s">
        <v>25</v>
      </c>
    </row>
    <row r="570" spans="1:8" s="219" customFormat="1" ht="14.85" customHeight="1" x14ac:dyDescent="0.3">
      <c r="A570" s="174">
        <v>537</v>
      </c>
      <c r="B570" s="234" t="s">
        <v>1901</v>
      </c>
      <c r="C570" s="235" t="s">
        <v>3039</v>
      </c>
      <c r="D570" s="235" t="s">
        <v>3040</v>
      </c>
      <c r="E570" s="244">
        <v>30086</v>
      </c>
      <c r="F570" s="245">
        <v>148516</v>
      </c>
      <c r="G570" s="350" t="s">
        <v>2106</v>
      </c>
      <c r="H570" s="157" t="s">
        <v>25</v>
      </c>
    </row>
    <row r="571" spans="1:8" s="219" customFormat="1" ht="14.85" customHeight="1" x14ac:dyDescent="0.3">
      <c r="A571" s="174">
        <v>538</v>
      </c>
      <c r="B571" s="234" t="s">
        <v>1901</v>
      </c>
      <c r="C571" s="235" t="s">
        <v>3041</v>
      </c>
      <c r="D571" s="235" t="s">
        <v>3042</v>
      </c>
      <c r="E571" s="244">
        <v>30116</v>
      </c>
      <c r="F571" s="245">
        <v>148516</v>
      </c>
      <c r="G571" s="350" t="s">
        <v>2106</v>
      </c>
      <c r="H571" s="157" t="s">
        <v>25</v>
      </c>
    </row>
    <row r="572" spans="1:8" s="219" customFormat="1" ht="14.85" customHeight="1" x14ac:dyDescent="0.3">
      <c r="A572" s="174">
        <v>539</v>
      </c>
      <c r="B572" s="234" t="s">
        <v>1901</v>
      </c>
      <c r="C572" s="235" t="s">
        <v>3043</v>
      </c>
      <c r="D572" s="235" t="s">
        <v>3044</v>
      </c>
      <c r="E572" s="244">
        <v>30096</v>
      </c>
      <c r="F572" s="245">
        <v>148516</v>
      </c>
      <c r="G572" s="350" t="s">
        <v>2106</v>
      </c>
      <c r="H572" s="157" t="s">
        <v>25</v>
      </c>
    </row>
    <row r="573" spans="1:8" s="219" customFormat="1" ht="14.85" customHeight="1" x14ac:dyDescent="0.3">
      <c r="A573" s="174">
        <v>540</v>
      </c>
      <c r="B573" s="234" t="s">
        <v>1901</v>
      </c>
      <c r="C573" s="235" t="s">
        <v>3045</v>
      </c>
      <c r="D573" s="235" t="s">
        <v>3046</v>
      </c>
      <c r="E573" s="244">
        <v>30113</v>
      </c>
      <c r="F573" s="245">
        <v>148516</v>
      </c>
      <c r="G573" s="350" t="s">
        <v>2106</v>
      </c>
      <c r="H573" s="157" t="s">
        <v>25</v>
      </c>
    </row>
    <row r="574" spans="1:8" s="219" customFormat="1" ht="14.85" customHeight="1" x14ac:dyDescent="0.3">
      <c r="A574" s="174">
        <v>541</v>
      </c>
      <c r="B574" s="234" t="s">
        <v>1901</v>
      </c>
      <c r="C574" s="235" t="s">
        <v>3047</v>
      </c>
      <c r="D574" s="235" t="s">
        <v>3048</v>
      </c>
      <c r="E574" s="244">
        <v>30124</v>
      </c>
      <c r="F574" s="245">
        <v>148516</v>
      </c>
      <c r="G574" s="350" t="s">
        <v>2106</v>
      </c>
      <c r="H574" s="157" t="s">
        <v>25</v>
      </c>
    </row>
    <row r="575" spans="1:8" s="219" customFormat="1" ht="14.85" customHeight="1" x14ac:dyDescent="0.3">
      <c r="A575" s="174">
        <v>542</v>
      </c>
      <c r="B575" s="234" t="s">
        <v>1901</v>
      </c>
      <c r="C575" s="235" t="s">
        <v>3049</v>
      </c>
      <c r="D575" s="235" t="s">
        <v>3050</v>
      </c>
      <c r="E575" s="244">
        <v>30115</v>
      </c>
      <c r="F575" s="245">
        <v>148516</v>
      </c>
      <c r="G575" s="350" t="s">
        <v>2106</v>
      </c>
      <c r="H575" s="157" t="s">
        <v>25</v>
      </c>
    </row>
    <row r="576" spans="1:8" s="219" customFormat="1" ht="14.85" customHeight="1" x14ac:dyDescent="0.3">
      <c r="A576" s="174">
        <v>543</v>
      </c>
      <c r="B576" s="234" t="s">
        <v>1901</v>
      </c>
      <c r="C576" s="235" t="s">
        <v>3051</v>
      </c>
      <c r="D576" s="235" t="s">
        <v>3052</v>
      </c>
      <c r="E576" s="244">
        <v>30053</v>
      </c>
      <c r="F576" s="245">
        <v>148516</v>
      </c>
      <c r="G576" s="350" t="s">
        <v>2106</v>
      </c>
      <c r="H576" s="157" t="s">
        <v>25</v>
      </c>
    </row>
    <row r="577" spans="1:8" s="219" customFormat="1" ht="14.85" customHeight="1" x14ac:dyDescent="0.3">
      <c r="A577" s="174">
        <v>544</v>
      </c>
      <c r="B577" s="234" t="s">
        <v>1901</v>
      </c>
      <c r="C577" s="235" t="s">
        <v>3043</v>
      </c>
      <c r="D577" s="235" t="s">
        <v>3044</v>
      </c>
      <c r="E577" s="244">
        <v>30096</v>
      </c>
      <c r="F577" s="245">
        <v>148516</v>
      </c>
      <c r="G577" s="350" t="s">
        <v>2106</v>
      </c>
      <c r="H577" s="157" t="s">
        <v>25</v>
      </c>
    </row>
    <row r="578" spans="1:8" s="219" customFormat="1" ht="14.85" customHeight="1" x14ac:dyDescent="0.3">
      <c r="A578" s="174">
        <v>545</v>
      </c>
      <c r="B578" s="234" t="s">
        <v>1743</v>
      </c>
      <c r="C578" s="235" t="s">
        <v>3053</v>
      </c>
      <c r="D578" s="235" t="s">
        <v>3054</v>
      </c>
      <c r="E578" s="244">
        <v>63339</v>
      </c>
      <c r="F578" s="245">
        <v>119947</v>
      </c>
      <c r="G578" s="350" t="s">
        <v>1735</v>
      </c>
      <c r="H578" s="157" t="s">
        <v>25</v>
      </c>
    </row>
    <row r="579" spans="1:8" s="219" customFormat="1" ht="14.85" customHeight="1" x14ac:dyDescent="0.3">
      <c r="A579" s="174">
        <v>546</v>
      </c>
      <c r="B579" s="234" t="s">
        <v>1743</v>
      </c>
      <c r="C579" s="235" t="s">
        <v>3055</v>
      </c>
      <c r="D579" s="235" t="s">
        <v>3056</v>
      </c>
      <c r="E579" s="244">
        <v>63340</v>
      </c>
      <c r="F579" s="245">
        <v>119947</v>
      </c>
      <c r="G579" s="350" t="s">
        <v>1735</v>
      </c>
      <c r="H579" s="157" t="s">
        <v>25</v>
      </c>
    </row>
    <row r="580" spans="1:8" s="219" customFormat="1" ht="14.85" customHeight="1" x14ac:dyDescent="0.3">
      <c r="A580" s="174">
        <v>547</v>
      </c>
      <c r="B580" s="234" t="s">
        <v>1901</v>
      </c>
      <c r="C580" s="235" t="s">
        <v>3057</v>
      </c>
      <c r="D580" s="235" t="s">
        <v>3058</v>
      </c>
      <c r="E580" s="244">
        <v>30078</v>
      </c>
      <c r="F580" s="245">
        <v>148516</v>
      </c>
      <c r="G580" s="350" t="s">
        <v>2106</v>
      </c>
      <c r="H580" s="157" t="s">
        <v>25</v>
      </c>
    </row>
    <row r="581" spans="1:8" s="219" customFormat="1" ht="14.85" customHeight="1" x14ac:dyDescent="0.3">
      <c r="A581" s="174">
        <v>548</v>
      </c>
      <c r="B581" s="234" t="s">
        <v>1901</v>
      </c>
      <c r="C581" s="235" t="s">
        <v>3059</v>
      </c>
      <c r="D581" s="235" t="s">
        <v>3060</v>
      </c>
      <c r="E581" s="244">
        <v>30074</v>
      </c>
      <c r="F581" s="245">
        <v>148516</v>
      </c>
      <c r="G581" s="350" t="s">
        <v>2106</v>
      </c>
      <c r="H581" s="157" t="s">
        <v>25</v>
      </c>
    </row>
    <row r="582" spans="1:8" s="219" customFormat="1" ht="14.85" customHeight="1" x14ac:dyDescent="0.3">
      <c r="A582" s="174">
        <v>549</v>
      </c>
      <c r="B582" s="234" t="s">
        <v>1901</v>
      </c>
      <c r="C582" s="235" t="s">
        <v>3061</v>
      </c>
      <c r="D582" s="235" t="s">
        <v>3062</v>
      </c>
      <c r="E582" s="244">
        <v>30054</v>
      </c>
      <c r="F582" s="245">
        <v>148516</v>
      </c>
      <c r="G582" s="350" t="s">
        <v>2106</v>
      </c>
      <c r="H582" s="157" t="s">
        <v>25</v>
      </c>
    </row>
    <row r="583" spans="1:8" s="219" customFormat="1" ht="14.85" customHeight="1" x14ac:dyDescent="0.3">
      <c r="A583" s="174">
        <v>550</v>
      </c>
      <c r="B583" s="234" t="s">
        <v>1901</v>
      </c>
      <c r="C583" s="235" t="s">
        <v>3063</v>
      </c>
      <c r="D583" s="235" t="s">
        <v>3064</v>
      </c>
      <c r="E583" s="244">
        <v>30052</v>
      </c>
      <c r="F583" s="245">
        <v>148516</v>
      </c>
      <c r="G583" s="350" t="s">
        <v>2106</v>
      </c>
      <c r="H583" s="157" t="s">
        <v>25</v>
      </c>
    </row>
    <row r="584" spans="1:8" s="219" customFormat="1" ht="14.85" customHeight="1" x14ac:dyDescent="0.3">
      <c r="A584" s="174">
        <v>551</v>
      </c>
      <c r="B584" s="234" t="s">
        <v>1901</v>
      </c>
      <c r="C584" s="235" t="s">
        <v>3065</v>
      </c>
      <c r="D584" s="235" t="s">
        <v>3066</v>
      </c>
      <c r="E584" s="244">
        <v>30110</v>
      </c>
      <c r="F584" s="245">
        <v>148516</v>
      </c>
      <c r="G584" s="350" t="s">
        <v>2106</v>
      </c>
      <c r="H584" s="157" t="s">
        <v>25</v>
      </c>
    </row>
    <row r="585" spans="1:8" s="219" customFormat="1" ht="14.85" customHeight="1" x14ac:dyDescent="0.3">
      <c r="A585" s="174">
        <v>552</v>
      </c>
      <c r="B585" s="234" t="s">
        <v>1901</v>
      </c>
      <c r="C585" s="235" t="s">
        <v>3067</v>
      </c>
      <c r="D585" s="235" t="s">
        <v>3068</v>
      </c>
      <c r="E585" s="244">
        <v>30123</v>
      </c>
      <c r="F585" s="245">
        <v>148516</v>
      </c>
      <c r="G585" s="350" t="s">
        <v>2106</v>
      </c>
      <c r="H585" s="157" t="s">
        <v>25</v>
      </c>
    </row>
    <row r="586" spans="1:8" s="219" customFormat="1" ht="14.85" customHeight="1" x14ac:dyDescent="0.3">
      <c r="A586" s="174">
        <v>553</v>
      </c>
      <c r="B586" s="234" t="s">
        <v>1901</v>
      </c>
      <c r="C586" s="235" t="s">
        <v>3069</v>
      </c>
      <c r="D586" s="235" t="s">
        <v>3070</v>
      </c>
      <c r="E586" s="244">
        <v>30114</v>
      </c>
      <c r="F586" s="245">
        <v>148516</v>
      </c>
      <c r="G586" s="350" t="s">
        <v>2106</v>
      </c>
      <c r="H586" s="157" t="s">
        <v>25</v>
      </c>
    </row>
    <row r="587" spans="1:8" s="219" customFormat="1" ht="14.85" customHeight="1" x14ac:dyDescent="0.3">
      <c r="A587" s="174">
        <v>554</v>
      </c>
      <c r="B587" s="234" t="s">
        <v>3071</v>
      </c>
      <c r="C587" s="277" t="s">
        <v>3072</v>
      </c>
      <c r="D587" s="278" t="s">
        <v>3073</v>
      </c>
      <c r="E587" s="274">
        <v>11596</v>
      </c>
      <c r="F587" s="275">
        <v>29400</v>
      </c>
      <c r="G587" s="351" t="s">
        <v>3074</v>
      </c>
      <c r="H587" s="157" t="s">
        <v>25</v>
      </c>
    </row>
    <row r="588" spans="1:8" s="219" customFormat="1" ht="14.85" customHeight="1" x14ac:dyDescent="0.3">
      <c r="A588" s="174">
        <v>555</v>
      </c>
      <c r="B588" s="234" t="s">
        <v>1871</v>
      </c>
      <c r="C588" s="235" t="s">
        <v>3075</v>
      </c>
      <c r="D588" s="235" t="s">
        <v>3076</v>
      </c>
      <c r="E588" s="333" t="s">
        <v>3077</v>
      </c>
      <c r="F588" s="247">
        <v>64000</v>
      </c>
      <c r="G588" s="199">
        <v>18092</v>
      </c>
      <c r="H588" s="157" t="s">
        <v>25</v>
      </c>
    </row>
    <row r="589" spans="1:8" s="219" customFormat="1" ht="14.85" customHeight="1" x14ac:dyDescent="0.3">
      <c r="A589" s="290">
        <v>556</v>
      </c>
      <c r="B589" s="291" t="s">
        <v>3078</v>
      </c>
      <c r="C589" s="334" t="s">
        <v>3079</v>
      </c>
      <c r="D589" s="334" t="s">
        <v>3080</v>
      </c>
      <c r="E589" s="316">
        <v>63413</v>
      </c>
      <c r="F589" s="317">
        <v>74900</v>
      </c>
      <c r="G589" s="352">
        <v>22159</v>
      </c>
      <c r="H589" s="163" t="s">
        <v>25</v>
      </c>
    </row>
    <row r="590" spans="1:8" s="219" customFormat="1" ht="14.85" customHeight="1" x14ac:dyDescent="0.3">
      <c r="A590" s="254" t="s">
        <v>3081</v>
      </c>
      <c r="B590" s="255"/>
      <c r="C590" s="255"/>
      <c r="D590" s="255"/>
      <c r="E590" s="256"/>
      <c r="F590" s="257">
        <f>SUM(F527:F589)</f>
        <v>6252363</v>
      </c>
      <c r="G590" s="319"/>
      <c r="H590" s="137"/>
    </row>
    <row r="591" spans="1:8" s="219" customFormat="1" ht="14.85" customHeight="1" x14ac:dyDescent="0.3">
      <c r="A591" s="149"/>
      <c r="B591" s="353" t="s">
        <v>3082</v>
      </c>
      <c r="C591" s="327"/>
      <c r="D591" s="327"/>
      <c r="E591" s="241"/>
      <c r="F591" s="322"/>
      <c r="G591" s="243"/>
      <c r="H591" s="173"/>
    </row>
    <row r="592" spans="1:8" s="219" customFormat="1" ht="14.85" customHeight="1" x14ac:dyDescent="0.3">
      <c r="A592" s="174">
        <v>557</v>
      </c>
      <c r="B592" s="234" t="s">
        <v>3083</v>
      </c>
      <c r="C592" s="235" t="s">
        <v>3084</v>
      </c>
      <c r="D592" s="235" t="s">
        <v>3085</v>
      </c>
      <c r="E592" s="244" t="s">
        <v>3086</v>
      </c>
      <c r="F592" s="247">
        <v>799000</v>
      </c>
      <c r="G592" s="199" t="s">
        <v>3087</v>
      </c>
      <c r="H592" s="157" t="s">
        <v>25</v>
      </c>
    </row>
    <row r="593" spans="1:9" s="219" customFormat="1" ht="14.85" customHeight="1" x14ac:dyDescent="0.3">
      <c r="A593" s="174">
        <v>558</v>
      </c>
      <c r="B593" s="234" t="s">
        <v>2929</v>
      </c>
      <c r="C593" s="244" t="s">
        <v>1464</v>
      </c>
      <c r="D593" s="244" t="s">
        <v>1464</v>
      </c>
      <c r="E593" s="244" t="s">
        <v>3088</v>
      </c>
      <c r="F593" s="247">
        <v>307429</v>
      </c>
      <c r="G593" s="199" t="s">
        <v>1464</v>
      </c>
      <c r="H593" s="157" t="s">
        <v>25</v>
      </c>
    </row>
    <row r="594" spans="1:9" s="219" customFormat="1" ht="14.85" customHeight="1" x14ac:dyDescent="0.3">
      <c r="A594" s="174">
        <v>559</v>
      </c>
      <c r="B594" s="234" t="s">
        <v>3089</v>
      </c>
      <c r="C594" s="244" t="s">
        <v>1464</v>
      </c>
      <c r="D594" s="244" t="s">
        <v>1464</v>
      </c>
      <c r="E594" s="244" t="s">
        <v>3090</v>
      </c>
      <c r="F594" s="247">
        <v>290000</v>
      </c>
      <c r="G594" s="199" t="s">
        <v>1464</v>
      </c>
      <c r="H594" s="157" t="s">
        <v>25</v>
      </c>
    </row>
    <row r="595" spans="1:9" s="219" customFormat="1" ht="14.85" customHeight="1" x14ac:dyDescent="0.3">
      <c r="A595" s="174">
        <v>560</v>
      </c>
      <c r="B595" s="234" t="s">
        <v>3091</v>
      </c>
      <c r="C595" s="244" t="s">
        <v>1464</v>
      </c>
      <c r="D595" s="244" t="s">
        <v>1464</v>
      </c>
      <c r="E595" s="244" t="s">
        <v>3092</v>
      </c>
      <c r="F595" s="247">
        <v>150000</v>
      </c>
      <c r="G595" s="199" t="s">
        <v>1464</v>
      </c>
      <c r="H595" s="157" t="s">
        <v>25</v>
      </c>
    </row>
    <row r="596" spans="1:9" s="219" customFormat="1" ht="14.85" customHeight="1" x14ac:dyDescent="0.3">
      <c r="A596" s="174">
        <v>561</v>
      </c>
      <c r="B596" s="234" t="s">
        <v>3093</v>
      </c>
      <c r="C596" s="235" t="s">
        <v>3094</v>
      </c>
      <c r="D596" s="235" t="s">
        <v>3095</v>
      </c>
      <c r="E596" s="244" t="s">
        <v>3096</v>
      </c>
      <c r="F596" s="247">
        <v>538900</v>
      </c>
      <c r="G596" s="199">
        <v>14911</v>
      </c>
      <c r="H596" s="157" t="s">
        <v>25</v>
      </c>
    </row>
    <row r="597" spans="1:9" s="219" customFormat="1" ht="14.85" customHeight="1" x14ac:dyDescent="0.3">
      <c r="A597" s="174">
        <v>562</v>
      </c>
      <c r="B597" s="234" t="s">
        <v>2933</v>
      </c>
      <c r="C597" s="235" t="s">
        <v>3097</v>
      </c>
      <c r="D597" s="235" t="s">
        <v>3098</v>
      </c>
      <c r="E597" s="244" t="s">
        <v>3099</v>
      </c>
      <c r="F597" s="247">
        <v>539815</v>
      </c>
      <c r="G597" s="199">
        <v>16100</v>
      </c>
      <c r="H597" s="157" t="s">
        <v>25</v>
      </c>
    </row>
    <row r="598" spans="1:9" s="219" customFormat="1" ht="14.85" customHeight="1" x14ac:dyDescent="0.3">
      <c r="A598" s="174">
        <v>563</v>
      </c>
      <c r="B598" s="234" t="s">
        <v>3100</v>
      </c>
      <c r="C598" s="235" t="s">
        <v>3101</v>
      </c>
      <c r="D598" s="235" t="s">
        <v>3102</v>
      </c>
      <c r="E598" s="244" t="s">
        <v>3103</v>
      </c>
      <c r="F598" s="247">
        <v>583333</v>
      </c>
      <c r="G598" s="199">
        <v>18092</v>
      </c>
      <c r="H598" s="157" t="s">
        <v>25</v>
      </c>
    </row>
    <row r="599" spans="1:9" s="219" customFormat="1" ht="14.85" customHeight="1" x14ac:dyDescent="0.3">
      <c r="A599" s="174">
        <v>564</v>
      </c>
      <c r="B599" s="234" t="s">
        <v>3104</v>
      </c>
      <c r="C599" s="244" t="s">
        <v>1464</v>
      </c>
      <c r="D599" s="244" t="s">
        <v>1464</v>
      </c>
      <c r="E599" s="244" t="s">
        <v>2783</v>
      </c>
      <c r="F599" s="247">
        <v>583330</v>
      </c>
      <c r="G599" s="199" t="s">
        <v>1464</v>
      </c>
      <c r="H599" s="157" t="s">
        <v>25</v>
      </c>
    </row>
    <row r="600" spans="1:9" s="219" customFormat="1" ht="14.85" customHeight="1" x14ac:dyDescent="0.3">
      <c r="A600" s="201">
        <v>565</v>
      </c>
      <c r="B600" s="238" t="s">
        <v>3105</v>
      </c>
      <c r="C600" s="323" t="s">
        <v>1464</v>
      </c>
      <c r="D600" s="323" t="s">
        <v>1464</v>
      </c>
      <c r="E600" s="323" t="s">
        <v>3106</v>
      </c>
      <c r="F600" s="324">
        <v>0</v>
      </c>
      <c r="G600" s="205" t="s">
        <v>1464</v>
      </c>
      <c r="H600" s="206" t="s">
        <v>14</v>
      </c>
      <c r="I600" s="219">
        <v>31</v>
      </c>
    </row>
    <row r="601" spans="1:9" s="219" customFormat="1" ht="14.85" customHeight="1" x14ac:dyDescent="0.3">
      <c r="A601" s="174">
        <v>566</v>
      </c>
      <c r="B601" s="234" t="s">
        <v>1765</v>
      </c>
      <c r="C601" s="244" t="s">
        <v>1464</v>
      </c>
      <c r="D601" s="244" t="s">
        <v>1464</v>
      </c>
      <c r="E601" s="244" t="s">
        <v>3107</v>
      </c>
      <c r="F601" s="247">
        <v>0</v>
      </c>
      <c r="G601" s="199" t="s">
        <v>1464</v>
      </c>
      <c r="H601" s="157" t="s">
        <v>25</v>
      </c>
    </row>
    <row r="602" spans="1:9" s="219" customFormat="1" ht="14.85" customHeight="1" x14ac:dyDescent="0.3">
      <c r="A602" s="201">
        <v>567</v>
      </c>
      <c r="B602" s="238" t="s">
        <v>1765</v>
      </c>
      <c r="C602" s="323" t="s">
        <v>1464</v>
      </c>
      <c r="D602" s="323" t="s">
        <v>1464</v>
      </c>
      <c r="E602" s="323" t="s">
        <v>3108</v>
      </c>
      <c r="F602" s="324">
        <v>0</v>
      </c>
      <c r="G602" s="205" t="s">
        <v>1464</v>
      </c>
      <c r="H602" s="206" t="s">
        <v>14</v>
      </c>
      <c r="I602" s="219">
        <v>32</v>
      </c>
    </row>
    <row r="603" spans="1:9" s="219" customFormat="1" ht="14.85" customHeight="1" x14ac:dyDescent="0.3">
      <c r="A603" s="158">
        <v>568</v>
      </c>
      <c r="B603" s="249" t="s">
        <v>1774</v>
      </c>
      <c r="C603" s="250" t="s">
        <v>3109</v>
      </c>
      <c r="D603" s="250" t="s">
        <v>3110</v>
      </c>
      <c r="E603" s="251" t="s">
        <v>3111</v>
      </c>
      <c r="F603" s="335">
        <v>55528</v>
      </c>
      <c r="G603" s="336" t="s">
        <v>1778</v>
      </c>
      <c r="H603" s="157" t="s">
        <v>25</v>
      </c>
    </row>
    <row r="604" spans="1:9" s="219" customFormat="1" ht="14.85" customHeight="1" x14ac:dyDescent="0.3">
      <c r="A604" s="149">
        <v>569</v>
      </c>
      <c r="B604" s="300" t="s">
        <v>1774</v>
      </c>
      <c r="C604" s="327" t="s">
        <v>3112</v>
      </c>
      <c r="D604" s="327" t="s">
        <v>3113</v>
      </c>
      <c r="E604" s="241" t="s">
        <v>3114</v>
      </c>
      <c r="F604" s="322">
        <v>55528</v>
      </c>
      <c r="G604" s="243" t="s">
        <v>1778</v>
      </c>
      <c r="H604" s="157" t="s">
        <v>25</v>
      </c>
    </row>
    <row r="605" spans="1:9" s="219" customFormat="1" ht="14.85" customHeight="1" x14ac:dyDescent="0.3">
      <c r="A605" s="174">
        <v>570</v>
      </c>
      <c r="B605" s="234" t="s">
        <v>1774</v>
      </c>
      <c r="C605" s="235" t="s">
        <v>3115</v>
      </c>
      <c r="D605" s="235" t="s">
        <v>3115</v>
      </c>
      <c r="E605" s="244" t="s">
        <v>3116</v>
      </c>
      <c r="F605" s="247">
        <v>55528</v>
      </c>
      <c r="G605" s="199" t="s">
        <v>1778</v>
      </c>
      <c r="H605" s="157" t="s">
        <v>25</v>
      </c>
    </row>
    <row r="606" spans="1:9" s="219" customFormat="1" ht="14.85" customHeight="1" x14ac:dyDescent="0.3">
      <c r="A606" s="174">
        <v>571</v>
      </c>
      <c r="B606" s="234" t="s">
        <v>1774</v>
      </c>
      <c r="C606" s="235" t="s">
        <v>3117</v>
      </c>
      <c r="D606" s="235" t="s">
        <v>3117</v>
      </c>
      <c r="E606" s="244" t="s">
        <v>3118</v>
      </c>
      <c r="F606" s="247">
        <v>55528</v>
      </c>
      <c r="G606" s="199" t="s">
        <v>1778</v>
      </c>
      <c r="H606" s="157" t="s">
        <v>25</v>
      </c>
    </row>
    <row r="607" spans="1:9" s="219" customFormat="1" ht="14.85" customHeight="1" x14ac:dyDescent="0.3">
      <c r="A607" s="174">
        <v>572</v>
      </c>
      <c r="B607" s="234" t="s">
        <v>1774</v>
      </c>
      <c r="C607" s="235" t="s">
        <v>3119</v>
      </c>
      <c r="D607" s="235" t="s">
        <v>3120</v>
      </c>
      <c r="E607" s="244" t="s">
        <v>3121</v>
      </c>
      <c r="F607" s="247">
        <v>55528</v>
      </c>
      <c r="G607" s="199" t="s">
        <v>1778</v>
      </c>
      <c r="H607" s="157" t="s">
        <v>25</v>
      </c>
    </row>
    <row r="608" spans="1:9" s="219" customFormat="1" ht="14.85" customHeight="1" x14ac:dyDescent="0.3">
      <c r="A608" s="174">
        <v>573</v>
      </c>
      <c r="B608" s="234" t="s">
        <v>1774</v>
      </c>
      <c r="C608" s="235" t="s">
        <v>3122</v>
      </c>
      <c r="D608" s="235" t="s">
        <v>3123</v>
      </c>
      <c r="E608" s="244" t="s">
        <v>3124</v>
      </c>
      <c r="F608" s="247">
        <v>55528</v>
      </c>
      <c r="G608" s="199" t="s">
        <v>3125</v>
      </c>
      <c r="H608" s="157" t="s">
        <v>25</v>
      </c>
    </row>
    <row r="609" spans="1:9" s="219" customFormat="1" ht="14.85" customHeight="1" x14ac:dyDescent="0.3">
      <c r="A609" s="174">
        <v>574</v>
      </c>
      <c r="B609" s="234" t="s">
        <v>2390</v>
      </c>
      <c r="C609" s="235" t="s">
        <v>3126</v>
      </c>
      <c r="D609" s="235" t="s">
        <v>3127</v>
      </c>
      <c r="E609" s="244" t="s">
        <v>3128</v>
      </c>
      <c r="F609" s="247">
        <v>79775</v>
      </c>
      <c r="G609" s="199" t="s">
        <v>1692</v>
      </c>
      <c r="H609" s="157" t="s">
        <v>25</v>
      </c>
    </row>
    <row r="610" spans="1:9" s="219" customFormat="1" ht="14.85" customHeight="1" x14ac:dyDescent="0.3">
      <c r="A610" s="174">
        <v>575</v>
      </c>
      <c r="B610" s="234" t="s">
        <v>2390</v>
      </c>
      <c r="C610" s="235" t="s">
        <v>3129</v>
      </c>
      <c r="D610" s="235" t="s">
        <v>3130</v>
      </c>
      <c r="E610" s="244" t="s">
        <v>3131</v>
      </c>
      <c r="F610" s="247">
        <v>79775</v>
      </c>
      <c r="G610" s="199" t="s">
        <v>1692</v>
      </c>
      <c r="H610" s="157" t="s">
        <v>25</v>
      </c>
    </row>
    <row r="611" spans="1:9" s="219" customFormat="1" ht="14.85" customHeight="1" x14ac:dyDescent="0.3">
      <c r="A611" s="174">
        <v>576</v>
      </c>
      <c r="B611" s="234" t="s">
        <v>2390</v>
      </c>
      <c r="C611" s="235" t="s">
        <v>3132</v>
      </c>
      <c r="D611" s="235" t="s">
        <v>3133</v>
      </c>
      <c r="E611" s="244" t="s">
        <v>3134</v>
      </c>
      <c r="F611" s="247">
        <v>79775</v>
      </c>
      <c r="G611" s="199" t="s">
        <v>1692</v>
      </c>
      <c r="H611" s="157" t="s">
        <v>25</v>
      </c>
    </row>
    <row r="612" spans="1:9" s="219" customFormat="1" ht="14.85" customHeight="1" x14ac:dyDescent="0.3">
      <c r="A612" s="174">
        <v>577</v>
      </c>
      <c r="B612" s="234" t="s">
        <v>2390</v>
      </c>
      <c r="C612" s="235" t="s">
        <v>3135</v>
      </c>
      <c r="D612" s="235" t="s">
        <v>3136</v>
      </c>
      <c r="E612" s="244" t="s">
        <v>3137</v>
      </c>
      <c r="F612" s="247">
        <v>79775</v>
      </c>
      <c r="G612" s="199" t="s">
        <v>1692</v>
      </c>
      <c r="H612" s="157" t="s">
        <v>25</v>
      </c>
    </row>
    <row r="613" spans="1:9" s="219" customFormat="1" ht="14.85" customHeight="1" x14ac:dyDescent="0.3">
      <c r="A613" s="174">
        <v>578</v>
      </c>
      <c r="B613" s="234" t="s">
        <v>2390</v>
      </c>
      <c r="C613" s="235" t="s">
        <v>3138</v>
      </c>
      <c r="D613" s="235" t="s">
        <v>3139</v>
      </c>
      <c r="E613" s="244" t="s">
        <v>3140</v>
      </c>
      <c r="F613" s="247">
        <v>78110</v>
      </c>
      <c r="G613" s="199" t="s">
        <v>1696</v>
      </c>
      <c r="H613" s="157" t="s">
        <v>25</v>
      </c>
    </row>
    <row r="614" spans="1:9" s="219" customFormat="1" ht="14.85" customHeight="1" x14ac:dyDescent="0.3">
      <c r="A614" s="174">
        <v>579</v>
      </c>
      <c r="B614" s="234" t="s">
        <v>1710</v>
      </c>
      <c r="C614" s="235" t="s">
        <v>3141</v>
      </c>
      <c r="D614" s="235" t="s">
        <v>3142</v>
      </c>
      <c r="E614" s="244" t="s">
        <v>3143</v>
      </c>
      <c r="F614" s="247">
        <v>64000</v>
      </c>
      <c r="G614" s="199" t="s">
        <v>2744</v>
      </c>
      <c r="H614" s="157" t="s">
        <v>25</v>
      </c>
    </row>
    <row r="615" spans="1:9" s="219" customFormat="1" ht="14.85" customHeight="1" x14ac:dyDescent="0.3">
      <c r="A615" s="174">
        <v>580</v>
      </c>
      <c r="B615" s="234" t="s">
        <v>1710</v>
      </c>
      <c r="C615" s="235" t="s">
        <v>3144</v>
      </c>
      <c r="D615" s="235" t="s">
        <v>3144</v>
      </c>
      <c r="E615" s="244" t="s">
        <v>3145</v>
      </c>
      <c r="F615" s="247">
        <v>64000</v>
      </c>
      <c r="G615" s="199" t="s">
        <v>2744</v>
      </c>
      <c r="H615" s="157" t="s">
        <v>25</v>
      </c>
    </row>
    <row r="616" spans="1:9" s="219" customFormat="1" ht="14.85" customHeight="1" x14ac:dyDescent="0.3">
      <c r="A616" s="174">
        <v>581</v>
      </c>
      <c r="B616" s="234" t="s">
        <v>1710</v>
      </c>
      <c r="C616" s="235" t="s">
        <v>3146</v>
      </c>
      <c r="D616" s="235" t="s">
        <v>3147</v>
      </c>
      <c r="E616" s="244" t="s">
        <v>3148</v>
      </c>
      <c r="F616" s="247">
        <v>64000</v>
      </c>
      <c r="G616" s="199" t="s">
        <v>2744</v>
      </c>
      <c r="H616" s="157" t="s">
        <v>25</v>
      </c>
    </row>
    <row r="617" spans="1:9" s="219" customFormat="1" ht="14.85" customHeight="1" x14ac:dyDescent="0.3">
      <c r="A617" s="174">
        <v>582</v>
      </c>
      <c r="B617" s="234" t="s">
        <v>1710</v>
      </c>
      <c r="C617" s="235" t="s">
        <v>3149</v>
      </c>
      <c r="D617" s="235" t="s">
        <v>3150</v>
      </c>
      <c r="E617" s="244" t="s">
        <v>3151</v>
      </c>
      <c r="F617" s="247">
        <v>64000</v>
      </c>
      <c r="G617" s="199" t="s">
        <v>1700</v>
      </c>
      <c r="H617" s="157" t="s">
        <v>25</v>
      </c>
    </row>
    <row r="618" spans="1:9" s="219" customFormat="1" ht="14.85" customHeight="1" x14ac:dyDescent="0.3">
      <c r="A618" s="174">
        <v>583</v>
      </c>
      <c r="B618" s="234" t="s">
        <v>1710</v>
      </c>
      <c r="C618" s="235" t="s">
        <v>3152</v>
      </c>
      <c r="D618" s="235" t="s">
        <v>3153</v>
      </c>
      <c r="E618" s="244" t="s">
        <v>3154</v>
      </c>
      <c r="F618" s="247">
        <v>64000</v>
      </c>
      <c r="G618" s="199" t="s">
        <v>1700</v>
      </c>
      <c r="H618" s="157" t="s">
        <v>25</v>
      </c>
    </row>
    <row r="619" spans="1:9" s="219" customFormat="1" ht="14.85" customHeight="1" x14ac:dyDescent="0.3">
      <c r="A619" s="174">
        <v>584</v>
      </c>
      <c r="B619" s="234" t="s">
        <v>1710</v>
      </c>
      <c r="C619" s="235" t="s">
        <v>3155</v>
      </c>
      <c r="D619" s="235" t="s">
        <v>3156</v>
      </c>
      <c r="E619" s="244" t="s">
        <v>3157</v>
      </c>
      <c r="F619" s="247">
        <v>64000</v>
      </c>
      <c r="G619" s="199" t="s">
        <v>1700</v>
      </c>
      <c r="H619" s="157" t="s">
        <v>25</v>
      </c>
    </row>
    <row r="620" spans="1:9" s="219" customFormat="1" ht="14.85" customHeight="1" x14ac:dyDescent="0.3">
      <c r="A620" s="174">
        <v>585</v>
      </c>
      <c r="B620" s="234" t="s">
        <v>1710</v>
      </c>
      <c r="C620" s="235" t="s">
        <v>3158</v>
      </c>
      <c r="D620" s="235" t="s">
        <v>3159</v>
      </c>
      <c r="E620" s="244" t="s">
        <v>3160</v>
      </c>
      <c r="F620" s="247">
        <v>64000</v>
      </c>
      <c r="G620" s="199" t="s">
        <v>1700</v>
      </c>
      <c r="H620" s="157" t="s">
        <v>25</v>
      </c>
    </row>
    <row r="621" spans="1:9" s="219" customFormat="1" ht="14.85" customHeight="1" x14ac:dyDescent="0.3">
      <c r="A621" s="174">
        <v>586</v>
      </c>
      <c r="B621" s="234" t="s">
        <v>1710</v>
      </c>
      <c r="C621" s="235" t="s">
        <v>3161</v>
      </c>
      <c r="D621" s="235" t="s">
        <v>3162</v>
      </c>
      <c r="E621" s="244" t="s">
        <v>3163</v>
      </c>
      <c r="F621" s="247">
        <v>64000</v>
      </c>
      <c r="G621" s="199" t="s">
        <v>1700</v>
      </c>
      <c r="H621" s="157" t="s">
        <v>25</v>
      </c>
    </row>
    <row r="622" spans="1:9" s="219" customFormat="1" ht="14.85" customHeight="1" x14ac:dyDescent="0.3">
      <c r="A622" s="174">
        <v>587</v>
      </c>
      <c r="B622" s="234" t="s">
        <v>1710</v>
      </c>
      <c r="C622" s="235" t="s">
        <v>3164</v>
      </c>
      <c r="D622" s="235" t="s">
        <v>3165</v>
      </c>
      <c r="E622" s="244" t="s">
        <v>3166</v>
      </c>
      <c r="F622" s="247">
        <v>64000</v>
      </c>
      <c r="G622" s="199" t="s">
        <v>1714</v>
      </c>
      <c r="H622" s="157" t="s">
        <v>25</v>
      </c>
    </row>
    <row r="623" spans="1:9" s="219" customFormat="1" ht="14.85" customHeight="1" x14ac:dyDescent="0.3">
      <c r="A623" s="174">
        <v>588</v>
      </c>
      <c r="B623" s="234" t="s">
        <v>1710</v>
      </c>
      <c r="C623" s="235" t="s">
        <v>3167</v>
      </c>
      <c r="D623" s="235" t="s">
        <v>3168</v>
      </c>
      <c r="E623" s="244" t="s">
        <v>3169</v>
      </c>
      <c r="F623" s="247">
        <v>64000</v>
      </c>
      <c r="G623" s="199" t="s">
        <v>1714</v>
      </c>
      <c r="H623" s="157" t="s">
        <v>25</v>
      </c>
    </row>
    <row r="624" spans="1:9" s="219" customFormat="1" ht="14.85" customHeight="1" x14ac:dyDescent="0.3">
      <c r="A624" s="201">
        <v>589</v>
      </c>
      <c r="B624" s="238" t="s">
        <v>2624</v>
      </c>
      <c r="C624" s="239" t="s">
        <v>3170</v>
      </c>
      <c r="D624" s="239" t="s">
        <v>3171</v>
      </c>
      <c r="E624" s="323" t="s">
        <v>3172</v>
      </c>
      <c r="F624" s="324">
        <v>0</v>
      </c>
      <c r="G624" s="205" t="s">
        <v>1464</v>
      </c>
      <c r="H624" s="206" t="s">
        <v>14</v>
      </c>
      <c r="I624" s="219">
        <v>33</v>
      </c>
    </row>
    <row r="625" spans="1:8" s="219" customFormat="1" ht="14.85" customHeight="1" x14ac:dyDescent="0.3">
      <c r="A625" s="174">
        <v>590</v>
      </c>
      <c r="B625" s="234" t="s">
        <v>2624</v>
      </c>
      <c r="C625" s="235" t="s">
        <v>3173</v>
      </c>
      <c r="D625" s="235" t="s">
        <v>3173</v>
      </c>
      <c r="E625" s="244" t="s">
        <v>3174</v>
      </c>
      <c r="F625" s="247">
        <v>0</v>
      </c>
      <c r="G625" s="199" t="s">
        <v>3175</v>
      </c>
      <c r="H625" s="157" t="s">
        <v>25</v>
      </c>
    </row>
    <row r="626" spans="1:8" s="219" customFormat="1" ht="14.85" customHeight="1" x14ac:dyDescent="0.3">
      <c r="A626" s="174">
        <v>591</v>
      </c>
      <c r="B626" s="234" t="s">
        <v>2596</v>
      </c>
      <c r="C626" s="235" t="s">
        <v>3176</v>
      </c>
      <c r="D626" s="235" t="s">
        <v>3176</v>
      </c>
      <c r="E626" s="244" t="s">
        <v>3177</v>
      </c>
      <c r="F626" s="247">
        <v>0</v>
      </c>
      <c r="G626" s="199" t="s">
        <v>1464</v>
      </c>
      <c r="H626" s="157" t="s">
        <v>25</v>
      </c>
    </row>
    <row r="627" spans="1:8" s="219" customFormat="1" ht="14.85" customHeight="1" x14ac:dyDescent="0.3">
      <c r="A627" s="174">
        <v>592</v>
      </c>
      <c r="B627" s="234" t="s">
        <v>2596</v>
      </c>
      <c r="C627" s="235" t="s">
        <v>3178</v>
      </c>
      <c r="D627" s="235" t="s">
        <v>3178</v>
      </c>
      <c r="E627" s="244" t="s">
        <v>3179</v>
      </c>
      <c r="F627" s="247">
        <v>0</v>
      </c>
      <c r="G627" s="199" t="s">
        <v>1464</v>
      </c>
      <c r="H627" s="157" t="s">
        <v>25</v>
      </c>
    </row>
    <row r="628" spans="1:8" s="219" customFormat="1" ht="14.85" customHeight="1" x14ac:dyDescent="0.3">
      <c r="A628" s="174">
        <v>593</v>
      </c>
      <c r="B628" s="234" t="s">
        <v>2596</v>
      </c>
      <c r="C628" s="235" t="s">
        <v>3180</v>
      </c>
      <c r="D628" s="235" t="s">
        <v>3180</v>
      </c>
      <c r="E628" s="244" t="s">
        <v>3181</v>
      </c>
      <c r="F628" s="247">
        <v>0</v>
      </c>
      <c r="G628" s="199" t="s">
        <v>1464</v>
      </c>
      <c r="H628" s="157" t="s">
        <v>25</v>
      </c>
    </row>
    <row r="629" spans="1:8" s="219" customFormat="1" ht="14.85" customHeight="1" x14ac:dyDescent="0.3">
      <c r="A629" s="174">
        <v>594</v>
      </c>
      <c r="B629" s="234" t="s">
        <v>2596</v>
      </c>
      <c r="C629" s="235" t="s">
        <v>3182</v>
      </c>
      <c r="D629" s="235" t="s">
        <v>3182</v>
      </c>
      <c r="E629" s="244" t="s">
        <v>3183</v>
      </c>
      <c r="F629" s="247">
        <v>0</v>
      </c>
      <c r="G629" s="199" t="s">
        <v>1464</v>
      </c>
      <c r="H629" s="157" t="s">
        <v>25</v>
      </c>
    </row>
    <row r="630" spans="1:8" s="219" customFormat="1" ht="14.85" customHeight="1" x14ac:dyDescent="0.3">
      <c r="A630" s="174">
        <v>595</v>
      </c>
      <c r="B630" s="234" t="s">
        <v>3184</v>
      </c>
      <c r="C630" s="235" t="s">
        <v>3185</v>
      </c>
      <c r="D630" s="235" t="s">
        <v>3186</v>
      </c>
      <c r="E630" s="244" t="s">
        <v>3187</v>
      </c>
      <c r="F630" s="247">
        <v>119572.5</v>
      </c>
      <c r="G630" s="199" t="s">
        <v>1905</v>
      </c>
      <c r="H630" s="157" t="s">
        <v>25</v>
      </c>
    </row>
    <row r="631" spans="1:8" s="219" customFormat="1" ht="14.85" customHeight="1" x14ac:dyDescent="0.3">
      <c r="A631" s="174">
        <v>596</v>
      </c>
      <c r="B631" s="234" t="s">
        <v>3184</v>
      </c>
      <c r="C631" s="235" t="s">
        <v>3188</v>
      </c>
      <c r="D631" s="235" t="s">
        <v>3189</v>
      </c>
      <c r="E631" s="244" t="s">
        <v>3190</v>
      </c>
      <c r="F631" s="247">
        <v>119572.5</v>
      </c>
      <c r="G631" s="199" t="s">
        <v>1905</v>
      </c>
      <c r="H631" s="157" t="s">
        <v>25</v>
      </c>
    </row>
    <row r="632" spans="1:8" s="219" customFormat="1" ht="14.85" customHeight="1" x14ac:dyDescent="0.3">
      <c r="A632" s="174">
        <v>597</v>
      </c>
      <c r="B632" s="234" t="s">
        <v>1710</v>
      </c>
      <c r="C632" s="235" t="s">
        <v>3191</v>
      </c>
      <c r="D632" s="235" t="s">
        <v>3192</v>
      </c>
      <c r="E632" s="244" t="s">
        <v>3193</v>
      </c>
      <c r="F632" s="247">
        <v>110000</v>
      </c>
      <c r="G632" s="199" t="s">
        <v>1905</v>
      </c>
      <c r="H632" s="157" t="s">
        <v>25</v>
      </c>
    </row>
    <row r="633" spans="1:8" s="219" customFormat="1" ht="14.85" customHeight="1" x14ac:dyDescent="0.3">
      <c r="A633" s="174">
        <v>598</v>
      </c>
      <c r="B633" s="234" t="s">
        <v>3184</v>
      </c>
      <c r="C633" s="235" t="s">
        <v>3194</v>
      </c>
      <c r="D633" s="235" t="s">
        <v>3195</v>
      </c>
      <c r="E633" s="244" t="s">
        <v>3196</v>
      </c>
      <c r="F633" s="247">
        <v>119572.5</v>
      </c>
      <c r="G633" s="199" t="s">
        <v>1905</v>
      </c>
      <c r="H633" s="157" t="s">
        <v>25</v>
      </c>
    </row>
    <row r="634" spans="1:8" s="219" customFormat="1" ht="14.85" customHeight="1" x14ac:dyDescent="0.3">
      <c r="A634" s="174">
        <v>599</v>
      </c>
      <c r="B634" s="234" t="s">
        <v>3184</v>
      </c>
      <c r="C634" s="235" t="s">
        <v>3197</v>
      </c>
      <c r="D634" s="235" t="s">
        <v>3198</v>
      </c>
      <c r="E634" s="244" t="s">
        <v>3199</v>
      </c>
      <c r="F634" s="247">
        <v>119572.5</v>
      </c>
      <c r="G634" s="199" t="s">
        <v>1905</v>
      </c>
      <c r="H634" s="157" t="s">
        <v>25</v>
      </c>
    </row>
    <row r="635" spans="1:8" s="219" customFormat="1" ht="14.85" customHeight="1" x14ac:dyDescent="0.3">
      <c r="A635" s="174">
        <v>600</v>
      </c>
      <c r="B635" s="234" t="s">
        <v>3184</v>
      </c>
      <c r="C635" s="235" t="s">
        <v>3200</v>
      </c>
      <c r="D635" s="235" t="s">
        <v>3201</v>
      </c>
      <c r="E635" s="244" t="s">
        <v>3202</v>
      </c>
      <c r="F635" s="247">
        <v>119572.5</v>
      </c>
      <c r="G635" s="199" t="s">
        <v>1905</v>
      </c>
      <c r="H635" s="157" t="s">
        <v>25</v>
      </c>
    </row>
    <row r="636" spans="1:8" s="219" customFormat="1" ht="14.85" customHeight="1" x14ac:dyDescent="0.3">
      <c r="A636" s="174">
        <v>601</v>
      </c>
      <c r="B636" s="234" t="s">
        <v>1972</v>
      </c>
      <c r="C636" s="235" t="s">
        <v>2240</v>
      </c>
      <c r="D636" s="235" t="s">
        <v>3203</v>
      </c>
      <c r="E636" s="244" t="s">
        <v>3204</v>
      </c>
      <c r="F636" s="247">
        <v>45500</v>
      </c>
      <c r="G636" s="199">
        <v>21167</v>
      </c>
      <c r="H636" s="157" t="s">
        <v>25</v>
      </c>
    </row>
    <row r="637" spans="1:8" s="219" customFormat="1" ht="14.85" customHeight="1" x14ac:dyDescent="0.3">
      <c r="A637" s="174">
        <v>602</v>
      </c>
      <c r="B637" s="234" t="s">
        <v>1972</v>
      </c>
      <c r="C637" s="235" t="s">
        <v>3205</v>
      </c>
      <c r="D637" s="235" t="s">
        <v>3206</v>
      </c>
      <c r="E637" s="244" t="s">
        <v>3207</v>
      </c>
      <c r="F637" s="247">
        <v>45500</v>
      </c>
      <c r="G637" s="199">
        <v>21167</v>
      </c>
      <c r="H637" s="157" t="s">
        <v>25</v>
      </c>
    </row>
    <row r="638" spans="1:8" s="219" customFormat="1" ht="14.85" customHeight="1" x14ac:dyDescent="0.3">
      <c r="A638" s="174">
        <v>603</v>
      </c>
      <c r="B638" s="234" t="s">
        <v>2260</v>
      </c>
      <c r="C638" s="235" t="s">
        <v>3208</v>
      </c>
      <c r="D638" s="235" t="s">
        <v>3209</v>
      </c>
      <c r="E638" s="244" t="s">
        <v>3210</v>
      </c>
      <c r="F638" s="247">
        <v>44405</v>
      </c>
      <c r="G638" s="199" t="s">
        <v>3211</v>
      </c>
      <c r="H638" s="157" t="s">
        <v>25</v>
      </c>
    </row>
    <row r="639" spans="1:8" s="219" customFormat="1" ht="14.85" customHeight="1" x14ac:dyDescent="0.3">
      <c r="A639" s="174">
        <v>604</v>
      </c>
      <c r="B639" s="234" t="s">
        <v>3184</v>
      </c>
      <c r="C639" s="235" t="s">
        <v>3212</v>
      </c>
      <c r="D639" s="235" t="s">
        <v>3213</v>
      </c>
      <c r="E639" s="244" t="s">
        <v>3214</v>
      </c>
      <c r="F639" s="247">
        <v>148516</v>
      </c>
      <c r="G639" s="199" t="s">
        <v>2106</v>
      </c>
      <c r="H639" s="157" t="s">
        <v>25</v>
      </c>
    </row>
    <row r="640" spans="1:8" s="219" customFormat="1" ht="14.85" customHeight="1" x14ac:dyDescent="0.3">
      <c r="A640" s="174">
        <v>605</v>
      </c>
      <c r="B640" s="234" t="s">
        <v>3184</v>
      </c>
      <c r="C640" s="235" t="s">
        <v>3215</v>
      </c>
      <c r="D640" s="235" t="s">
        <v>3216</v>
      </c>
      <c r="E640" s="244" t="s">
        <v>3217</v>
      </c>
      <c r="F640" s="247">
        <v>148516</v>
      </c>
      <c r="G640" s="199" t="s">
        <v>2106</v>
      </c>
      <c r="H640" s="157" t="s">
        <v>25</v>
      </c>
    </row>
    <row r="641" spans="1:8" s="219" customFormat="1" ht="14.85" customHeight="1" x14ac:dyDescent="0.3">
      <c r="A641" s="174">
        <v>606</v>
      </c>
      <c r="B641" s="234" t="s">
        <v>3184</v>
      </c>
      <c r="C641" s="235" t="s">
        <v>3218</v>
      </c>
      <c r="D641" s="235" t="s">
        <v>3219</v>
      </c>
      <c r="E641" s="244" t="s">
        <v>3220</v>
      </c>
      <c r="F641" s="247">
        <v>148516</v>
      </c>
      <c r="G641" s="199">
        <v>22014</v>
      </c>
      <c r="H641" s="157" t="s">
        <v>25</v>
      </c>
    </row>
    <row r="642" spans="1:8" s="219" customFormat="1" ht="14.85" customHeight="1" x14ac:dyDescent="0.3">
      <c r="A642" s="174">
        <v>607</v>
      </c>
      <c r="B642" s="234" t="s">
        <v>3184</v>
      </c>
      <c r="C642" s="235" t="s">
        <v>3221</v>
      </c>
      <c r="D642" s="235" t="s">
        <v>3222</v>
      </c>
      <c r="E642" s="244" t="s">
        <v>3223</v>
      </c>
      <c r="F642" s="247">
        <v>148516</v>
      </c>
      <c r="G642" s="199">
        <v>22014</v>
      </c>
      <c r="H642" s="157" t="s">
        <v>25</v>
      </c>
    </row>
    <row r="643" spans="1:8" s="219" customFormat="1" ht="14.85" customHeight="1" x14ac:dyDescent="0.3">
      <c r="A643" s="174">
        <v>608</v>
      </c>
      <c r="B643" s="234" t="s">
        <v>2096</v>
      </c>
      <c r="C643" s="237" t="s">
        <v>3224</v>
      </c>
      <c r="D643" s="305" t="s">
        <v>3225</v>
      </c>
      <c r="E643" s="236">
        <v>34950</v>
      </c>
      <c r="F643" s="299">
        <v>765270</v>
      </c>
      <c r="G643" s="306" t="s">
        <v>2099</v>
      </c>
      <c r="H643" s="157" t="s">
        <v>25</v>
      </c>
    </row>
    <row r="644" spans="1:8" s="219" customFormat="1" ht="14.85" customHeight="1" x14ac:dyDescent="0.3">
      <c r="A644" s="174">
        <v>609</v>
      </c>
      <c r="B644" s="234" t="s">
        <v>1979</v>
      </c>
      <c r="C644" s="235" t="s">
        <v>3226</v>
      </c>
      <c r="D644" s="235" t="s">
        <v>3227</v>
      </c>
      <c r="E644" s="244">
        <v>60472</v>
      </c>
      <c r="F644" s="245">
        <v>94160</v>
      </c>
      <c r="G644" s="199">
        <v>22138</v>
      </c>
      <c r="H644" s="157" t="s">
        <v>25</v>
      </c>
    </row>
    <row r="645" spans="1:8" s="219" customFormat="1" ht="14.85" customHeight="1" x14ac:dyDescent="0.3">
      <c r="A645" s="174">
        <v>610</v>
      </c>
      <c r="B645" s="234" t="s">
        <v>1979</v>
      </c>
      <c r="C645" s="235" t="s">
        <v>3228</v>
      </c>
      <c r="D645" s="235" t="s">
        <v>3229</v>
      </c>
      <c r="E645" s="244">
        <v>48018</v>
      </c>
      <c r="F645" s="245">
        <v>94160</v>
      </c>
      <c r="G645" s="199">
        <v>22089</v>
      </c>
      <c r="H645" s="157" t="s">
        <v>25</v>
      </c>
    </row>
    <row r="646" spans="1:8" s="219" customFormat="1" ht="14.85" customHeight="1" x14ac:dyDescent="0.3">
      <c r="A646" s="174">
        <v>611</v>
      </c>
      <c r="B646" s="234" t="s">
        <v>1979</v>
      </c>
      <c r="C646" s="235" t="s">
        <v>3230</v>
      </c>
      <c r="D646" s="235" t="s">
        <v>3231</v>
      </c>
      <c r="E646" s="244">
        <v>48019</v>
      </c>
      <c r="F646" s="245">
        <v>94160</v>
      </c>
      <c r="G646" s="199">
        <v>22089</v>
      </c>
      <c r="H646" s="157" t="s">
        <v>25</v>
      </c>
    </row>
    <row r="647" spans="1:8" s="219" customFormat="1" ht="14.85" customHeight="1" x14ac:dyDescent="0.3">
      <c r="A647" s="174">
        <v>612</v>
      </c>
      <c r="B647" s="234" t="s">
        <v>1979</v>
      </c>
      <c r="C647" s="235" t="s">
        <v>3232</v>
      </c>
      <c r="D647" s="235" t="s">
        <v>3233</v>
      </c>
      <c r="E647" s="244">
        <v>48020</v>
      </c>
      <c r="F647" s="245">
        <v>94160</v>
      </c>
      <c r="G647" s="199">
        <v>22089</v>
      </c>
      <c r="H647" s="157" t="s">
        <v>25</v>
      </c>
    </row>
    <row r="648" spans="1:8" s="219" customFormat="1" ht="14.85" customHeight="1" x14ac:dyDescent="0.3">
      <c r="A648" s="174">
        <v>613</v>
      </c>
      <c r="B648" s="234" t="s">
        <v>1979</v>
      </c>
      <c r="C648" s="235" t="s">
        <v>3234</v>
      </c>
      <c r="D648" s="235" t="s">
        <v>3235</v>
      </c>
      <c r="E648" s="244">
        <v>60460</v>
      </c>
      <c r="F648" s="245">
        <v>94160</v>
      </c>
      <c r="G648" s="199">
        <v>22138</v>
      </c>
      <c r="H648" s="157" t="s">
        <v>25</v>
      </c>
    </row>
    <row r="649" spans="1:8" s="219" customFormat="1" ht="14.85" customHeight="1" x14ac:dyDescent="0.3">
      <c r="A649" s="174">
        <v>614</v>
      </c>
      <c r="B649" s="234" t="s">
        <v>1979</v>
      </c>
      <c r="C649" s="235" t="s">
        <v>3236</v>
      </c>
      <c r="D649" s="235" t="s">
        <v>3237</v>
      </c>
      <c r="E649" s="244">
        <v>60465</v>
      </c>
      <c r="F649" s="245">
        <v>94160</v>
      </c>
      <c r="G649" s="199">
        <v>22138</v>
      </c>
      <c r="H649" s="157" t="s">
        <v>25</v>
      </c>
    </row>
    <row r="650" spans="1:8" s="219" customFormat="1" ht="14.85" customHeight="1" x14ac:dyDescent="0.3">
      <c r="A650" s="174">
        <v>615</v>
      </c>
      <c r="B650" s="234" t="s">
        <v>1979</v>
      </c>
      <c r="C650" s="235" t="s">
        <v>3238</v>
      </c>
      <c r="D650" s="235" t="s">
        <v>3239</v>
      </c>
      <c r="E650" s="244">
        <v>60466</v>
      </c>
      <c r="F650" s="245">
        <v>94160</v>
      </c>
      <c r="G650" s="199">
        <v>22138</v>
      </c>
      <c r="H650" s="157" t="s">
        <v>25</v>
      </c>
    </row>
    <row r="651" spans="1:8" s="219" customFormat="1" ht="14.85" customHeight="1" x14ac:dyDescent="0.3">
      <c r="A651" s="174">
        <v>616</v>
      </c>
      <c r="B651" s="234" t="s">
        <v>1979</v>
      </c>
      <c r="C651" s="235" t="s">
        <v>3240</v>
      </c>
      <c r="D651" s="235" t="s">
        <v>3241</v>
      </c>
      <c r="E651" s="244">
        <v>60468</v>
      </c>
      <c r="F651" s="245">
        <v>94160</v>
      </c>
      <c r="G651" s="199">
        <v>22138</v>
      </c>
      <c r="H651" s="157" t="s">
        <v>25</v>
      </c>
    </row>
    <row r="652" spans="1:8" s="219" customFormat="1" ht="14.85" customHeight="1" x14ac:dyDescent="0.3">
      <c r="A652" s="174">
        <v>617</v>
      </c>
      <c r="B652" s="234" t="s">
        <v>1979</v>
      </c>
      <c r="C652" s="235" t="s">
        <v>3242</v>
      </c>
      <c r="D652" s="235" t="s">
        <v>3243</v>
      </c>
      <c r="E652" s="244">
        <v>60469</v>
      </c>
      <c r="F652" s="245">
        <v>94160</v>
      </c>
      <c r="G652" s="199">
        <v>22138</v>
      </c>
      <c r="H652" s="157" t="s">
        <v>25</v>
      </c>
    </row>
    <row r="653" spans="1:8" s="219" customFormat="1" ht="14.85" customHeight="1" x14ac:dyDescent="0.3">
      <c r="A653" s="174">
        <v>618</v>
      </c>
      <c r="B653" s="234" t="s">
        <v>1979</v>
      </c>
      <c r="C653" s="235" t="s">
        <v>3244</v>
      </c>
      <c r="D653" s="235" t="s">
        <v>3245</v>
      </c>
      <c r="E653" s="244">
        <v>60470</v>
      </c>
      <c r="F653" s="245">
        <v>94160</v>
      </c>
      <c r="G653" s="199">
        <v>22138</v>
      </c>
      <c r="H653" s="157" t="s">
        <v>25</v>
      </c>
    </row>
    <row r="654" spans="1:8" s="219" customFormat="1" ht="14.85" customHeight="1" x14ac:dyDescent="0.3">
      <c r="A654" s="174">
        <v>619</v>
      </c>
      <c r="B654" s="234" t="s">
        <v>1979</v>
      </c>
      <c r="C654" s="235" t="s">
        <v>3246</v>
      </c>
      <c r="D654" s="235" t="s">
        <v>3247</v>
      </c>
      <c r="E654" s="244">
        <v>60474</v>
      </c>
      <c r="F654" s="245">
        <v>94160</v>
      </c>
      <c r="G654" s="199">
        <v>22138</v>
      </c>
      <c r="H654" s="157" t="s">
        <v>25</v>
      </c>
    </row>
    <row r="655" spans="1:8" s="219" customFormat="1" ht="14.85" customHeight="1" x14ac:dyDescent="0.3">
      <c r="A655" s="174">
        <v>620</v>
      </c>
      <c r="B655" s="234" t="s">
        <v>1979</v>
      </c>
      <c r="C655" s="235" t="s">
        <v>3248</v>
      </c>
      <c r="D655" s="235" t="s">
        <v>3249</v>
      </c>
      <c r="E655" s="244">
        <v>60475</v>
      </c>
      <c r="F655" s="245">
        <v>94160</v>
      </c>
      <c r="G655" s="199">
        <v>22138</v>
      </c>
      <c r="H655" s="157" t="s">
        <v>25</v>
      </c>
    </row>
    <row r="656" spans="1:8" s="219" customFormat="1" ht="14.85" customHeight="1" x14ac:dyDescent="0.3">
      <c r="A656" s="174">
        <v>621</v>
      </c>
      <c r="B656" s="234" t="s">
        <v>1979</v>
      </c>
      <c r="C656" s="235" t="s">
        <v>3250</v>
      </c>
      <c r="D656" s="235" t="s">
        <v>3251</v>
      </c>
      <c r="E656" s="244">
        <v>60477</v>
      </c>
      <c r="F656" s="245">
        <v>94160</v>
      </c>
      <c r="G656" s="199">
        <v>22138</v>
      </c>
      <c r="H656" s="157" t="s">
        <v>25</v>
      </c>
    </row>
    <row r="657" spans="1:8" s="219" customFormat="1" ht="14.85" customHeight="1" x14ac:dyDescent="0.3">
      <c r="A657" s="174">
        <v>622</v>
      </c>
      <c r="B657" s="235" t="s">
        <v>3252</v>
      </c>
      <c r="C657" s="346" t="s">
        <v>3253</v>
      </c>
      <c r="D657" s="346" t="s">
        <v>3254</v>
      </c>
      <c r="E657" s="333" t="s">
        <v>3255</v>
      </c>
      <c r="F657" s="322">
        <v>746325</v>
      </c>
      <c r="G657" s="199">
        <v>22272</v>
      </c>
      <c r="H657" s="157" t="s">
        <v>25</v>
      </c>
    </row>
    <row r="658" spans="1:8" s="219" customFormat="1" ht="14.85" customHeight="1" x14ac:dyDescent="0.3">
      <c r="A658" s="174">
        <v>623</v>
      </c>
      <c r="B658" s="234" t="s">
        <v>3184</v>
      </c>
      <c r="C658" s="346" t="s">
        <v>3256</v>
      </c>
      <c r="D658" s="346" t="s">
        <v>3257</v>
      </c>
      <c r="E658" s="244">
        <v>30039</v>
      </c>
      <c r="F658" s="247">
        <v>148516</v>
      </c>
      <c r="G658" s="199">
        <v>22014</v>
      </c>
      <c r="H658" s="157" t="s">
        <v>25</v>
      </c>
    </row>
    <row r="659" spans="1:8" s="219" customFormat="1" ht="14.85" customHeight="1" x14ac:dyDescent="0.3">
      <c r="A659" s="174">
        <v>624</v>
      </c>
      <c r="B659" s="235" t="s">
        <v>3252</v>
      </c>
      <c r="C659" s="346" t="s">
        <v>3258</v>
      </c>
      <c r="D659" s="346" t="s">
        <v>3259</v>
      </c>
      <c r="E659" s="333" t="s">
        <v>3260</v>
      </c>
      <c r="F659" s="322">
        <v>746325</v>
      </c>
      <c r="G659" s="199">
        <v>22272</v>
      </c>
      <c r="H659" s="157" t="s">
        <v>25</v>
      </c>
    </row>
    <row r="660" spans="1:8" s="219" customFormat="1" ht="14.85" customHeight="1" x14ac:dyDescent="0.3">
      <c r="A660" s="174">
        <v>625</v>
      </c>
      <c r="B660" s="234" t="s">
        <v>1979</v>
      </c>
      <c r="C660" s="235" t="s">
        <v>3261</v>
      </c>
      <c r="D660" s="235" t="s">
        <v>3262</v>
      </c>
      <c r="E660" s="244">
        <v>60461</v>
      </c>
      <c r="F660" s="245">
        <v>94160</v>
      </c>
      <c r="G660" s="199">
        <v>22138</v>
      </c>
      <c r="H660" s="157" t="s">
        <v>25</v>
      </c>
    </row>
    <row r="661" spans="1:8" s="219" customFormat="1" ht="14.85" customHeight="1" x14ac:dyDescent="0.3">
      <c r="A661" s="174">
        <v>626</v>
      </c>
      <c r="B661" s="234" t="s">
        <v>3078</v>
      </c>
      <c r="C661" s="235" t="s">
        <v>3263</v>
      </c>
      <c r="D661" s="235" t="s">
        <v>3264</v>
      </c>
      <c r="E661" s="244">
        <v>63412</v>
      </c>
      <c r="F661" s="245">
        <v>74900</v>
      </c>
      <c r="G661" s="248">
        <v>22159</v>
      </c>
      <c r="H661" s="157" t="s">
        <v>25</v>
      </c>
    </row>
    <row r="662" spans="1:8" s="219" customFormat="1" ht="14.85" customHeight="1" x14ac:dyDescent="0.3">
      <c r="A662" s="174">
        <v>627</v>
      </c>
      <c r="B662" s="234" t="s">
        <v>3184</v>
      </c>
      <c r="C662" s="346" t="s">
        <v>3265</v>
      </c>
      <c r="D662" s="346" t="s">
        <v>3266</v>
      </c>
      <c r="E662" s="244">
        <v>30041</v>
      </c>
      <c r="F662" s="247">
        <v>148516</v>
      </c>
      <c r="G662" s="199">
        <v>22014</v>
      </c>
      <c r="H662" s="157" t="s">
        <v>25</v>
      </c>
    </row>
    <row r="663" spans="1:8" s="219" customFormat="1" ht="14.85" customHeight="1" x14ac:dyDescent="0.3">
      <c r="A663" s="174">
        <v>628</v>
      </c>
      <c r="B663" s="234" t="s">
        <v>3184</v>
      </c>
      <c r="C663" s="346" t="s">
        <v>3267</v>
      </c>
      <c r="D663" s="346" t="s">
        <v>3268</v>
      </c>
      <c r="E663" s="244">
        <v>30049</v>
      </c>
      <c r="F663" s="247">
        <v>148516</v>
      </c>
      <c r="G663" s="199">
        <v>22014</v>
      </c>
      <c r="H663" s="157" t="s">
        <v>25</v>
      </c>
    </row>
    <row r="664" spans="1:8" s="219" customFormat="1" ht="14.85" customHeight="1" x14ac:dyDescent="0.3">
      <c r="A664" s="174">
        <v>629</v>
      </c>
      <c r="B664" s="234" t="s">
        <v>3184</v>
      </c>
      <c r="C664" s="346" t="s">
        <v>3269</v>
      </c>
      <c r="D664" s="346" t="s">
        <v>3270</v>
      </c>
      <c r="E664" s="244">
        <v>30040</v>
      </c>
      <c r="F664" s="247">
        <v>148516</v>
      </c>
      <c r="G664" s="199">
        <v>22014</v>
      </c>
      <c r="H664" s="157" t="s">
        <v>25</v>
      </c>
    </row>
    <row r="665" spans="1:8" s="219" customFormat="1" ht="14.85" customHeight="1" x14ac:dyDescent="0.3">
      <c r="A665" s="174">
        <v>630</v>
      </c>
      <c r="B665" s="234" t="s">
        <v>3184</v>
      </c>
      <c r="C665" s="346" t="s">
        <v>3271</v>
      </c>
      <c r="D665" s="346" t="s">
        <v>3272</v>
      </c>
      <c r="E665" s="244">
        <v>30044</v>
      </c>
      <c r="F665" s="247">
        <v>148516</v>
      </c>
      <c r="G665" s="199">
        <v>22014</v>
      </c>
      <c r="H665" s="157" t="s">
        <v>25</v>
      </c>
    </row>
    <row r="666" spans="1:8" s="219" customFormat="1" ht="14.85" customHeight="1" x14ac:dyDescent="0.3">
      <c r="A666" s="174">
        <v>631</v>
      </c>
      <c r="B666" s="234" t="s">
        <v>3184</v>
      </c>
      <c r="C666" s="346" t="s">
        <v>3273</v>
      </c>
      <c r="D666" s="346" t="s">
        <v>3274</v>
      </c>
      <c r="E666" s="244">
        <v>30045</v>
      </c>
      <c r="F666" s="247">
        <v>148516</v>
      </c>
      <c r="G666" s="199">
        <v>22014</v>
      </c>
      <c r="H666" s="157" t="s">
        <v>25</v>
      </c>
    </row>
    <row r="667" spans="1:8" s="219" customFormat="1" ht="14.85" customHeight="1" x14ac:dyDescent="0.3">
      <c r="A667" s="174">
        <v>632</v>
      </c>
      <c r="B667" s="234" t="s">
        <v>3184</v>
      </c>
      <c r="C667" s="346" t="s">
        <v>3275</v>
      </c>
      <c r="D667" s="346" t="s">
        <v>3276</v>
      </c>
      <c r="E667" s="244">
        <v>30042</v>
      </c>
      <c r="F667" s="247">
        <v>148516</v>
      </c>
      <c r="G667" s="199">
        <v>22014</v>
      </c>
      <c r="H667" s="157" t="s">
        <v>25</v>
      </c>
    </row>
    <row r="668" spans="1:8" s="219" customFormat="1" ht="14.85" customHeight="1" x14ac:dyDescent="0.3">
      <c r="A668" s="174">
        <v>633</v>
      </c>
      <c r="B668" s="234" t="s">
        <v>3184</v>
      </c>
      <c r="C668" s="346" t="s">
        <v>3277</v>
      </c>
      <c r="D668" s="346" t="s">
        <v>3278</v>
      </c>
      <c r="E668" s="244">
        <v>30048</v>
      </c>
      <c r="F668" s="247">
        <v>148516</v>
      </c>
      <c r="G668" s="199">
        <v>22014</v>
      </c>
      <c r="H668" s="157" t="s">
        <v>25</v>
      </c>
    </row>
    <row r="669" spans="1:8" s="219" customFormat="1" ht="14.85" customHeight="1" x14ac:dyDescent="0.3">
      <c r="A669" s="158">
        <v>634</v>
      </c>
      <c r="B669" s="249" t="s">
        <v>3184</v>
      </c>
      <c r="C669" s="348" t="s">
        <v>3279</v>
      </c>
      <c r="D669" s="348" t="s">
        <v>3280</v>
      </c>
      <c r="E669" s="251">
        <v>30038</v>
      </c>
      <c r="F669" s="335">
        <v>148516</v>
      </c>
      <c r="G669" s="336">
        <v>22014</v>
      </c>
      <c r="H669" s="157" t="s">
        <v>25</v>
      </c>
    </row>
    <row r="670" spans="1:8" s="219" customFormat="1" ht="14.85" customHeight="1" x14ac:dyDescent="0.3">
      <c r="A670" s="149">
        <v>635</v>
      </c>
      <c r="B670" s="300" t="s">
        <v>3184</v>
      </c>
      <c r="C670" s="354" t="s">
        <v>3281</v>
      </c>
      <c r="D670" s="354" t="s">
        <v>3282</v>
      </c>
      <c r="E670" s="241">
        <v>30043</v>
      </c>
      <c r="F670" s="322">
        <v>148516</v>
      </c>
      <c r="G670" s="243">
        <v>22014</v>
      </c>
      <c r="H670" s="157" t="s">
        <v>25</v>
      </c>
    </row>
    <row r="671" spans="1:8" s="219" customFormat="1" ht="14.85" customHeight="1" x14ac:dyDescent="0.3">
      <c r="A671" s="174">
        <v>636</v>
      </c>
      <c r="B671" s="234" t="s">
        <v>3184</v>
      </c>
      <c r="C671" s="346" t="s">
        <v>3283</v>
      </c>
      <c r="D671" s="346" t="s">
        <v>3284</v>
      </c>
      <c r="E671" s="244">
        <v>30050</v>
      </c>
      <c r="F671" s="247">
        <v>148516</v>
      </c>
      <c r="G671" s="199">
        <v>22014</v>
      </c>
      <c r="H671" s="157" t="s">
        <v>25</v>
      </c>
    </row>
    <row r="672" spans="1:8" s="219" customFormat="1" ht="14.85" customHeight="1" x14ac:dyDescent="0.3">
      <c r="A672" s="174">
        <v>637</v>
      </c>
      <c r="B672" s="234" t="s">
        <v>3184</v>
      </c>
      <c r="C672" s="346" t="s">
        <v>3285</v>
      </c>
      <c r="D672" s="346" t="s">
        <v>3286</v>
      </c>
      <c r="E672" s="244">
        <v>30047</v>
      </c>
      <c r="F672" s="247">
        <v>148516</v>
      </c>
      <c r="G672" s="199">
        <v>22014</v>
      </c>
      <c r="H672" s="157" t="s">
        <v>25</v>
      </c>
    </row>
    <row r="673" spans="1:8" s="219" customFormat="1" ht="14.85" customHeight="1" x14ac:dyDescent="0.3">
      <c r="A673" s="174">
        <v>638</v>
      </c>
      <c r="B673" s="234" t="s">
        <v>3184</v>
      </c>
      <c r="C673" s="346" t="s">
        <v>3287</v>
      </c>
      <c r="D673" s="346" t="s">
        <v>3288</v>
      </c>
      <c r="E673" s="244">
        <v>30051</v>
      </c>
      <c r="F673" s="247">
        <v>148516</v>
      </c>
      <c r="G673" s="199">
        <v>22014</v>
      </c>
      <c r="H673" s="157" t="s">
        <v>25</v>
      </c>
    </row>
    <row r="674" spans="1:8" s="219" customFormat="1" ht="14.85" customHeight="1" x14ac:dyDescent="0.3">
      <c r="A674" s="174">
        <v>639</v>
      </c>
      <c r="B674" s="234" t="s">
        <v>3184</v>
      </c>
      <c r="C674" s="346" t="s">
        <v>3289</v>
      </c>
      <c r="D674" s="346" t="s">
        <v>3290</v>
      </c>
      <c r="E674" s="244">
        <v>30046</v>
      </c>
      <c r="F674" s="247">
        <v>148516</v>
      </c>
      <c r="G674" s="199">
        <v>22014</v>
      </c>
      <c r="H674" s="157" t="s">
        <v>25</v>
      </c>
    </row>
    <row r="675" spans="1:8" s="219" customFormat="1" ht="14.85" customHeight="1" x14ac:dyDescent="0.3">
      <c r="A675" s="174">
        <v>640</v>
      </c>
      <c r="B675" s="234" t="s">
        <v>2260</v>
      </c>
      <c r="C675" s="346" t="s">
        <v>3291</v>
      </c>
      <c r="D675" s="346" t="s">
        <v>3292</v>
      </c>
      <c r="E675" s="244">
        <v>28609</v>
      </c>
      <c r="F675" s="247">
        <v>44405</v>
      </c>
      <c r="G675" s="199">
        <v>21993</v>
      </c>
      <c r="H675" s="157" t="s">
        <v>25</v>
      </c>
    </row>
    <row r="676" spans="1:8" s="219" customFormat="1" ht="14.85" customHeight="1" x14ac:dyDescent="0.3">
      <c r="A676" s="174">
        <v>641</v>
      </c>
      <c r="B676" s="234" t="s">
        <v>2172</v>
      </c>
      <c r="C676" s="346" t="s">
        <v>3293</v>
      </c>
      <c r="D676" s="346" t="s">
        <v>3294</v>
      </c>
      <c r="E676" s="244">
        <v>63336</v>
      </c>
      <c r="F676" s="247">
        <v>119974</v>
      </c>
      <c r="G676" s="199">
        <v>22159</v>
      </c>
      <c r="H676" s="157" t="s">
        <v>25</v>
      </c>
    </row>
    <row r="677" spans="1:8" s="219" customFormat="1" ht="14.85" customHeight="1" x14ac:dyDescent="0.3">
      <c r="A677" s="174">
        <v>642</v>
      </c>
      <c r="B677" s="234" t="s">
        <v>2172</v>
      </c>
      <c r="C677" s="346" t="s">
        <v>3295</v>
      </c>
      <c r="D677" s="346" t="s">
        <v>3296</v>
      </c>
      <c r="E677" s="244">
        <v>63337</v>
      </c>
      <c r="F677" s="247">
        <v>119974</v>
      </c>
      <c r="G677" s="199">
        <v>22159</v>
      </c>
      <c r="H677" s="157" t="s">
        <v>25</v>
      </c>
    </row>
    <row r="678" spans="1:8" s="219" customFormat="1" ht="14.85" customHeight="1" x14ac:dyDescent="0.3">
      <c r="A678" s="290">
        <v>643</v>
      </c>
      <c r="B678" s="291" t="s">
        <v>2172</v>
      </c>
      <c r="C678" s="355" t="s">
        <v>3297</v>
      </c>
      <c r="D678" s="355" t="s">
        <v>3298</v>
      </c>
      <c r="E678" s="316">
        <v>63338</v>
      </c>
      <c r="F678" s="329">
        <v>119974</v>
      </c>
      <c r="G678" s="330">
        <v>22159</v>
      </c>
      <c r="H678" s="163" t="s">
        <v>25</v>
      </c>
    </row>
    <row r="679" spans="1:8" s="219" customFormat="1" ht="14.85" customHeight="1" x14ac:dyDescent="0.3">
      <c r="A679" s="254" t="s">
        <v>3299</v>
      </c>
      <c r="B679" s="255"/>
      <c r="C679" s="255"/>
      <c r="D679" s="255"/>
      <c r="E679" s="256"/>
      <c r="F679" s="257">
        <f>SUM(F592:F678)</f>
        <v>12734127.5</v>
      </c>
      <c r="G679" s="319"/>
      <c r="H679" s="137"/>
    </row>
    <row r="680" spans="1:8" s="219" customFormat="1" ht="14.85" customHeight="1" x14ac:dyDescent="0.3">
      <c r="A680" s="149"/>
      <c r="B680" s="356" t="s">
        <v>3300</v>
      </c>
      <c r="C680" s="327"/>
      <c r="D680" s="327"/>
      <c r="E680" s="241"/>
      <c r="F680" s="322"/>
      <c r="G680" s="243"/>
      <c r="H680" s="173"/>
    </row>
    <row r="681" spans="1:8" s="219" customFormat="1" ht="14.85" customHeight="1" x14ac:dyDescent="0.3">
      <c r="A681" s="174">
        <v>644</v>
      </c>
      <c r="B681" s="221" t="s">
        <v>2929</v>
      </c>
      <c r="C681" s="244" t="s">
        <v>1464</v>
      </c>
      <c r="D681" s="244" t="s">
        <v>1464</v>
      </c>
      <c r="E681" s="244" t="s">
        <v>3301</v>
      </c>
      <c r="F681" s="322">
        <v>538900</v>
      </c>
      <c r="G681" s="199" t="s">
        <v>2779</v>
      </c>
      <c r="H681" s="157" t="s">
        <v>25</v>
      </c>
    </row>
    <row r="682" spans="1:8" s="219" customFormat="1" ht="14.85" customHeight="1" x14ac:dyDescent="0.3">
      <c r="A682" s="174">
        <v>645</v>
      </c>
      <c r="B682" s="221" t="s">
        <v>2933</v>
      </c>
      <c r="C682" s="346" t="s">
        <v>3302</v>
      </c>
      <c r="D682" s="346" t="s">
        <v>3303</v>
      </c>
      <c r="E682" s="244" t="s">
        <v>3304</v>
      </c>
      <c r="F682" s="322">
        <v>539815</v>
      </c>
      <c r="G682" s="199" t="s">
        <v>1778</v>
      </c>
      <c r="H682" s="157" t="s">
        <v>25</v>
      </c>
    </row>
    <row r="683" spans="1:8" s="219" customFormat="1" ht="14.85" customHeight="1" x14ac:dyDescent="0.3">
      <c r="A683" s="174">
        <v>646</v>
      </c>
      <c r="B683" s="235" t="s">
        <v>3100</v>
      </c>
      <c r="C683" s="346" t="s">
        <v>3305</v>
      </c>
      <c r="D683" s="346" t="s">
        <v>3306</v>
      </c>
      <c r="E683" s="244" t="s">
        <v>3307</v>
      </c>
      <c r="F683" s="322">
        <v>583333</v>
      </c>
      <c r="G683" s="199">
        <v>18092</v>
      </c>
      <c r="H683" s="157" t="s">
        <v>25</v>
      </c>
    </row>
    <row r="684" spans="1:8" s="219" customFormat="1" ht="14.85" customHeight="1" x14ac:dyDescent="0.3">
      <c r="A684" s="174">
        <v>647</v>
      </c>
      <c r="B684" s="235" t="s">
        <v>3308</v>
      </c>
      <c r="C684" s="244" t="s">
        <v>1464</v>
      </c>
      <c r="D684" s="244" t="s">
        <v>1464</v>
      </c>
      <c r="E684" s="244" t="s">
        <v>3309</v>
      </c>
      <c r="F684" s="247">
        <v>0</v>
      </c>
      <c r="G684" s="199" t="s">
        <v>3310</v>
      </c>
      <c r="H684" s="157" t="s">
        <v>25</v>
      </c>
    </row>
    <row r="685" spans="1:8" s="219" customFormat="1" ht="14.85" customHeight="1" x14ac:dyDescent="0.3">
      <c r="A685" s="174">
        <v>648</v>
      </c>
      <c r="B685" s="234" t="s">
        <v>1688</v>
      </c>
      <c r="C685" s="346" t="s">
        <v>3311</v>
      </c>
      <c r="D685" s="346" t="s">
        <v>3312</v>
      </c>
      <c r="E685" s="244" t="s">
        <v>3313</v>
      </c>
      <c r="F685" s="322">
        <v>79775</v>
      </c>
      <c r="G685" s="199">
        <v>17986</v>
      </c>
      <c r="H685" s="157" t="s">
        <v>25</v>
      </c>
    </row>
    <row r="686" spans="1:8" s="219" customFormat="1" ht="14.85" customHeight="1" x14ac:dyDescent="0.3">
      <c r="A686" s="174">
        <v>649</v>
      </c>
      <c r="B686" s="234" t="s">
        <v>1688</v>
      </c>
      <c r="C686" s="346" t="s">
        <v>3314</v>
      </c>
      <c r="D686" s="346" t="s">
        <v>3315</v>
      </c>
      <c r="E686" s="244" t="s">
        <v>3316</v>
      </c>
      <c r="F686" s="322">
        <v>45000</v>
      </c>
      <c r="G686" s="199">
        <v>18294</v>
      </c>
      <c r="H686" s="157" t="s">
        <v>25</v>
      </c>
    </row>
    <row r="687" spans="1:8" s="219" customFormat="1" ht="14.85" customHeight="1" x14ac:dyDescent="0.3">
      <c r="A687" s="174">
        <v>650</v>
      </c>
      <c r="B687" s="234" t="s">
        <v>1871</v>
      </c>
      <c r="C687" s="346" t="s">
        <v>3317</v>
      </c>
      <c r="D687" s="346" t="s">
        <v>3318</v>
      </c>
      <c r="E687" s="244" t="s">
        <v>3319</v>
      </c>
      <c r="F687" s="322">
        <v>64000</v>
      </c>
      <c r="G687" s="199">
        <v>18092</v>
      </c>
      <c r="H687" s="157" t="s">
        <v>25</v>
      </c>
    </row>
    <row r="688" spans="1:8" s="219" customFormat="1" ht="14.85" customHeight="1" x14ac:dyDescent="0.3">
      <c r="A688" s="174">
        <v>651</v>
      </c>
      <c r="B688" s="234" t="s">
        <v>1871</v>
      </c>
      <c r="C688" s="346" t="s">
        <v>3320</v>
      </c>
      <c r="D688" s="346" t="s">
        <v>3321</v>
      </c>
      <c r="E688" s="244" t="s">
        <v>3322</v>
      </c>
      <c r="F688" s="322">
        <v>64000</v>
      </c>
      <c r="G688" s="199">
        <v>18092</v>
      </c>
      <c r="H688" s="157" t="s">
        <v>25</v>
      </c>
    </row>
    <row r="689" spans="1:8" s="219" customFormat="1" ht="14.85" customHeight="1" x14ac:dyDescent="0.3">
      <c r="A689" s="174">
        <v>652</v>
      </c>
      <c r="B689" s="234" t="s">
        <v>1871</v>
      </c>
      <c r="C689" s="346" t="s">
        <v>3323</v>
      </c>
      <c r="D689" s="346" t="s">
        <v>3324</v>
      </c>
      <c r="E689" s="244" t="s">
        <v>3325</v>
      </c>
      <c r="F689" s="322">
        <v>64000</v>
      </c>
      <c r="G689" s="199">
        <v>18092</v>
      </c>
      <c r="H689" s="157" t="s">
        <v>25</v>
      </c>
    </row>
    <row r="690" spans="1:8" s="219" customFormat="1" ht="14.85" customHeight="1" x14ac:dyDescent="0.3">
      <c r="A690" s="174">
        <v>653</v>
      </c>
      <c r="B690" s="235" t="s">
        <v>1871</v>
      </c>
      <c r="C690" s="346" t="s">
        <v>3326</v>
      </c>
      <c r="D690" s="346" t="s">
        <v>3327</v>
      </c>
      <c r="E690" s="244" t="s">
        <v>3328</v>
      </c>
      <c r="F690" s="303">
        <v>64000</v>
      </c>
      <c r="G690" s="199">
        <v>18092</v>
      </c>
      <c r="H690" s="157" t="s">
        <v>25</v>
      </c>
    </row>
    <row r="691" spans="1:8" s="219" customFormat="1" ht="14.85" customHeight="1" x14ac:dyDescent="0.3">
      <c r="A691" s="174">
        <v>654</v>
      </c>
      <c r="B691" s="234" t="s">
        <v>1871</v>
      </c>
      <c r="C691" s="346" t="s">
        <v>3329</v>
      </c>
      <c r="D691" s="346" t="s">
        <v>3330</v>
      </c>
      <c r="E691" s="244" t="s">
        <v>3331</v>
      </c>
      <c r="F691" s="303">
        <v>64000</v>
      </c>
      <c r="G691" s="199">
        <v>18092</v>
      </c>
      <c r="H691" s="157" t="s">
        <v>25</v>
      </c>
    </row>
    <row r="692" spans="1:8" s="219" customFormat="1" ht="14.85" customHeight="1" x14ac:dyDescent="0.3">
      <c r="A692" s="174">
        <v>655</v>
      </c>
      <c r="B692" s="234" t="s">
        <v>1871</v>
      </c>
      <c r="C692" s="346" t="s">
        <v>3332</v>
      </c>
      <c r="D692" s="346" t="s">
        <v>3333</v>
      </c>
      <c r="E692" s="244" t="s">
        <v>3334</v>
      </c>
      <c r="F692" s="303">
        <v>64000</v>
      </c>
      <c r="G692" s="199">
        <v>18092</v>
      </c>
      <c r="H692" s="157" t="s">
        <v>25</v>
      </c>
    </row>
    <row r="693" spans="1:8" s="219" customFormat="1" ht="14.85" customHeight="1" x14ac:dyDescent="0.3">
      <c r="A693" s="174">
        <v>656</v>
      </c>
      <c r="B693" s="234" t="s">
        <v>1871</v>
      </c>
      <c r="C693" s="346" t="s">
        <v>3335</v>
      </c>
      <c r="D693" s="346" t="s">
        <v>3336</v>
      </c>
      <c r="E693" s="244" t="s">
        <v>3337</v>
      </c>
      <c r="F693" s="303">
        <v>64000</v>
      </c>
      <c r="G693" s="199">
        <v>18092</v>
      </c>
      <c r="H693" s="157" t="s">
        <v>25</v>
      </c>
    </row>
    <row r="694" spans="1:8" s="219" customFormat="1" ht="14.85" customHeight="1" x14ac:dyDescent="0.3">
      <c r="A694" s="174">
        <v>657</v>
      </c>
      <c r="B694" s="234" t="s">
        <v>1871</v>
      </c>
      <c r="C694" s="346" t="s">
        <v>3338</v>
      </c>
      <c r="D694" s="346" t="s">
        <v>3339</v>
      </c>
      <c r="E694" s="244" t="s">
        <v>3340</v>
      </c>
      <c r="F694" s="303">
        <v>64842</v>
      </c>
      <c r="G694" s="199">
        <v>18146</v>
      </c>
      <c r="H694" s="157" t="s">
        <v>25</v>
      </c>
    </row>
    <row r="695" spans="1:8" s="219" customFormat="1" ht="14.85" customHeight="1" x14ac:dyDescent="0.3">
      <c r="A695" s="174">
        <v>658</v>
      </c>
      <c r="B695" s="234" t="s">
        <v>3341</v>
      </c>
      <c r="C695" s="346" t="s">
        <v>3342</v>
      </c>
      <c r="D695" s="346" t="s">
        <v>3343</v>
      </c>
      <c r="E695" s="244" t="s">
        <v>3344</v>
      </c>
      <c r="F695" s="303">
        <v>64842</v>
      </c>
      <c r="G695" s="199">
        <v>18146</v>
      </c>
      <c r="H695" s="157" t="s">
        <v>25</v>
      </c>
    </row>
    <row r="696" spans="1:8" s="219" customFormat="1" ht="14.85" customHeight="1" x14ac:dyDescent="0.3">
      <c r="A696" s="174">
        <v>659</v>
      </c>
      <c r="B696" s="234" t="s">
        <v>2390</v>
      </c>
      <c r="C696" s="346" t="s">
        <v>3345</v>
      </c>
      <c r="D696" s="346" t="s">
        <v>3345</v>
      </c>
      <c r="E696" s="244" t="s">
        <v>3346</v>
      </c>
      <c r="F696" s="247">
        <v>0</v>
      </c>
      <c r="G696" s="199" t="s">
        <v>3347</v>
      </c>
      <c r="H696" s="157" t="s">
        <v>25</v>
      </c>
    </row>
    <row r="697" spans="1:8" s="219" customFormat="1" ht="14.85" customHeight="1" x14ac:dyDescent="0.3">
      <c r="A697" s="174">
        <v>660</v>
      </c>
      <c r="B697" s="234" t="s">
        <v>2390</v>
      </c>
      <c r="C697" s="346" t="s">
        <v>3348</v>
      </c>
      <c r="D697" s="346" t="s">
        <v>3348</v>
      </c>
      <c r="E697" s="244" t="s">
        <v>3349</v>
      </c>
      <c r="F697" s="247">
        <v>0</v>
      </c>
      <c r="G697" s="199" t="s">
        <v>3347</v>
      </c>
      <c r="H697" s="157" t="s">
        <v>25</v>
      </c>
    </row>
    <row r="698" spans="1:8" s="219" customFormat="1" ht="14.85" customHeight="1" x14ac:dyDescent="0.3">
      <c r="A698" s="174">
        <v>661</v>
      </c>
      <c r="B698" s="234" t="s">
        <v>3350</v>
      </c>
      <c r="C698" s="346" t="s">
        <v>3351</v>
      </c>
      <c r="D698" s="346" t="s">
        <v>3352</v>
      </c>
      <c r="E698" s="244" t="s">
        <v>3353</v>
      </c>
      <c r="F698" s="247">
        <v>119572.5</v>
      </c>
      <c r="G698" s="199" t="s">
        <v>1905</v>
      </c>
      <c r="H698" s="157" t="s">
        <v>25</v>
      </c>
    </row>
    <row r="699" spans="1:8" s="219" customFormat="1" ht="14.85" customHeight="1" x14ac:dyDescent="0.3">
      <c r="A699" s="174">
        <v>662</v>
      </c>
      <c r="B699" s="234" t="s">
        <v>3350</v>
      </c>
      <c r="C699" s="346" t="s">
        <v>3354</v>
      </c>
      <c r="D699" s="346" t="s">
        <v>3355</v>
      </c>
      <c r="E699" s="244" t="s">
        <v>3356</v>
      </c>
      <c r="F699" s="247">
        <v>119572.5</v>
      </c>
      <c r="G699" s="199" t="s">
        <v>1464</v>
      </c>
      <c r="H699" s="157" t="s">
        <v>25</v>
      </c>
    </row>
    <row r="700" spans="1:8" s="219" customFormat="1" ht="14.85" customHeight="1" x14ac:dyDescent="0.3">
      <c r="A700" s="174">
        <v>663</v>
      </c>
      <c r="B700" s="234" t="s">
        <v>3350</v>
      </c>
      <c r="C700" s="346" t="s">
        <v>3354</v>
      </c>
      <c r="D700" s="346" t="s">
        <v>3357</v>
      </c>
      <c r="E700" s="244" t="s">
        <v>3358</v>
      </c>
      <c r="F700" s="247">
        <v>119572.5</v>
      </c>
      <c r="G700" s="199" t="s">
        <v>1905</v>
      </c>
      <c r="H700" s="157" t="s">
        <v>25</v>
      </c>
    </row>
    <row r="701" spans="1:8" s="219" customFormat="1" ht="14.85" customHeight="1" x14ac:dyDescent="0.3">
      <c r="A701" s="174">
        <v>664</v>
      </c>
      <c r="B701" s="234" t="s">
        <v>3350</v>
      </c>
      <c r="C701" s="346" t="s">
        <v>3359</v>
      </c>
      <c r="D701" s="346" t="s">
        <v>3357</v>
      </c>
      <c r="E701" s="244" t="s">
        <v>3360</v>
      </c>
      <c r="F701" s="247">
        <v>119572.5</v>
      </c>
      <c r="G701" s="199" t="s">
        <v>1905</v>
      </c>
      <c r="H701" s="157" t="s">
        <v>25</v>
      </c>
    </row>
    <row r="702" spans="1:8" s="219" customFormat="1" ht="14.85" customHeight="1" x14ac:dyDescent="0.3">
      <c r="A702" s="174">
        <v>665</v>
      </c>
      <c r="B702" s="234" t="s">
        <v>3350</v>
      </c>
      <c r="C702" s="346" t="s">
        <v>3361</v>
      </c>
      <c r="D702" s="346" t="s">
        <v>3362</v>
      </c>
      <c r="E702" s="244" t="s">
        <v>3363</v>
      </c>
      <c r="F702" s="247">
        <v>119572.5</v>
      </c>
      <c r="G702" s="199" t="s">
        <v>1905</v>
      </c>
      <c r="H702" s="157" t="s">
        <v>25</v>
      </c>
    </row>
    <row r="703" spans="1:8" s="219" customFormat="1" ht="14.85" customHeight="1" x14ac:dyDescent="0.3">
      <c r="A703" s="174">
        <v>666</v>
      </c>
      <c r="B703" s="234" t="s">
        <v>3350</v>
      </c>
      <c r="C703" s="346" t="s">
        <v>3364</v>
      </c>
      <c r="D703" s="346" t="s">
        <v>3365</v>
      </c>
      <c r="E703" s="244" t="s">
        <v>3366</v>
      </c>
      <c r="F703" s="247">
        <v>119572.5</v>
      </c>
      <c r="G703" s="199" t="s">
        <v>1905</v>
      </c>
      <c r="H703" s="157" t="s">
        <v>25</v>
      </c>
    </row>
    <row r="704" spans="1:8" s="219" customFormat="1" ht="14.85" customHeight="1" x14ac:dyDescent="0.3">
      <c r="A704" s="174">
        <v>667</v>
      </c>
      <c r="B704" s="234" t="s">
        <v>3350</v>
      </c>
      <c r="C704" s="346" t="s">
        <v>3367</v>
      </c>
      <c r="D704" s="346" t="s">
        <v>3368</v>
      </c>
      <c r="E704" s="244" t="s">
        <v>3369</v>
      </c>
      <c r="F704" s="247">
        <v>119572.5</v>
      </c>
      <c r="G704" s="199" t="s">
        <v>1905</v>
      </c>
      <c r="H704" s="157" t="s">
        <v>25</v>
      </c>
    </row>
    <row r="705" spans="1:8" s="219" customFormat="1" ht="14.85" customHeight="1" x14ac:dyDescent="0.3">
      <c r="A705" s="174">
        <v>668</v>
      </c>
      <c r="B705" s="234" t="s">
        <v>3350</v>
      </c>
      <c r="C705" s="346" t="s">
        <v>3370</v>
      </c>
      <c r="D705" s="346" t="s">
        <v>3371</v>
      </c>
      <c r="E705" s="244" t="s">
        <v>3372</v>
      </c>
      <c r="F705" s="247">
        <v>119572.5</v>
      </c>
      <c r="G705" s="199" t="s">
        <v>1905</v>
      </c>
      <c r="H705" s="157" t="s">
        <v>25</v>
      </c>
    </row>
    <row r="706" spans="1:8" s="219" customFormat="1" ht="14.85" customHeight="1" x14ac:dyDescent="0.3">
      <c r="A706" s="174">
        <v>669</v>
      </c>
      <c r="B706" s="234" t="s">
        <v>3350</v>
      </c>
      <c r="C706" s="346" t="s">
        <v>3373</v>
      </c>
      <c r="D706" s="346" t="s">
        <v>3374</v>
      </c>
      <c r="E706" s="244" t="s">
        <v>3375</v>
      </c>
      <c r="F706" s="247">
        <v>119572.5</v>
      </c>
      <c r="G706" s="199" t="s">
        <v>1905</v>
      </c>
      <c r="H706" s="157" t="s">
        <v>25</v>
      </c>
    </row>
    <row r="707" spans="1:8" s="219" customFormat="1" ht="14.85" customHeight="1" x14ac:dyDescent="0.3">
      <c r="A707" s="174">
        <v>670</v>
      </c>
      <c r="B707" s="234" t="s">
        <v>3350</v>
      </c>
      <c r="C707" s="346" t="s">
        <v>3376</v>
      </c>
      <c r="D707" s="346" t="s">
        <v>3377</v>
      </c>
      <c r="E707" s="244" t="s">
        <v>3378</v>
      </c>
      <c r="F707" s="247">
        <v>119572.5</v>
      </c>
      <c r="G707" s="199" t="s">
        <v>1905</v>
      </c>
      <c r="H707" s="157" t="s">
        <v>25</v>
      </c>
    </row>
    <row r="708" spans="1:8" s="219" customFormat="1" ht="14.85" customHeight="1" x14ac:dyDescent="0.3">
      <c r="A708" s="174">
        <v>671</v>
      </c>
      <c r="B708" s="234" t="s">
        <v>1972</v>
      </c>
      <c r="C708" s="346" t="s">
        <v>3379</v>
      </c>
      <c r="D708" s="346" t="s">
        <v>3380</v>
      </c>
      <c r="E708" s="244" t="s">
        <v>3381</v>
      </c>
      <c r="F708" s="247">
        <v>45500</v>
      </c>
      <c r="G708" s="199">
        <v>21167</v>
      </c>
      <c r="H708" s="157" t="s">
        <v>25</v>
      </c>
    </row>
    <row r="709" spans="1:8" s="219" customFormat="1" ht="14.85" customHeight="1" x14ac:dyDescent="0.3">
      <c r="A709" s="174">
        <v>672</v>
      </c>
      <c r="B709" s="234" t="s">
        <v>1972</v>
      </c>
      <c r="C709" s="346" t="s">
        <v>3382</v>
      </c>
      <c r="D709" s="346" t="s">
        <v>3383</v>
      </c>
      <c r="E709" s="244" t="s">
        <v>3384</v>
      </c>
      <c r="F709" s="247">
        <v>45500</v>
      </c>
      <c r="G709" s="199">
        <v>21167</v>
      </c>
      <c r="H709" s="157" t="s">
        <v>25</v>
      </c>
    </row>
    <row r="710" spans="1:8" s="219" customFormat="1" ht="14.85" customHeight="1" x14ac:dyDescent="0.3">
      <c r="A710" s="174">
        <v>673</v>
      </c>
      <c r="B710" s="234" t="s">
        <v>3184</v>
      </c>
      <c r="C710" s="346" t="s">
        <v>3385</v>
      </c>
      <c r="D710" s="346" t="s">
        <v>3386</v>
      </c>
      <c r="E710" s="244">
        <v>30011</v>
      </c>
      <c r="F710" s="247">
        <v>148516</v>
      </c>
      <c r="G710" s="199">
        <v>22014</v>
      </c>
      <c r="H710" s="157" t="s">
        <v>25</v>
      </c>
    </row>
    <row r="711" spans="1:8" s="219" customFormat="1" ht="14.85" customHeight="1" x14ac:dyDescent="0.3">
      <c r="A711" s="174">
        <v>674</v>
      </c>
      <c r="B711" s="234" t="s">
        <v>3184</v>
      </c>
      <c r="C711" s="346" t="s">
        <v>3387</v>
      </c>
      <c r="D711" s="346" t="s">
        <v>3388</v>
      </c>
      <c r="E711" s="244" t="s">
        <v>3389</v>
      </c>
      <c r="F711" s="247">
        <v>148516</v>
      </c>
      <c r="G711" s="199" t="s">
        <v>2106</v>
      </c>
      <c r="H711" s="157" t="s">
        <v>25</v>
      </c>
    </row>
    <row r="712" spans="1:8" s="219" customFormat="1" ht="14.85" customHeight="1" x14ac:dyDescent="0.3">
      <c r="A712" s="174">
        <v>675</v>
      </c>
      <c r="B712" s="234" t="s">
        <v>3184</v>
      </c>
      <c r="C712" s="346" t="s">
        <v>3390</v>
      </c>
      <c r="D712" s="346" t="s">
        <v>3391</v>
      </c>
      <c r="E712" s="244" t="s">
        <v>3392</v>
      </c>
      <c r="F712" s="247">
        <v>148516</v>
      </c>
      <c r="G712" s="199" t="s">
        <v>2106</v>
      </c>
      <c r="H712" s="157" t="s">
        <v>25</v>
      </c>
    </row>
    <row r="713" spans="1:8" s="219" customFormat="1" ht="14.85" customHeight="1" x14ac:dyDescent="0.3">
      <c r="A713" s="174">
        <v>676</v>
      </c>
      <c r="B713" s="234" t="s">
        <v>2596</v>
      </c>
      <c r="C713" s="346" t="s">
        <v>3393</v>
      </c>
      <c r="D713" s="346" t="s">
        <v>3394</v>
      </c>
      <c r="E713" s="244" t="s">
        <v>3395</v>
      </c>
      <c r="F713" s="247">
        <v>94160</v>
      </c>
      <c r="G713" s="199" t="s">
        <v>1983</v>
      </c>
      <c r="H713" s="157" t="s">
        <v>25</v>
      </c>
    </row>
    <row r="714" spans="1:8" s="219" customFormat="1" ht="14.85" customHeight="1" x14ac:dyDescent="0.3">
      <c r="A714" s="174">
        <v>677</v>
      </c>
      <c r="B714" s="234" t="s">
        <v>2596</v>
      </c>
      <c r="C714" s="346" t="s">
        <v>3396</v>
      </c>
      <c r="D714" s="346" t="s">
        <v>3397</v>
      </c>
      <c r="E714" s="244" t="s">
        <v>3398</v>
      </c>
      <c r="F714" s="247">
        <v>94160</v>
      </c>
      <c r="G714" s="199" t="s">
        <v>3399</v>
      </c>
      <c r="H714" s="157" t="s">
        <v>25</v>
      </c>
    </row>
    <row r="715" spans="1:8" s="219" customFormat="1" ht="14.85" customHeight="1" x14ac:dyDescent="0.3">
      <c r="A715" s="174">
        <v>678</v>
      </c>
      <c r="B715" s="234" t="s">
        <v>2596</v>
      </c>
      <c r="C715" s="244" t="s">
        <v>1464</v>
      </c>
      <c r="D715" s="346" t="s">
        <v>3397</v>
      </c>
      <c r="E715" s="244" t="s">
        <v>3400</v>
      </c>
      <c r="F715" s="247">
        <v>94160</v>
      </c>
      <c r="G715" s="199" t="s">
        <v>1983</v>
      </c>
      <c r="H715" s="157" t="s">
        <v>25</v>
      </c>
    </row>
    <row r="716" spans="1:8" s="219" customFormat="1" ht="14.85" customHeight="1" x14ac:dyDescent="0.3">
      <c r="A716" s="174">
        <v>679</v>
      </c>
      <c r="B716" s="234" t="s">
        <v>2513</v>
      </c>
      <c r="C716" s="346" t="s">
        <v>3401</v>
      </c>
      <c r="D716" s="346" t="s">
        <v>3402</v>
      </c>
      <c r="E716" s="244" t="s">
        <v>3403</v>
      </c>
      <c r="F716" s="247">
        <v>74900</v>
      </c>
      <c r="G716" s="199">
        <v>22159</v>
      </c>
      <c r="H716" s="157" t="s">
        <v>25</v>
      </c>
    </row>
    <row r="717" spans="1:8" s="219" customFormat="1" ht="14.85" customHeight="1" x14ac:dyDescent="0.3">
      <c r="A717" s="174">
        <v>680</v>
      </c>
      <c r="B717" s="234" t="s">
        <v>2172</v>
      </c>
      <c r="C717" s="346" t="s">
        <v>3404</v>
      </c>
      <c r="D717" s="346" t="s">
        <v>3405</v>
      </c>
      <c r="E717" s="244" t="s">
        <v>3406</v>
      </c>
      <c r="F717" s="247">
        <v>119974</v>
      </c>
      <c r="G717" s="199">
        <v>22159</v>
      </c>
      <c r="H717" s="157" t="s">
        <v>25</v>
      </c>
    </row>
    <row r="718" spans="1:8" s="219" customFormat="1" ht="14.85" customHeight="1" x14ac:dyDescent="0.3">
      <c r="A718" s="174">
        <v>681</v>
      </c>
      <c r="B718" s="234" t="s">
        <v>2172</v>
      </c>
      <c r="C718" s="346" t="s">
        <v>3407</v>
      </c>
      <c r="D718" s="346" t="s">
        <v>3408</v>
      </c>
      <c r="E718" s="244" t="s">
        <v>3409</v>
      </c>
      <c r="F718" s="247">
        <v>119974</v>
      </c>
      <c r="G718" s="199" t="s">
        <v>1464</v>
      </c>
      <c r="H718" s="157" t="s">
        <v>25</v>
      </c>
    </row>
    <row r="719" spans="1:8" s="219" customFormat="1" ht="14.85" customHeight="1" x14ac:dyDescent="0.3">
      <c r="A719" s="174">
        <v>682</v>
      </c>
      <c r="B719" s="234" t="s">
        <v>2172</v>
      </c>
      <c r="C719" s="346" t="s">
        <v>3410</v>
      </c>
      <c r="D719" s="346" t="s">
        <v>3411</v>
      </c>
      <c r="E719" s="244" t="s">
        <v>3412</v>
      </c>
      <c r="F719" s="247">
        <v>119974</v>
      </c>
      <c r="G719" s="199">
        <v>22159</v>
      </c>
      <c r="H719" s="157" t="s">
        <v>25</v>
      </c>
    </row>
    <row r="720" spans="1:8" s="219" customFormat="1" ht="14.85" customHeight="1" x14ac:dyDescent="0.3">
      <c r="A720" s="174">
        <v>683</v>
      </c>
      <c r="B720" s="234" t="s">
        <v>2596</v>
      </c>
      <c r="C720" s="346" t="s">
        <v>3413</v>
      </c>
      <c r="D720" s="346" t="s">
        <v>3414</v>
      </c>
      <c r="E720" s="244">
        <v>87418</v>
      </c>
      <c r="F720" s="247">
        <v>119752</v>
      </c>
      <c r="G720" s="199" t="s">
        <v>1905</v>
      </c>
      <c r="H720" s="157" t="s">
        <v>25</v>
      </c>
    </row>
    <row r="721" spans="1:9" s="219" customFormat="1" ht="14.85" customHeight="1" x14ac:dyDescent="0.3">
      <c r="A721" s="174">
        <v>684</v>
      </c>
      <c r="B721" s="234" t="s">
        <v>2260</v>
      </c>
      <c r="C721" s="346" t="s">
        <v>3415</v>
      </c>
      <c r="D721" s="346" t="s">
        <v>3416</v>
      </c>
      <c r="E721" s="244" t="s">
        <v>3417</v>
      </c>
      <c r="F721" s="247">
        <v>44405</v>
      </c>
      <c r="G721" s="199">
        <v>21993</v>
      </c>
      <c r="H721" s="157" t="s">
        <v>25</v>
      </c>
    </row>
    <row r="722" spans="1:9" s="219" customFormat="1" ht="14.85" customHeight="1" x14ac:dyDescent="0.3">
      <c r="A722" s="174">
        <v>685</v>
      </c>
      <c r="B722" s="234" t="s">
        <v>2260</v>
      </c>
      <c r="C722" s="346" t="s">
        <v>3418</v>
      </c>
      <c r="D722" s="346" t="s">
        <v>3419</v>
      </c>
      <c r="E722" s="244" t="s">
        <v>3420</v>
      </c>
      <c r="F722" s="247">
        <v>44405</v>
      </c>
      <c r="G722" s="199">
        <v>21993</v>
      </c>
      <c r="H722" s="157" t="s">
        <v>25</v>
      </c>
    </row>
    <row r="723" spans="1:9" s="219" customFormat="1" ht="14.85" customHeight="1" x14ac:dyDescent="0.3">
      <c r="A723" s="174">
        <v>686</v>
      </c>
      <c r="B723" s="234" t="s">
        <v>3421</v>
      </c>
      <c r="C723" s="346" t="s">
        <v>3422</v>
      </c>
      <c r="D723" s="346" t="s">
        <v>3423</v>
      </c>
      <c r="E723" s="244" t="s">
        <v>3424</v>
      </c>
      <c r="F723" s="247">
        <v>746325</v>
      </c>
      <c r="G723" s="199" t="s">
        <v>3425</v>
      </c>
      <c r="H723" s="157" t="s">
        <v>25</v>
      </c>
    </row>
    <row r="724" spans="1:9" s="219" customFormat="1" ht="14.85" customHeight="1" x14ac:dyDescent="0.3">
      <c r="A724" s="201">
        <v>687</v>
      </c>
      <c r="B724" s="238" t="s">
        <v>3421</v>
      </c>
      <c r="C724" s="357" t="s">
        <v>3426</v>
      </c>
      <c r="D724" s="357" t="s">
        <v>3427</v>
      </c>
      <c r="E724" s="323" t="s">
        <v>3428</v>
      </c>
      <c r="F724" s="324">
        <v>0</v>
      </c>
      <c r="G724" s="205" t="s">
        <v>3429</v>
      </c>
      <c r="H724" s="206" t="s">
        <v>14</v>
      </c>
      <c r="I724" s="219">
        <v>34</v>
      </c>
    </row>
    <row r="725" spans="1:9" s="219" customFormat="1" ht="14.85" customHeight="1" x14ac:dyDescent="0.3">
      <c r="A725" s="174">
        <v>688</v>
      </c>
      <c r="B725" s="220" t="s">
        <v>2129</v>
      </c>
      <c r="C725" s="235" t="s">
        <v>3430</v>
      </c>
      <c r="D725" s="235" t="s">
        <v>3431</v>
      </c>
      <c r="E725" s="244">
        <v>20600</v>
      </c>
      <c r="F725" s="245">
        <v>123500</v>
      </c>
      <c r="G725" s="199" t="s">
        <v>2132</v>
      </c>
      <c r="H725" s="157" t="s">
        <v>25</v>
      </c>
    </row>
    <row r="726" spans="1:9" s="219" customFormat="1" ht="14.85" customHeight="1" x14ac:dyDescent="0.3">
      <c r="A726" s="174">
        <v>689</v>
      </c>
      <c r="B726" s="234" t="s">
        <v>3432</v>
      </c>
      <c r="C726" s="346" t="s">
        <v>3433</v>
      </c>
      <c r="D726" s="346" t="s">
        <v>3434</v>
      </c>
      <c r="E726" s="333" t="s">
        <v>3435</v>
      </c>
      <c r="F726" s="322">
        <v>78110</v>
      </c>
      <c r="G726" s="199">
        <v>17986</v>
      </c>
      <c r="H726" s="157" t="s">
        <v>25</v>
      </c>
    </row>
    <row r="727" spans="1:9" s="219" customFormat="1" ht="14.85" customHeight="1" x14ac:dyDescent="0.3">
      <c r="A727" s="290">
        <v>690</v>
      </c>
      <c r="B727" s="291" t="s">
        <v>3432</v>
      </c>
      <c r="C727" s="355" t="s">
        <v>3436</v>
      </c>
      <c r="D727" s="355" t="s">
        <v>3437</v>
      </c>
      <c r="E727" s="358" t="s">
        <v>3438</v>
      </c>
      <c r="F727" s="262">
        <v>79775</v>
      </c>
      <c r="G727" s="330">
        <v>17986</v>
      </c>
      <c r="H727" s="163" t="s">
        <v>25</v>
      </c>
    </row>
    <row r="728" spans="1:9" s="219" customFormat="1" ht="14.85" customHeight="1" x14ac:dyDescent="0.3">
      <c r="A728" s="254" t="s">
        <v>3439</v>
      </c>
      <c r="B728" s="255"/>
      <c r="C728" s="255"/>
      <c r="D728" s="255"/>
      <c r="E728" s="256"/>
      <c r="F728" s="257">
        <f>SUM(F681:F727)</f>
        <v>6050354</v>
      </c>
      <c r="G728" s="319"/>
      <c r="H728" s="359"/>
    </row>
    <row r="729" spans="1:9" s="219" customFormat="1" ht="14.85" customHeight="1" x14ac:dyDescent="0.3">
      <c r="A729" s="149"/>
      <c r="B729" s="331" t="s">
        <v>3440</v>
      </c>
      <c r="C729" s="327"/>
      <c r="D729" s="327"/>
      <c r="E729" s="241"/>
      <c r="F729" s="322"/>
      <c r="G729" s="243"/>
      <c r="H729" s="155"/>
    </row>
    <row r="730" spans="1:9" s="219" customFormat="1" ht="14.85" customHeight="1" x14ac:dyDescent="0.3">
      <c r="A730" s="174">
        <v>691</v>
      </c>
      <c r="B730" s="235" t="s">
        <v>3441</v>
      </c>
      <c r="C730" s="235" t="s">
        <v>3442</v>
      </c>
      <c r="D730" s="235" t="s">
        <v>3443</v>
      </c>
      <c r="E730" s="244" t="s">
        <v>3444</v>
      </c>
      <c r="F730" s="299">
        <v>1475825</v>
      </c>
      <c r="G730" s="199" t="s">
        <v>3445</v>
      </c>
      <c r="H730" s="157" t="s">
        <v>25</v>
      </c>
    </row>
    <row r="731" spans="1:9" s="219" customFormat="1" ht="14.85" customHeight="1" x14ac:dyDescent="0.3">
      <c r="A731" s="174">
        <v>692</v>
      </c>
      <c r="B731" s="234" t="s">
        <v>3446</v>
      </c>
      <c r="C731" s="235" t="s">
        <v>3447</v>
      </c>
      <c r="D731" s="235" t="s">
        <v>3448</v>
      </c>
      <c r="E731" s="244" t="s">
        <v>3449</v>
      </c>
      <c r="F731" s="245">
        <v>290000</v>
      </c>
      <c r="G731" s="248">
        <v>13423</v>
      </c>
      <c r="H731" s="157" t="s">
        <v>25</v>
      </c>
    </row>
    <row r="732" spans="1:9" s="219" customFormat="1" ht="14.85" customHeight="1" x14ac:dyDescent="0.3">
      <c r="A732" s="174">
        <v>693</v>
      </c>
      <c r="B732" s="234" t="s">
        <v>3450</v>
      </c>
      <c r="C732" s="235" t="s">
        <v>3451</v>
      </c>
      <c r="D732" s="235" t="s">
        <v>3452</v>
      </c>
      <c r="E732" s="244" t="s">
        <v>3453</v>
      </c>
      <c r="F732" s="245">
        <v>455000</v>
      </c>
      <c r="G732" s="248">
        <v>14212</v>
      </c>
      <c r="H732" s="157" t="s">
        <v>25</v>
      </c>
    </row>
    <row r="733" spans="1:9" s="219" customFormat="1" ht="14.85" customHeight="1" x14ac:dyDescent="0.3">
      <c r="A733" s="174">
        <v>694</v>
      </c>
      <c r="B733" s="235" t="s">
        <v>1649</v>
      </c>
      <c r="C733" s="235" t="s">
        <v>3454</v>
      </c>
      <c r="D733" s="235" t="s">
        <v>3455</v>
      </c>
      <c r="E733" s="244" t="s">
        <v>3456</v>
      </c>
      <c r="F733" s="245">
        <v>310000</v>
      </c>
      <c r="G733" s="248">
        <v>14263</v>
      </c>
      <c r="H733" s="157" t="s">
        <v>25</v>
      </c>
    </row>
    <row r="734" spans="1:9" s="219" customFormat="1" ht="14.85" customHeight="1" x14ac:dyDescent="0.3">
      <c r="A734" s="174">
        <v>695</v>
      </c>
      <c r="B734" s="235" t="s">
        <v>1649</v>
      </c>
      <c r="C734" s="235" t="s">
        <v>3457</v>
      </c>
      <c r="D734" s="235" t="s">
        <v>3458</v>
      </c>
      <c r="E734" s="244" t="s">
        <v>3459</v>
      </c>
      <c r="F734" s="245">
        <v>538900</v>
      </c>
      <c r="G734" s="248">
        <v>14669</v>
      </c>
      <c r="H734" s="157" t="s">
        <v>25</v>
      </c>
    </row>
    <row r="735" spans="1:9" s="219" customFormat="1" ht="14.85" customHeight="1" x14ac:dyDescent="0.3">
      <c r="A735" s="158">
        <v>696</v>
      </c>
      <c r="B735" s="250" t="s">
        <v>1649</v>
      </c>
      <c r="C735" s="250" t="s">
        <v>3460</v>
      </c>
      <c r="D735" s="250" t="s">
        <v>3461</v>
      </c>
      <c r="E735" s="251" t="s">
        <v>3462</v>
      </c>
      <c r="F735" s="252">
        <v>538900</v>
      </c>
      <c r="G735" s="253">
        <v>14911</v>
      </c>
      <c r="H735" s="157" t="s">
        <v>25</v>
      </c>
    </row>
    <row r="736" spans="1:9" s="219" customFormat="1" ht="14.85" customHeight="1" x14ac:dyDescent="0.3">
      <c r="A736" s="149">
        <v>697</v>
      </c>
      <c r="B736" s="327" t="s">
        <v>1649</v>
      </c>
      <c r="C736" s="327" t="s">
        <v>3463</v>
      </c>
      <c r="D736" s="327" t="s">
        <v>3464</v>
      </c>
      <c r="E736" s="241" t="s">
        <v>3465</v>
      </c>
      <c r="F736" s="242">
        <v>538900</v>
      </c>
      <c r="G736" s="360">
        <v>14911</v>
      </c>
      <c r="H736" s="157" t="s">
        <v>25</v>
      </c>
    </row>
    <row r="737" spans="1:9" s="219" customFormat="1" ht="14.85" customHeight="1" x14ac:dyDescent="0.3">
      <c r="A737" s="174">
        <v>698</v>
      </c>
      <c r="B737" s="235" t="s">
        <v>3466</v>
      </c>
      <c r="C737" s="244" t="s">
        <v>1464</v>
      </c>
      <c r="D737" s="244" t="s">
        <v>1464</v>
      </c>
      <c r="E737" s="244" t="s">
        <v>3467</v>
      </c>
      <c r="F737" s="245">
        <v>655000</v>
      </c>
      <c r="G737" s="248" t="s">
        <v>1464</v>
      </c>
      <c r="H737" s="157" t="s">
        <v>25</v>
      </c>
    </row>
    <row r="738" spans="1:9" s="219" customFormat="1" ht="14.85" customHeight="1" x14ac:dyDescent="0.3">
      <c r="A738" s="174">
        <v>699</v>
      </c>
      <c r="B738" s="235" t="s">
        <v>3468</v>
      </c>
      <c r="C738" s="235" t="s">
        <v>3469</v>
      </c>
      <c r="D738" s="235" t="s">
        <v>3470</v>
      </c>
      <c r="E738" s="244" t="s">
        <v>3471</v>
      </c>
      <c r="F738" s="247">
        <v>655000</v>
      </c>
      <c r="G738" s="248">
        <v>15436</v>
      </c>
      <c r="H738" s="157" t="s">
        <v>25</v>
      </c>
    </row>
    <row r="739" spans="1:9" s="219" customFormat="1" ht="14.85" customHeight="1" x14ac:dyDescent="0.3">
      <c r="A739" s="174">
        <v>700</v>
      </c>
      <c r="B739" s="235" t="s">
        <v>1541</v>
      </c>
      <c r="C739" s="235" t="s">
        <v>3472</v>
      </c>
      <c r="D739" s="235" t="s">
        <v>3473</v>
      </c>
      <c r="E739" s="244" t="s">
        <v>3474</v>
      </c>
      <c r="F739" s="247">
        <v>539815</v>
      </c>
      <c r="G739" s="248">
        <v>16100</v>
      </c>
      <c r="H739" s="157" t="s">
        <v>25</v>
      </c>
    </row>
    <row r="740" spans="1:9" s="219" customFormat="1" ht="14.85" customHeight="1" x14ac:dyDescent="0.3">
      <c r="A740" s="174">
        <v>701</v>
      </c>
      <c r="B740" s="235" t="s">
        <v>2363</v>
      </c>
      <c r="C740" s="235" t="s">
        <v>3475</v>
      </c>
      <c r="D740" s="235" t="s">
        <v>3476</v>
      </c>
      <c r="E740" s="244" t="s">
        <v>3477</v>
      </c>
      <c r="F740" s="247">
        <v>631942</v>
      </c>
      <c r="G740" s="248">
        <v>17382</v>
      </c>
      <c r="H740" s="157" t="s">
        <v>25</v>
      </c>
    </row>
    <row r="741" spans="1:9" s="219" customFormat="1" ht="14.85" customHeight="1" x14ac:dyDescent="0.3">
      <c r="A741" s="174">
        <v>702</v>
      </c>
      <c r="B741" s="234" t="s">
        <v>3100</v>
      </c>
      <c r="C741" s="235" t="s">
        <v>3478</v>
      </c>
      <c r="D741" s="235" t="s">
        <v>3479</v>
      </c>
      <c r="E741" s="244" t="s">
        <v>3480</v>
      </c>
      <c r="F741" s="247">
        <v>583333</v>
      </c>
      <c r="G741" s="248">
        <v>18092</v>
      </c>
      <c r="H741" s="157" t="s">
        <v>25</v>
      </c>
    </row>
    <row r="742" spans="1:9" s="219" customFormat="1" ht="14.85" customHeight="1" x14ac:dyDescent="0.3">
      <c r="A742" s="174">
        <v>703</v>
      </c>
      <c r="B742" s="234" t="s">
        <v>3481</v>
      </c>
      <c r="C742" s="244" t="s">
        <v>1464</v>
      </c>
      <c r="D742" s="244" t="s">
        <v>1464</v>
      </c>
      <c r="E742" s="244" t="s">
        <v>3482</v>
      </c>
      <c r="F742" s="247">
        <v>0</v>
      </c>
      <c r="G742" s="248" t="s">
        <v>1464</v>
      </c>
      <c r="H742" s="157" t="s">
        <v>25</v>
      </c>
    </row>
    <row r="743" spans="1:9" s="219" customFormat="1" ht="14.85" customHeight="1" x14ac:dyDescent="0.3">
      <c r="A743" s="174">
        <v>704</v>
      </c>
      <c r="B743" s="234" t="s">
        <v>3483</v>
      </c>
      <c r="C743" s="235" t="s">
        <v>3484</v>
      </c>
      <c r="D743" s="235" t="s">
        <v>3485</v>
      </c>
      <c r="E743" s="244" t="s">
        <v>3486</v>
      </c>
      <c r="F743" s="247">
        <v>1003387</v>
      </c>
      <c r="G743" s="248">
        <v>14151</v>
      </c>
      <c r="H743" s="157" t="s">
        <v>25</v>
      </c>
    </row>
    <row r="744" spans="1:9" s="219" customFormat="1" ht="14.85" customHeight="1" x14ac:dyDescent="0.3">
      <c r="A744" s="174">
        <v>705</v>
      </c>
      <c r="B744" s="234" t="s">
        <v>3487</v>
      </c>
      <c r="C744" s="235" t="s">
        <v>3488</v>
      </c>
      <c r="D744" s="235" t="s">
        <v>3489</v>
      </c>
      <c r="E744" s="244" t="s">
        <v>3490</v>
      </c>
      <c r="F744" s="247">
        <v>498800</v>
      </c>
      <c r="G744" s="248">
        <v>15419</v>
      </c>
      <c r="H744" s="157" t="s">
        <v>25</v>
      </c>
    </row>
    <row r="745" spans="1:9" s="219" customFormat="1" ht="14.85" customHeight="1" x14ac:dyDescent="0.3">
      <c r="A745" s="201">
        <v>706</v>
      </c>
      <c r="B745" s="238" t="s">
        <v>2772</v>
      </c>
      <c r="C745" s="239" t="s">
        <v>3491</v>
      </c>
      <c r="D745" s="239" t="s">
        <v>3492</v>
      </c>
      <c r="E745" s="323" t="s">
        <v>3493</v>
      </c>
      <c r="F745" s="324">
        <v>0</v>
      </c>
      <c r="G745" s="349" t="s">
        <v>3494</v>
      </c>
      <c r="H745" s="206" t="s">
        <v>14</v>
      </c>
      <c r="I745" s="219">
        <v>35</v>
      </c>
    </row>
    <row r="746" spans="1:9" s="219" customFormat="1" ht="14.85" customHeight="1" x14ac:dyDescent="0.3">
      <c r="A746" s="201">
        <v>707</v>
      </c>
      <c r="B746" s="238" t="s">
        <v>2772</v>
      </c>
      <c r="C746" s="239" t="s">
        <v>3495</v>
      </c>
      <c r="D746" s="239" t="s">
        <v>3496</v>
      </c>
      <c r="E746" s="323" t="s">
        <v>3497</v>
      </c>
      <c r="F746" s="324">
        <v>0</v>
      </c>
      <c r="G746" s="349" t="s">
        <v>3494</v>
      </c>
      <c r="H746" s="206" t="s">
        <v>14</v>
      </c>
      <c r="I746" s="219">
        <v>36</v>
      </c>
    </row>
    <row r="747" spans="1:9" s="219" customFormat="1" ht="14.85" customHeight="1" x14ac:dyDescent="0.3">
      <c r="A747" s="201">
        <v>708</v>
      </c>
      <c r="B747" s="238" t="s">
        <v>2772</v>
      </c>
      <c r="C747" s="239" t="s">
        <v>3498</v>
      </c>
      <c r="D747" s="239" t="s">
        <v>3499</v>
      </c>
      <c r="E747" s="323" t="s">
        <v>3500</v>
      </c>
      <c r="F747" s="324">
        <v>0</v>
      </c>
      <c r="G747" s="349" t="s">
        <v>3494</v>
      </c>
      <c r="H747" s="206" t="s">
        <v>14</v>
      </c>
      <c r="I747" s="219">
        <v>37</v>
      </c>
    </row>
    <row r="748" spans="1:9" s="219" customFormat="1" ht="14.85" customHeight="1" x14ac:dyDescent="0.3">
      <c r="A748" s="201">
        <v>709</v>
      </c>
      <c r="B748" s="238" t="s">
        <v>2772</v>
      </c>
      <c r="C748" s="239" t="s">
        <v>3501</v>
      </c>
      <c r="D748" s="239" t="s">
        <v>3502</v>
      </c>
      <c r="E748" s="323" t="s">
        <v>3503</v>
      </c>
      <c r="F748" s="324">
        <v>0</v>
      </c>
      <c r="G748" s="349" t="s">
        <v>3494</v>
      </c>
      <c r="H748" s="206" t="s">
        <v>14</v>
      </c>
      <c r="I748" s="219">
        <v>38</v>
      </c>
    </row>
    <row r="749" spans="1:9" s="219" customFormat="1" ht="14.85" customHeight="1" x14ac:dyDescent="0.3">
      <c r="A749" s="201">
        <v>710</v>
      </c>
      <c r="B749" s="238" t="s">
        <v>2772</v>
      </c>
      <c r="C749" s="239" t="s">
        <v>3504</v>
      </c>
      <c r="D749" s="239" t="s">
        <v>3505</v>
      </c>
      <c r="E749" s="323" t="s">
        <v>3506</v>
      </c>
      <c r="F749" s="324">
        <v>0</v>
      </c>
      <c r="G749" s="349" t="s">
        <v>3494</v>
      </c>
      <c r="H749" s="206" t="s">
        <v>14</v>
      </c>
      <c r="I749" s="219">
        <v>39</v>
      </c>
    </row>
    <row r="750" spans="1:9" s="219" customFormat="1" ht="14.85" customHeight="1" x14ac:dyDescent="0.3">
      <c r="A750" s="201">
        <v>711</v>
      </c>
      <c r="B750" s="238" t="s">
        <v>2772</v>
      </c>
      <c r="C750" s="239" t="s">
        <v>3507</v>
      </c>
      <c r="D750" s="239" t="s">
        <v>3508</v>
      </c>
      <c r="E750" s="323" t="s">
        <v>3509</v>
      </c>
      <c r="F750" s="324">
        <v>0</v>
      </c>
      <c r="G750" s="349" t="s">
        <v>3494</v>
      </c>
      <c r="H750" s="206" t="s">
        <v>14</v>
      </c>
      <c r="I750" s="219">
        <v>40</v>
      </c>
    </row>
    <row r="751" spans="1:9" s="219" customFormat="1" ht="14.85" customHeight="1" x14ac:dyDescent="0.3">
      <c r="A751" s="201">
        <v>712</v>
      </c>
      <c r="B751" s="238" t="s">
        <v>2772</v>
      </c>
      <c r="C751" s="239" t="s">
        <v>3510</v>
      </c>
      <c r="D751" s="239" t="s">
        <v>3511</v>
      </c>
      <c r="E751" s="323" t="s">
        <v>3512</v>
      </c>
      <c r="F751" s="324">
        <v>0</v>
      </c>
      <c r="G751" s="349" t="s">
        <v>3494</v>
      </c>
      <c r="H751" s="206" t="s">
        <v>14</v>
      </c>
      <c r="I751" s="219">
        <v>41</v>
      </c>
    </row>
    <row r="752" spans="1:9" s="219" customFormat="1" ht="14.85" customHeight="1" x14ac:dyDescent="0.3">
      <c r="A752" s="201">
        <v>713</v>
      </c>
      <c r="B752" s="238" t="s">
        <v>2772</v>
      </c>
      <c r="C752" s="239" t="s">
        <v>3513</v>
      </c>
      <c r="D752" s="239" t="s">
        <v>3514</v>
      </c>
      <c r="E752" s="323" t="s">
        <v>3515</v>
      </c>
      <c r="F752" s="324">
        <v>0</v>
      </c>
      <c r="G752" s="349" t="s">
        <v>3494</v>
      </c>
      <c r="H752" s="206" t="s">
        <v>14</v>
      </c>
      <c r="I752" s="219">
        <v>42</v>
      </c>
    </row>
    <row r="753" spans="1:9" s="219" customFormat="1" ht="14.85" customHeight="1" x14ac:dyDescent="0.3">
      <c r="A753" s="201">
        <v>714</v>
      </c>
      <c r="B753" s="238" t="s">
        <v>2772</v>
      </c>
      <c r="C753" s="239" t="s">
        <v>3516</v>
      </c>
      <c r="D753" s="239" t="s">
        <v>3517</v>
      </c>
      <c r="E753" s="323" t="s">
        <v>3518</v>
      </c>
      <c r="F753" s="324">
        <v>0</v>
      </c>
      <c r="G753" s="349" t="s">
        <v>3494</v>
      </c>
      <c r="H753" s="206" t="s">
        <v>14</v>
      </c>
      <c r="I753" s="219">
        <v>43</v>
      </c>
    </row>
    <row r="754" spans="1:9" s="219" customFormat="1" ht="14.85" customHeight="1" x14ac:dyDescent="0.3">
      <c r="A754" s="201">
        <v>715</v>
      </c>
      <c r="B754" s="238" t="s">
        <v>2772</v>
      </c>
      <c r="C754" s="239" t="s">
        <v>3519</v>
      </c>
      <c r="D754" s="239" t="s">
        <v>3520</v>
      </c>
      <c r="E754" s="323" t="s">
        <v>3521</v>
      </c>
      <c r="F754" s="324">
        <v>0</v>
      </c>
      <c r="G754" s="349" t="s">
        <v>3494</v>
      </c>
      <c r="H754" s="206" t="s">
        <v>14</v>
      </c>
      <c r="I754" s="219">
        <v>44</v>
      </c>
    </row>
    <row r="755" spans="1:9" s="219" customFormat="1" ht="14.85" customHeight="1" x14ac:dyDescent="0.3">
      <c r="A755" s="201">
        <v>716</v>
      </c>
      <c r="B755" s="238" t="s">
        <v>2772</v>
      </c>
      <c r="C755" s="239" t="s">
        <v>3522</v>
      </c>
      <c r="D755" s="239" t="s">
        <v>3523</v>
      </c>
      <c r="E755" s="323" t="s">
        <v>3524</v>
      </c>
      <c r="F755" s="324">
        <v>0</v>
      </c>
      <c r="G755" s="349" t="s">
        <v>3494</v>
      </c>
      <c r="H755" s="206" t="s">
        <v>14</v>
      </c>
      <c r="I755" s="219">
        <v>45</v>
      </c>
    </row>
    <row r="756" spans="1:9" s="219" customFormat="1" ht="14.85" customHeight="1" x14ac:dyDescent="0.3">
      <c r="A756" s="201">
        <v>717</v>
      </c>
      <c r="B756" s="238" t="s">
        <v>2772</v>
      </c>
      <c r="C756" s="239" t="s">
        <v>3525</v>
      </c>
      <c r="D756" s="239" t="s">
        <v>3526</v>
      </c>
      <c r="E756" s="323" t="s">
        <v>3527</v>
      </c>
      <c r="F756" s="324">
        <v>0</v>
      </c>
      <c r="G756" s="349" t="s">
        <v>3494</v>
      </c>
      <c r="H756" s="206" t="s">
        <v>14</v>
      </c>
      <c r="I756" s="219">
        <v>46</v>
      </c>
    </row>
    <row r="757" spans="1:9" s="219" customFormat="1" ht="14.85" customHeight="1" x14ac:dyDescent="0.3">
      <c r="A757" s="201">
        <v>718</v>
      </c>
      <c r="B757" s="238" t="s">
        <v>2772</v>
      </c>
      <c r="C757" s="239" t="s">
        <v>3528</v>
      </c>
      <c r="D757" s="239" t="s">
        <v>3529</v>
      </c>
      <c r="E757" s="323" t="s">
        <v>3530</v>
      </c>
      <c r="F757" s="324">
        <v>0</v>
      </c>
      <c r="G757" s="349" t="s">
        <v>3494</v>
      </c>
      <c r="H757" s="206" t="s">
        <v>14</v>
      </c>
      <c r="I757" s="219">
        <v>47</v>
      </c>
    </row>
    <row r="758" spans="1:9" s="219" customFormat="1" ht="14.85" customHeight="1" x14ac:dyDescent="0.3">
      <c r="A758" s="201">
        <v>719</v>
      </c>
      <c r="B758" s="238" t="s">
        <v>2772</v>
      </c>
      <c r="C758" s="239" t="s">
        <v>3531</v>
      </c>
      <c r="D758" s="239" t="s">
        <v>3532</v>
      </c>
      <c r="E758" s="323" t="s">
        <v>3533</v>
      </c>
      <c r="F758" s="324">
        <v>0</v>
      </c>
      <c r="G758" s="349" t="s">
        <v>3494</v>
      </c>
      <c r="H758" s="206" t="s">
        <v>14</v>
      </c>
      <c r="I758" s="219">
        <v>48</v>
      </c>
    </row>
    <row r="759" spans="1:9" s="219" customFormat="1" ht="14.85" customHeight="1" x14ac:dyDescent="0.3">
      <c r="A759" s="201">
        <v>720</v>
      </c>
      <c r="B759" s="238" t="s">
        <v>2772</v>
      </c>
      <c r="C759" s="239" t="s">
        <v>3534</v>
      </c>
      <c r="D759" s="239" t="s">
        <v>3535</v>
      </c>
      <c r="E759" s="323" t="s">
        <v>3536</v>
      </c>
      <c r="F759" s="324">
        <v>0</v>
      </c>
      <c r="G759" s="349" t="s">
        <v>3494</v>
      </c>
      <c r="H759" s="206" t="s">
        <v>14</v>
      </c>
      <c r="I759" s="219">
        <v>49</v>
      </c>
    </row>
    <row r="760" spans="1:9" s="219" customFormat="1" ht="14.85" customHeight="1" x14ac:dyDescent="0.3">
      <c r="A760" s="201">
        <v>721</v>
      </c>
      <c r="B760" s="238" t="s">
        <v>2772</v>
      </c>
      <c r="C760" s="239" t="s">
        <v>3537</v>
      </c>
      <c r="D760" s="239" t="s">
        <v>3538</v>
      </c>
      <c r="E760" s="323" t="s">
        <v>3539</v>
      </c>
      <c r="F760" s="324">
        <v>0</v>
      </c>
      <c r="G760" s="349" t="s">
        <v>3494</v>
      </c>
      <c r="H760" s="206" t="s">
        <v>14</v>
      </c>
      <c r="I760" s="219">
        <v>50</v>
      </c>
    </row>
    <row r="761" spans="1:9" s="219" customFormat="1" ht="14.85" customHeight="1" x14ac:dyDescent="0.3">
      <c r="A761" s="201">
        <v>722</v>
      </c>
      <c r="B761" s="238" t="s">
        <v>2772</v>
      </c>
      <c r="C761" s="239" t="s">
        <v>3540</v>
      </c>
      <c r="D761" s="239" t="s">
        <v>3541</v>
      </c>
      <c r="E761" s="323" t="s">
        <v>3542</v>
      </c>
      <c r="F761" s="324">
        <v>0</v>
      </c>
      <c r="G761" s="349" t="s">
        <v>3494</v>
      </c>
      <c r="H761" s="206" t="s">
        <v>14</v>
      </c>
      <c r="I761" s="219">
        <v>51</v>
      </c>
    </row>
    <row r="762" spans="1:9" s="219" customFormat="1" ht="14.85" customHeight="1" x14ac:dyDescent="0.3">
      <c r="A762" s="201">
        <v>723</v>
      </c>
      <c r="B762" s="238" t="s">
        <v>2772</v>
      </c>
      <c r="C762" s="239" t="s">
        <v>3543</v>
      </c>
      <c r="D762" s="239" t="s">
        <v>3544</v>
      </c>
      <c r="E762" s="323" t="s">
        <v>3545</v>
      </c>
      <c r="F762" s="324">
        <v>0</v>
      </c>
      <c r="G762" s="349" t="s">
        <v>3494</v>
      </c>
      <c r="H762" s="206" t="s">
        <v>14</v>
      </c>
      <c r="I762" s="219">
        <v>52</v>
      </c>
    </row>
    <row r="763" spans="1:9" s="219" customFormat="1" ht="14.85" customHeight="1" x14ac:dyDescent="0.3">
      <c r="A763" s="201">
        <v>724</v>
      </c>
      <c r="B763" s="238" t="s">
        <v>2772</v>
      </c>
      <c r="C763" s="239" t="s">
        <v>3546</v>
      </c>
      <c r="D763" s="239" t="s">
        <v>3547</v>
      </c>
      <c r="E763" s="323" t="s">
        <v>3548</v>
      </c>
      <c r="F763" s="324">
        <v>0</v>
      </c>
      <c r="G763" s="349" t="s">
        <v>3494</v>
      </c>
      <c r="H763" s="206" t="s">
        <v>14</v>
      </c>
      <c r="I763" s="219">
        <v>53</v>
      </c>
    </row>
    <row r="764" spans="1:9" s="219" customFormat="1" ht="14.85" customHeight="1" x14ac:dyDescent="0.3">
      <c r="A764" s="201">
        <v>725</v>
      </c>
      <c r="B764" s="238" t="s">
        <v>2772</v>
      </c>
      <c r="C764" s="239" t="s">
        <v>3549</v>
      </c>
      <c r="D764" s="239" t="s">
        <v>3550</v>
      </c>
      <c r="E764" s="323" t="s">
        <v>3551</v>
      </c>
      <c r="F764" s="324">
        <v>0</v>
      </c>
      <c r="G764" s="349" t="s">
        <v>3494</v>
      </c>
      <c r="H764" s="206" t="s">
        <v>14</v>
      </c>
      <c r="I764" s="219">
        <v>54</v>
      </c>
    </row>
    <row r="765" spans="1:9" s="219" customFormat="1" ht="14.85" customHeight="1" x14ac:dyDescent="0.3">
      <c r="A765" s="201">
        <v>726</v>
      </c>
      <c r="B765" s="238" t="s">
        <v>2772</v>
      </c>
      <c r="C765" s="239" t="s">
        <v>3552</v>
      </c>
      <c r="D765" s="239" t="s">
        <v>3553</v>
      </c>
      <c r="E765" s="323" t="s">
        <v>3554</v>
      </c>
      <c r="F765" s="324">
        <v>0</v>
      </c>
      <c r="G765" s="349" t="s">
        <v>3494</v>
      </c>
      <c r="H765" s="206" t="s">
        <v>14</v>
      </c>
      <c r="I765" s="219">
        <v>55</v>
      </c>
    </row>
    <row r="766" spans="1:9" s="219" customFormat="1" ht="14.85" customHeight="1" x14ac:dyDescent="0.3">
      <c r="A766" s="201">
        <v>727</v>
      </c>
      <c r="B766" s="238" t="s">
        <v>2772</v>
      </c>
      <c r="C766" s="239" t="s">
        <v>3555</v>
      </c>
      <c r="D766" s="239" t="s">
        <v>3556</v>
      </c>
      <c r="E766" s="323" t="s">
        <v>3557</v>
      </c>
      <c r="F766" s="324">
        <v>0</v>
      </c>
      <c r="G766" s="349" t="s">
        <v>3494</v>
      </c>
      <c r="H766" s="206" t="s">
        <v>14</v>
      </c>
      <c r="I766" s="219">
        <v>56</v>
      </c>
    </row>
    <row r="767" spans="1:9" s="219" customFormat="1" ht="14.85" customHeight="1" x14ac:dyDescent="0.3">
      <c r="A767" s="201">
        <v>728</v>
      </c>
      <c r="B767" s="238" t="s">
        <v>2772</v>
      </c>
      <c r="C767" s="239" t="s">
        <v>3558</v>
      </c>
      <c r="D767" s="239" t="s">
        <v>3559</v>
      </c>
      <c r="E767" s="323" t="s">
        <v>3560</v>
      </c>
      <c r="F767" s="324">
        <v>0</v>
      </c>
      <c r="G767" s="349" t="s">
        <v>3494</v>
      </c>
      <c r="H767" s="206" t="s">
        <v>14</v>
      </c>
      <c r="I767" s="219">
        <v>57</v>
      </c>
    </row>
    <row r="768" spans="1:9" s="219" customFormat="1" ht="14.85" customHeight="1" x14ac:dyDescent="0.3">
      <c r="A768" s="201">
        <v>729</v>
      </c>
      <c r="B768" s="238" t="s">
        <v>2772</v>
      </c>
      <c r="C768" s="239" t="s">
        <v>3561</v>
      </c>
      <c r="D768" s="239" t="s">
        <v>3562</v>
      </c>
      <c r="E768" s="323" t="s">
        <v>3563</v>
      </c>
      <c r="F768" s="324">
        <v>0</v>
      </c>
      <c r="G768" s="349" t="s">
        <v>3494</v>
      </c>
      <c r="H768" s="206" t="s">
        <v>14</v>
      </c>
      <c r="I768" s="219">
        <v>58</v>
      </c>
    </row>
    <row r="769" spans="1:9" s="219" customFormat="1" ht="14.85" customHeight="1" x14ac:dyDescent="0.3">
      <c r="A769" s="201">
        <v>730</v>
      </c>
      <c r="B769" s="238" t="s">
        <v>2772</v>
      </c>
      <c r="C769" s="239" t="s">
        <v>3564</v>
      </c>
      <c r="D769" s="239" t="s">
        <v>3565</v>
      </c>
      <c r="E769" s="323" t="s">
        <v>3566</v>
      </c>
      <c r="F769" s="324">
        <v>0</v>
      </c>
      <c r="G769" s="349" t="s">
        <v>3494</v>
      </c>
      <c r="H769" s="206" t="s">
        <v>14</v>
      </c>
      <c r="I769" s="219">
        <v>59</v>
      </c>
    </row>
    <row r="770" spans="1:9" s="219" customFormat="1" ht="14.85" customHeight="1" x14ac:dyDescent="0.3">
      <c r="A770" s="201">
        <v>731</v>
      </c>
      <c r="B770" s="238" t="s">
        <v>2772</v>
      </c>
      <c r="C770" s="239" t="s">
        <v>3567</v>
      </c>
      <c r="D770" s="239" t="s">
        <v>3568</v>
      </c>
      <c r="E770" s="323" t="s">
        <v>3569</v>
      </c>
      <c r="F770" s="324">
        <v>0</v>
      </c>
      <c r="G770" s="349" t="s">
        <v>3494</v>
      </c>
      <c r="H770" s="206" t="s">
        <v>14</v>
      </c>
      <c r="I770" s="219">
        <v>60</v>
      </c>
    </row>
    <row r="771" spans="1:9" s="219" customFormat="1" ht="14.85" customHeight="1" x14ac:dyDescent="0.3">
      <c r="A771" s="174">
        <v>732</v>
      </c>
      <c r="B771" s="234" t="s">
        <v>1774</v>
      </c>
      <c r="C771" s="235" t="s">
        <v>3570</v>
      </c>
      <c r="D771" s="235" t="s">
        <v>3571</v>
      </c>
      <c r="E771" s="244" t="s">
        <v>3572</v>
      </c>
      <c r="F771" s="247">
        <v>55528</v>
      </c>
      <c r="G771" s="248" t="s">
        <v>1778</v>
      </c>
      <c r="H771" s="157" t="s">
        <v>25</v>
      </c>
    </row>
    <row r="772" spans="1:9" s="219" customFormat="1" ht="14.85" customHeight="1" x14ac:dyDescent="0.3">
      <c r="A772" s="174">
        <v>733</v>
      </c>
      <c r="B772" s="234" t="s">
        <v>1774</v>
      </c>
      <c r="C772" s="235" t="s">
        <v>3573</v>
      </c>
      <c r="D772" s="235" t="s">
        <v>3574</v>
      </c>
      <c r="E772" s="244" t="s">
        <v>3575</v>
      </c>
      <c r="F772" s="247">
        <v>55528</v>
      </c>
      <c r="G772" s="248" t="s">
        <v>1778</v>
      </c>
      <c r="H772" s="157" t="s">
        <v>25</v>
      </c>
    </row>
    <row r="773" spans="1:9" s="219" customFormat="1" ht="14.85" customHeight="1" x14ac:dyDescent="0.3">
      <c r="A773" s="174">
        <v>734</v>
      </c>
      <c r="B773" s="234" t="s">
        <v>1774</v>
      </c>
      <c r="C773" s="235" t="s">
        <v>3576</v>
      </c>
      <c r="D773" s="235" t="s">
        <v>3577</v>
      </c>
      <c r="E773" s="244" t="s">
        <v>3578</v>
      </c>
      <c r="F773" s="247">
        <v>55528</v>
      </c>
      <c r="G773" s="248" t="s">
        <v>1778</v>
      </c>
      <c r="H773" s="157" t="s">
        <v>25</v>
      </c>
    </row>
    <row r="774" spans="1:9" s="219" customFormat="1" ht="14.85" customHeight="1" x14ac:dyDescent="0.3">
      <c r="A774" s="174">
        <v>735</v>
      </c>
      <c r="B774" s="234" t="s">
        <v>1774</v>
      </c>
      <c r="C774" s="235" t="s">
        <v>3579</v>
      </c>
      <c r="D774" s="235" t="s">
        <v>3579</v>
      </c>
      <c r="E774" s="244" t="s">
        <v>3580</v>
      </c>
      <c r="F774" s="247">
        <v>55528</v>
      </c>
      <c r="G774" s="248" t="s">
        <v>1778</v>
      </c>
      <c r="H774" s="157" t="s">
        <v>25</v>
      </c>
    </row>
    <row r="775" spans="1:9" s="219" customFormat="1" ht="14.85" customHeight="1" x14ac:dyDescent="0.3">
      <c r="A775" s="174">
        <v>736</v>
      </c>
      <c r="B775" s="234" t="s">
        <v>1774</v>
      </c>
      <c r="C775" s="235" t="s">
        <v>3581</v>
      </c>
      <c r="D775" s="235" t="s">
        <v>3582</v>
      </c>
      <c r="E775" s="244" t="s">
        <v>3583</v>
      </c>
      <c r="F775" s="247">
        <v>55528</v>
      </c>
      <c r="G775" s="248" t="s">
        <v>1778</v>
      </c>
      <c r="H775" s="157" t="s">
        <v>25</v>
      </c>
    </row>
    <row r="776" spans="1:9" s="219" customFormat="1" ht="14.85" customHeight="1" x14ac:dyDescent="0.3">
      <c r="A776" s="174">
        <v>737</v>
      </c>
      <c r="B776" s="234" t="s">
        <v>1774</v>
      </c>
      <c r="C776" s="235" t="s">
        <v>3584</v>
      </c>
      <c r="D776" s="235" t="s">
        <v>3585</v>
      </c>
      <c r="E776" s="244" t="s">
        <v>3586</v>
      </c>
      <c r="F776" s="247">
        <v>55528</v>
      </c>
      <c r="G776" s="248" t="s">
        <v>1778</v>
      </c>
      <c r="H776" s="157" t="s">
        <v>25</v>
      </c>
    </row>
    <row r="777" spans="1:9" s="219" customFormat="1" ht="14.85" customHeight="1" x14ac:dyDescent="0.3">
      <c r="A777" s="174">
        <v>738</v>
      </c>
      <c r="B777" s="234" t="s">
        <v>1774</v>
      </c>
      <c r="C777" s="235" t="s">
        <v>3587</v>
      </c>
      <c r="D777" s="235" t="s">
        <v>3588</v>
      </c>
      <c r="E777" s="244" t="s">
        <v>3589</v>
      </c>
      <c r="F777" s="247">
        <v>55528</v>
      </c>
      <c r="G777" s="248" t="s">
        <v>1778</v>
      </c>
      <c r="H777" s="157" t="s">
        <v>25</v>
      </c>
    </row>
    <row r="778" spans="1:9" s="219" customFormat="1" ht="14.85" customHeight="1" x14ac:dyDescent="0.3">
      <c r="A778" s="174">
        <v>739</v>
      </c>
      <c r="B778" s="234" t="s">
        <v>1675</v>
      </c>
      <c r="C778" s="235" t="s">
        <v>3590</v>
      </c>
      <c r="D778" s="235" t="s">
        <v>3590</v>
      </c>
      <c r="E778" s="244" t="s">
        <v>3591</v>
      </c>
      <c r="F778" s="247">
        <v>55528</v>
      </c>
      <c r="G778" s="248" t="s">
        <v>3125</v>
      </c>
      <c r="H778" s="157" t="s">
        <v>25</v>
      </c>
    </row>
    <row r="779" spans="1:9" s="219" customFormat="1" ht="14.85" customHeight="1" x14ac:dyDescent="0.3">
      <c r="A779" s="174">
        <v>740</v>
      </c>
      <c r="B779" s="234" t="s">
        <v>2385</v>
      </c>
      <c r="C779" s="235" t="s">
        <v>3592</v>
      </c>
      <c r="D779" s="235" t="s">
        <v>3593</v>
      </c>
      <c r="E779" s="244" t="s">
        <v>3594</v>
      </c>
      <c r="F779" s="247">
        <v>62470</v>
      </c>
      <c r="G779" s="248" t="s">
        <v>2389</v>
      </c>
      <c r="H779" s="157" t="s">
        <v>25</v>
      </c>
    </row>
    <row r="780" spans="1:9" s="219" customFormat="1" ht="14.85" customHeight="1" x14ac:dyDescent="0.3">
      <c r="A780" s="174">
        <v>741</v>
      </c>
      <c r="B780" s="234" t="s">
        <v>2583</v>
      </c>
      <c r="C780" s="235" t="s">
        <v>3595</v>
      </c>
      <c r="D780" s="235" t="s">
        <v>3596</v>
      </c>
      <c r="E780" s="244" t="s">
        <v>3597</v>
      </c>
      <c r="F780" s="247">
        <v>79775</v>
      </c>
      <c r="G780" s="248" t="s">
        <v>1692</v>
      </c>
      <c r="H780" s="157" t="s">
        <v>25</v>
      </c>
    </row>
    <row r="781" spans="1:9" s="219" customFormat="1" ht="14.85" customHeight="1" x14ac:dyDescent="0.3">
      <c r="A781" s="174">
        <v>742</v>
      </c>
      <c r="B781" s="234" t="s">
        <v>2583</v>
      </c>
      <c r="C781" s="235" t="s">
        <v>3598</v>
      </c>
      <c r="D781" s="235" t="s">
        <v>3599</v>
      </c>
      <c r="E781" s="244" t="s">
        <v>3600</v>
      </c>
      <c r="F781" s="247">
        <v>79775</v>
      </c>
      <c r="G781" s="248" t="s">
        <v>1692</v>
      </c>
      <c r="H781" s="157" t="s">
        <v>25</v>
      </c>
    </row>
    <row r="782" spans="1:9" s="219" customFormat="1" ht="14.85" customHeight="1" x14ac:dyDescent="0.3">
      <c r="A782" s="174">
        <v>743</v>
      </c>
      <c r="B782" s="234" t="s">
        <v>2583</v>
      </c>
      <c r="C782" s="235" t="s">
        <v>3601</v>
      </c>
      <c r="D782" s="235" t="s">
        <v>3602</v>
      </c>
      <c r="E782" s="244" t="s">
        <v>3603</v>
      </c>
      <c r="F782" s="247">
        <v>79775</v>
      </c>
      <c r="G782" s="248" t="s">
        <v>1692</v>
      </c>
      <c r="H782" s="157" t="s">
        <v>25</v>
      </c>
    </row>
    <row r="783" spans="1:9" s="219" customFormat="1" ht="14.85" customHeight="1" x14ac:dyDescent="0.3">
      <c r="A783" s="174">
        <v>744</v>
      </c>
      <c r="B783" s="234" t="s">
        <v>2583</v>
      </c>
      <c r="C783" s="235" t="s">
        <v>3604</v>
      </c>
      <c r="D783" s="235" t="s">
        <v>3605</v>
      </c>
      <c r="E783" s="244" t="s">
        <v>3606</v>
      </c>
      <c r="F783" s="247">
        <v>79775</v>
      </c>
      <c r="G783" s="248" t="s">
        <v>1692</v>
      </c>
      <c r="H783" s="157" t="s">
        <v>25</v>
      </c>
    </row>
    <row r="784" spans="1:9" s="219" customFormat="1" ht="14.85" customHeight="1" x14ac:dyDescent="0.3">
      <c r="A784" s="174">
        <v>745</v>
      </c>
      <c r="B784" s="234" t="s">
        <v>2583</v>
      </c>
      <c r="C784" s="235" t="s">
        <v>3607</v>
      </c>
      <c r="D784" s="235" t="s">
        <v>3608</v>
      </c>
      <c r="E784" s="244" t="s">
        <v>3609</v>
      </c>
      <c r="F784" s="247">
        <v>79775</v>
      </c>
      <c r="G784" s="248" t="s">
        <v>1692</v>
      </c>
      <c r="H784" s="157" t="s">
        <v>25</v>
      </c>
    </row>
    <row r="785" spans="1:8" s="219" customFormat="1" ht="14.85" customHeight="1" x14ac:dyDescent="0.3">
      <c r="A785" s="174">
        <v>746</v>
      </c>
      <c r="B785" s="234" t="s">
        <v>2583</v>
      </c>
      <c r="C785" s="235" t="s">
        <v>3610</v>
      </c>
      <c r="D785" s="235" t="s">
        <v>3611</v>
      </c>
      <c r="E785" s="244" t="s">
        <v>3612</v>
      </c>
      <c r="F785" s="247">
        <v>79775</v>
      </c>
      <c r="G785" s="248" t="s">
        <v>1692</v>
      </c>
      <c r="H785" s="157" t="s">
        <v>25</v>
      </c>
    </row>
    <row r="786" spans="1:8" s="219" customFormat="1" ht="14.85" customHeight="1" x14ac:dyDescent="0.3">
      <c r="A786" s="174">
        <v>747</v>
      </c>
      <c r="B786" s="234" t="s">
        <v>2583</v>
      </c>
      <c r="C786" s="235" t="s">
        <v>3613</v>
      </c>
      <c r="D786" s="235" t="s">
        <v>3614</v>
      </c>
      <c r="E786" s="244" t="s">
        <v>3615</v>
      </c>
      <c r="F786" s="247">
        <v>79775</v>
      </c>
      <c r="G786" s="248" t="s">
        <v>1692</v>
      </c>
      <c r="H786" s="157" t="s">
        <v>25</v>
      </c>
    </row>
    <row r="787" spans="1:8" s="219" customFormat="1" ht="14.85" customHeight="1" x14ac:dyDescent="0.3">
      <c r="A787" s="174">
        <v>748</v>
      </c>
      <c r="B787" s="234" t="s">
        <v>2583</v>
      </c>
      <c r="C787" s="235" t="s">
        <v>3616</v>
      </c>
      <c r="D787" s="235" t="s">
        <v>3617</v>
      </c>
      <c r="E787" s="244" t="s">
        <v>3618</v>
      </c>
      <c r="F787" s="247">
        <v>79775</v>
      </c>
      <c r="G787" s="248" t="s">
        <v>1692</v>
      </c>
      <c r="H787" s="157" t="s">
        <v>25</v>
      </c>
    </row>
    <row r="788" spans="1:8" s="219" customFormat="1" ht="14.85" customHeight="1" x14ac:dyDescent="0.3">
      <c r="A788" s="174">
        <v>749</v>
      </c>
      <c r="B788" s="234" t="s">
        <v>2583</v>
      </c>
      <c r="C788" s="235" t="s">
        <v>3619</v>
      </c>
      <c r="D788" s="235" t="s">
        <v>3620</v>
      </c>
      <c r="E788" s="244" t="s">
        <v>3621</v>
      </c>
      <c r="F788" s="247">
        <v>79775</v>
      </c>
      <c r="G788" s="248" t="s">
        <v>1692</v>
      </c>
      <c r="H788" s="157" t="s">
        <v>25</v>
      </c>
    </row>
    <row r="789" spans="1:8" s="219" customFormat="1" ht="14.85" customHeight="1" x14ac:dyDescent="0.3">
      <c r="A789" s="174">
        <v>750</v>
      </c>
      <c r="B789" s="234" t="s">
        <v>1688</v>
      </c>
      <c r="C789" s="235" t="s">
        <v>3622</v>
      </c>
      <c r="D789" s="235" t="s">
        <v>3623</v>
      </c>
      <c r="E789" s="244" t="s">
        <v>3624</v>
      </c>
      <c r="F789" s="247">
        <v>79775</v>
      </c>
      <c r="G789" s="248">
        <v>17986</v>
      </c>
      <c r="H789" s="157" t="s">
        <v>25</v>
      </c>
    </row>
    <row r="790" spans="1:8" s="219" customFormat="1" ht="14.85" customHeight="1" x14ac:dyDescent="0.3">
      <c r="A790" s="174">
        <v>751</v>
      </c>
      <c r="B790" s="234" t="s">
        <v>2583</v>
      </c>
      <c r="C790" s="235" t="s">
        <v>3625</v>
      </c>
      <c r="D790" s="235" t="s">
        <v>3626</v>
      </c>
      <c r="E790" s="244" t="s">
        <v>3627</v>
      </c>
      <c r="F790" s="247">
        <v>78110</v>
      </c>
      <c r="G790" s="248" t="s">
        <v>1696</v>
      </c>
      <c r="H790" s="157" t="s">
        <v>25</v>
      </c>
    </row>
    <row r="791" spans="1:8" s="219" customFormat="1" ht="14.85" customHeight="1" x14ac:dyDescent="0.3">
      <c r="A791" s="174">
        <v>752</v>
      </c>
      <c r="B791" s="234" t="s">
        <v>1710</v>
      </c>
      <c r="C791" s="235" t="s">
        <v>3628</v>
      </c>
      <c r="D791" s="235" t="s">
        <v>3629</v>
      </c>
      <c r="E791" s="244" t="s">
        <v>3630</v>
      </c>
      <c r="F791" s="247">
        <v>64000</v>
      </c>
      <c r="G791" s="248" t="s">
        <v>2744</v>
      </c>
      <c r="H791" s="157" t="s">
        <v>25</v>
      </c>
    </row>
    <row r="792" spans="1:8" s="219" customFormat="1" ht="14.85" customHeight="1" x14ac:dyDescent="0.3">
      <c r="A792" s="174">
        <v>753</v>
      </c>
      <c r="B792" s="234" t="s">
        <v>1710</v>
      </c>
      <c r="C792" s="235" t="s">
        <v>3631</v>
      </c>
      <c r="D792" s="235" t="s">
        <v>3632</v>
      </c>
      <c r="E792" s="244" t="s">
        <v>3633</v>
      </c>
      <c r="F792" s="247">
        <v>64000</v>
      </c>
      <c r="G792" s="248" t="s">
        <v>2744</v>
      </c>
      <c r="H792" s="157" t="s">
        <v>25</v>
      </c>
    </row>
    <row r="793" spans="1:8" s="219" customFormat="1" ht="14.85" customHeight="1" x14ac:dyDescent="0.3">
      <c r="A793" s="174">
        <v>754</v>
      </c>
      <c r="B793" s="234" t="s">
        <v>1710</v>
      </c>
      <c r="C793" s="235" t="s">
        <v>3634</v>
      </c>
      <c r="D793" s="235" t="s">
        <v>3635</v>
      </c>
      <c r="E793" s="244" t="s">
        <v>3636</v>
      </c>
      <c r="F793" s="247">
        <v>64000</v>
      </c>
      <c r="G793" s="248" t="s">
        <v>2744</v>
      </c>
      <c r="H793" s="157" t="s">
        <v>25</v>
      </c>
    </row>
    <row r="794" spans="1:8" s="219" customFormat="1" ht="14.85" customHeight="1" x14ac:dyDescent="0.3">
      <c r="A794" s="174">
        <v>755</v>
      </c>
      <c r="B794" s="234" t="s">
        <v>1710</v>
      </c>
      <c r="C794" s="235" t="s">
        <v>3637</v>
      </c>
      <c r="D794" s="235" t="s">
        <v>3638</v>
      </c>
      <c r="E794" s="244" t="s">
        <v>3639</v>
      </c>
      <c r="F794" s="247">
        <v>64000</v>
      </c>
      <c r="G794" s="248" t="s">
        <v>1700</v>
      </c>
      <c r="H794" s="157" t="s">
        <v>25</v>
      </c>
    </row>
    <row r="795" spans="1:8" s="219" customFormat="1" ht="14.85" customHeight="1" x14ac:dyDescent="0.3">
      <c r="A795" s="174">
        <v>756</v>
      </c>
      <c r="B795" s="234" t="s">
        <v>1710</v>
      </c>
      <c r="C795" s="235" t="s">
        <v>3640</v>
      </c>
      <c r="D795" s="235" t="s">
        <v>3640</v>
      </c>
      <c r="E795" s="244" t="s">
        <v>3641</v>
      </c>
      <c r="F795" s="247">
        <v>64000</v>
      </c>
      <c r="G795" s="248" t="s">
        <v>1700</v>
      </c>
      <c r="H795" s="157" t="s">
        <v>25</v>
      </c>
    </row>
    <row r="796" spans="1:8" s="219" customFormat="1" ht="14.85" customHeight="1" x14ac:dyDescent="0.3">
      <c r="A796" s="174">
        <v>757</v>
      </c>
      <c r="B796" s="234" t="s">
        <v>1710</v>
      </c>
      <c r="C796" s="235" t="s">
        <v>3642</v>
      </c>
      <c r="D796" s="235" t="s">
        <v>3643</v>
      </c>
      <c r="E796" s="244" t="s">
        <v>3644</v>
      </c>
      <c r="F796" s="247">
        <v>64000</v>
      </c>
      <c r="G796" s="248" t="s">
        <v>1700</v>
      </c>
      <c r="H796" s="157" t="s">
        <v>25</v>
      </c>
    </row>
    <row r="797" spans="1:8" s="219" customFormat="1" ht="14.85" customHeight="1" x14ac:dyDescent="0.3">
      <c r="A797" s="174">
        <v>758</v>
      </c>
      <c r="B797" s="234" t="s">
        <v>1710</v>
      </c>
      <c r="C797" s="235" t="s">
        <v>3645</v>
      </c>
      <c r="D797" s="235" t="s">
        <v>3646</v>
      </c>
      <c r="E797" s="244" t="s">
        <v>3647</v>
      </c>
      <c r="F797" s="247">
        <v>64000</v>
      </c>
      <c r="G797" s="248" t="s">
        <v>1700</v>
      </c>
      <c r="H797" s="157" t="s">
        <v>25</v>
      </c>
    </row>
    <row r="798" spans="1:8" s="219" customFormat="1" ht="14.85" customHeight="1" x14ac:dyDescent="0.3">
      <c r="A798" s="174">
        <v>759</v>
      </c>
      <c r="B798" s="234" t="s">
        <v>1710</v>
      </c>
      <c r="C798" s="235" t="s">
        <v>3648</v>
      </c>
      <c r="D798" s="235" t="s">
        <v>3649</v>
      </c>
      <c r="E798" s="244" t="s">
        <v>3650</v>
      </c>
      <c r="F798" s="247">
        <v>64000</v>
      </c>
      <c r="G798" s="248" t="s">
        <v>1700</v>
      </c>
      <c r="H798" s="157" t="s">
        <v>25</v>
      </c>
    </row>
    <row r="799" spans="1:8" s="219" customFormat="1" ht="14.85" customHeight="1" x14ac:dyDescent="0.3">
      <c r="A799" s="174">
        <v>760</v>
      </c>
      <c r="B799" s="234" t="s">
        <v>1710</v>
      </c>
      <c r="C799" s="235" t="s">
        <v>3651</v>
      </c>
      <c r="D799" s="235" t="s">
        <v>3652</v>
      </c>
      <c r="E799" s="244" t="s">
        <v>3653</v>
      </c>
      <c r="F799" s="247">
        <v>64000</v>
      </c>
      <c r="G799" s="248" t="s">
        <v>1700</v>
      </c>
      <c r="H799" s="157" t="s">
        <v>25</v>
      </c>
    </row>
    <row r="800" spans="1:8" s="219" customFormat="1" ht="14.85" customHeight="1" x14ac:dyDescent="0.3">
      <c r="A800" s="174">
        <v>761</v>
      </c>
      <c r="B800" s="234" t="s">
        <v>1710</v>
      </c>
      <c r="C800" s="235" t="s">
        <v>3654</v>
      </c>
      <c r="D800" s="235" t="s">
        <v>3654</v>
      </c>
      <c r="E800" s="244" t="s">
        <v>3655</v>
      </c>
      <c r="F800" s="247">
        <v>64000</v>
      </c>
      <c r="G800" s="248" t="s">
        <v>1700</v>
      </c>
      <c r="H800" s="157" t="s">
        <v>25</v>
      </c>
    </row>
    <row r="801" spans="1:8" s="219" customFormat="1" ht="14.85" customHeight="1" x14ac:dyDescent="0.3">
      <c r="A801" s="158">
        <v>762</v>
      </c>
      <c r="B801" s="249" t="s">
        <v>1710</v>
      </c>
      <c r="C801" s="250" t="s">
        <v>3656</v>
      </c>
      <c r="D801" s="250" t="s">
        <v>3657</v>
      </c>
      <c r="E801" s="251" t="s">
        <v>3658</v>
      </c>
      <c r="F801" s="335">
        <v>64000</v>
      </c>
      <c r="G801" s="253" t="s">
        <v>1700</v>
      </c>
      <c r="H801" s="157" t="s">
        <v>25</v>
      </c>
    </row>
    <row r="802" spans="1:8" s="219" customFormat="1" ht="14.85" customHeight="1" x14ac:dyDescent="0.3">
      <c r="A802" s="149">
        <v>763</v>
      </c>
      <c r="B802" s="300" t="s">
        <v>1710</v>
      </c>
      <c r="C802" s="327" t="s">
        <v>3659</v>
      </c>
      <c r="D802" s="327" t="s">
        <v>3660</v>
      </c>
      <c r="E802" s="241" t="s">
        <v>3661</v>
      </c>
      <c r="F802" s="322">
        <v>64000</v>
      </c>
      <c r="G802" s="360" t="s">
        <v>1700</v>
      </c>
      <c r="H802" s="157" t="s">
        <v>25</v>
      </c>
    </row>
    <row r="803" spans="1:8" s="219" customFormat="1" ht="14.85" customHeight="1" x14ac:dyDescent="0.3">
      <c r="A803" s="174">
        <v>764</v>
      </c>
      <c r="B803" s="234" t="s">
        <v>1710</v>
      </c>
      <c r="C803" s="235" t="s">
        <v>3662</v>
      </c>
      <c r="D803" s="235" t="s">
        <v>3663</v>
      </c>
      <c r="E803" s="244" t="s">
        <v>3664</v>
      </c>
      <c r="F803" s="247">
        <v>64000</v>
      </c>
      <c r="G803" s="248" t="s">
        <v>1714</v>
      </c>
      <c r="H803" s="157" t="s">
        <v>25</v>
      </c>
    </row>
    <row r="804" spans="1:8" s="219" customFormat="1" ht="14.85" customHeight="1" x14ac:dyDescent="0.3">
      <c r="A804" s="174">
        <v>765</v>
      </c>
      <c r="B804" s="234" t="s">
        <v>1710</v>
      </c>
      <c r="C804" s="235" t="s">
        <v>3665</v>
      </c>
      <c r="D804" s="235" t="s">
        <v>3666</v>
      </c>
      <c r="E804" s="244" t="s">
        <v>3667</v>
      </c>
      <c r="F804" s="247">
        <v>64000</v>
      </c>
      <c r="G804" s="248" t="s">
        <v>1714</v>
      </c>
      <c r="H804" s="157" t="s">
        <v>25</v>
      </c>
    </row>
    <row r="805" spans="1:8" s="219" customFormat="1" ht="14.85" customHeight="1" x14ac:dyDescent="0.3">
      <c r="A805" s="174">
        <v>766</v>
      </c>
      <c r="B805" s="234" t="s">
        <v>1710</v>
      </c>
      <c r="C805" s="235" t="s">
        <v>3668</v>
      </c>
      <c r="D805" s="235" t="s">
        <v>3669</v>
      </c>
      <c r="E805" s="244" t="s">
        <v>3670</v>
      </c>
      <c r="F805" s="247">
        <v>64000</v>
      </c>
      <c r="G805" s="248" t="s">
        <v>1714</v>
      </c>
      <c r="H805" s="157" t="s">
        <v>25</v>
      </c>
    </row>
    <row r="806" spans="1:8" s="219" customFormat="1" ht="14.85" customHeight="1" x14ac:dyDescent="0.3">
      <c r="A806" s="174">
        <v>767</v>
      </c>
      <c r="B806" s="234" t="s">
        <v>1710</v>
      </c>
      <c r="C806" s="235" t="s">
        <v>3671</v>
      </c>
      <c r="D806" s="235" t="s">
        <v>3672</v>
      </c>
      <c r="E806" s="244" t="s">
        <v>3673</v>
      </c>
      <c r="F806" s="247">
        <v>64000</v>
      </c>
      <c r="G806" s="248" t="s">
        <v>1714</v>
      </c>
      <c r="H806" s="157" t="s">
        <v>25</v>
      </c>
    </row>
    <row r="807" spans="1:8" s="219" customFormat="1" ht="14.85" customHeight="1" x14ac:dyDescent="0.3">
      <c r="A807" s="174">
        <v>768</v>
      </c>
      <c r="B807" s="234" t="s">
        <v>1710</v>
      </c>
      <c r="C807" s="235" t="s">
        <v>3674</v>
      </c>
      <c r="D807" s="235" t="s">
        <v>3675</v>
      </c>
      <c r="E807" s="244" t="s">
        <v>3676</v>
      </c>
      <c r="F807" s="247">
        <v>64000</v>
      </c>
      <c r="G807" s="248" t="s">
        <v>1884</v>
      </c>
      <c r="H807" s="157" t="s">
        <v>25</v>
      </c>
    </row>
    <row r="808" spans="1:8" s="219" customFormat="1" ht="14.85" customHeight="1" x14ac:dyDescent="0.3">
      <c r="A808" s="174">
        <v>769</v>
      </c>
      <c r="B808" s="234" t="s">
        <v>1710</v>
      </c>
      <c r="C808" s="235" t="s">
        <v>3677</v>
      </c>
      <c r="D808" s="235" t="s">
        <v>3678</v>
      </c>
      <c r="E808" s="244" t="s">
        <v>3679</v>
      </c>
      <c r="F808" s="247">
        <v>64000</v>
      </c>
      <c r="G808" s="248" t="s">
        <v>1884</v>
      </c>
      <c r="H808" s="157" t="s">
        <v>25</v>
      </c>
    </row>
    <row r="809" spans="1:8" s="219" customFormat="1" ht="14.85" customHeight="1" x14ac:dyDescent="0.3">
      <c r="A809" s="174">
        <v>770</v>
      </c>
      <c r="B809" s="234" t="s">
        <v>1710</v>
      </c>
      <c r="C809" s="235" t="s">
        <v>3680</v>
      </c>
      <c r="D809" s="235" t="s">
        <v>3681</v>
      </c>
      <c r="E809" s="244" t="s">
        <v>3682</v>
      </c>
      <c r="F809" s="247">
        <v>64000</v>
      </c>
      <c r="G809" s="248" t="s">
        <v>1884</v>
      </c>
      <c r="H809" s="157" t="s">
        <v>25</v>
      </c>
    </row>
    <row r="810" spans="1:8" s="219" customFormat="1" ht="14.85" customHeight="1" x14ac:dyDescent="0.3">
      <c r="A810" s="174">
        <v>771</v>
      </c>
      <c r="B810" s="234" t="s">
        <v>1710</v>
      </c>
      <c r="C810" s="235" t="s">
        <v>3683</v>
      </c>
      <c r="D810" s="235" t="s">
        <v>3684</v>
      </c>
      <c r="E810" s="244" t="s">
        <v>3685</v>
      </c>
      <c r="F810" s="247">
        <v>64000</v>
      </c>
      <c r="G810" s="248" t="s">
        <v>1884</v>
      </c>
      <c r="H810" s="157" t="s">
        <v>25</v>
      </c>
    </row>
    <row r="811" spans="1:8" s="219" customFormat="1" ht="14.85" customHeight="1" x14ac:dyDescent="0.3">
      <c r="A811" s="174">
        <v>772</v>
      </c>
      <c r="B811" s="234" t="s">
        <v>1710</v>
      </c>
      <c r="C811" s="235" t="s">
        <v>3686</v>
      </c>
      <c r="D811" s="235" t="s">
        <v>3687</v>
      </c>
      <c r="E811" s="244" t="s">
        <v>3688</v>
      </c>
      <c r="F811" s="247">
        <v>64000</v>
      </c>
      <c r="G811" s="248" t="s">
        <v>1884</v>
      </c>
      <c r="H811" s="157" t="s">
        <v>25</v>
      </c>
    </row>
    <row r="812" spans="1:8" s="219" customFormat="1" ht="14.85" customHeight="1" x14ac:dyDescent="0.3">
      <c r="A812" s="174">
        <v>773</v>
      </c>
      <c r="B812" s="234" t="s">
        <v>1710</v>
      </c>
      <c r="C812" s="235" t="s">
        <v>3689</v>
      </c>
      <c r="D812" s="235" t="s">
        <v>3690</v>
      </c>
      <c r="E812" s="244" t="s">
        <v>3691</v>
      </c>
      <c r="F812" s="247">
        <v>64000</v>
      </c>
      <c r="G812" s="248" t="s">
        <v>1884</v>
      </c>
      <c r="H812" s="157" t="s">
        <v>25</v>
      </c>
    </row>
    <row r="813" spans="1:8" s="219" customFormat="1" ht="14.85" customHeight="1" x14ac:dyDescent="0.3">
      <c r="A813" s="174">
        <v>774</v>
      </c>
      <c r="B813" s="234" t="s">
        <v>1710</v>
      </c>
      <c r="C813" s="235" t="s">
        <v>3692</v>
      </c>
      <c r="D813" s="235" t="s">
        <v>3693</v>
      </c>
      <c r="E813" s="244" t="s">
        <v>3694</v>
      </c>
      <c r="F813" s="247">
        <v>64000</v>
      </c>
      <c r="G813" s="248" t="s">
        <v>1884</v>
      </c>
      <c r="H813" s="157" t="s">
        <v>25</v>
      </c>
    </row>
    <row r="814" spans="1:8" s="219" customFormat="1" ht="14.85" customHeight="1" x14ac:dyDescent="0.3">
      <c r="A814" s="174">
        <v>775</v>
      </c>
      <c r="B814" s="234" t="s">
        <v>1710</v>
      </c>
      <c r="C814" s="235" t="s">
        <v>3695</v>
      </c>
      <c r="D814" s="235" t="s">
        <v>3696</v>
      </c>
      <c r="E814" s="244" t="s">
        <v>3697</v>
      </c>
      <c r="F814" s="247">
        <v>64000</v>
      </c>
      <c r="G814" s="248" t="s">
        <v>1884</v>
      </c>
      <c r="H814" s="157" t="s">
        <v>25</v>
      </c>
    </row>
    <row r="815" spans="1:8" s="219" customFormat="1" ht="14.85" customHeight="1" x14ac:dyDescent="0.3">
      <c r="A815" s="174">
        <v>776</v>
      </c>
      <c r="B815" s="234" t="s">
        <v>1710</v>
      </c>
      <c r="C815" s="235" t="s">
        <v>3698</v>
      </c>
      <c r="D815" s="235" t="s">
        <v>3699</v>
      </c>
      <c r="E815" s="244" t="s">
        <v>3700</v>
      </c>
      <c r="F815" s="247">
        <v>64000</v>
      </c>
      <c r="G815" s="248" t="s">
        <v>1884</v>
      </c>
      <c r="H815" s="157" t="s">
        <v>25</v>
      </c>
    </row>
    <row r="816" spans="1:8" s="219" customFormat="1" ht="14.85" customHeight="1" x14ac:dyDescent="0.3">
      <c r="A816" s="174">
        <v>777</v>
      </c>
      <c r="B816" s="234" t="s">
        <v>2390</v>
      </c>
      <c r="C816" s="235" t="s">
        <v>3701</v>
      </c>
      <c r="D816" s="235" t="s">
        <v>3702</v>
      </c>
      <c r="E816" s="244" t="s">
        <v>3703</v>
      </c>
      <c r="F816" s="247">
        <v>0</v>
      </c>
      <c r="G816" s="248" t="s">
        <v>1464</v>
      </c>
      <c r="H816" s="157" t="s">
        <v>25</v>
      </c>
    </row>
    <row r="817" spans="1:8" s="219" customFormat="1" ht="14.85" customHeight="1" x14ac:dyDescent="0.3">
      <c r="A817" s="174">
        <v>778</v>
      </c>
      <c r="B817" s="234" t="s">
        <v>2390</v>
      </c>
      <c r="C817" s="235" t="s">
        <v>3701</v>
      </c>
      <c r="D817" s="235" t="s">
        <v>3704</v>
      </c>
      <c r="E817" s="244" t="s">
        <v>3705</v>
      </c>
      <c r="F817" s="247">
        <v>0</v>
      </c>
      <c r="G817" s="248" t="s">
        <v>1464</v>
      </c>
      <c r="H817" s="157" t="s">
        <v>25</v>
      </c>
    </row>
    <row r="818" spans="1:8" s="219" customFormat="1" ht="14.85" customHeight="1" x14ac:dyDescent="0.3">
      <c r="A818" s="174">
        <v>779</v>
      </c>
      <c r="B818" s="234" t="s">
        <v>1972</v>
      </c>
      <c r="C818" s="235" t="s">
        <v>3706</v>
      </c>
      <c r="D818" s="235" t="s">
        <v>3707</v>
      </c>
      <c r="E818" s="244" t="s">
        <v>3708</v>
      </c>
      <c r="F818" s="247">
        <v>45500</v>
      </c>
      <c r="G818" s="248">
        <v>21167</v>
      </c>
      <c r="H818" s="157" t="s">
        <v>25</v>
      </c>
    </row>
    <row r="819" spans="1:8" s="219" customFormat="1" ht="14.85" customHeight="1" x14ac:dyDescent="0.3">
      <c r="A819" s="174">
        <v>780</v>
      </c>
      <c r="B819" s="234" t="s">
        <v>1972</v>
      </c>
      <c r="C819" s="235" t="s">
        <v>3709</v>
      </c>
      <c r="D819" s="235" t="s">
        <v>3710</v>
      </c>
      <c r="E819" s="244" t="s">
        <v>3711</v>
      </c>
      <c r="F819" s="247">
        <v>45500</v>
      </c>
      <c r="G819" s="248">
        <v>21167</v>
      </c>
      <c r="H819" s="157" t="s">
        <v>25</v>
      </c>
    </row>
    <row r="820" spans="1:8" s="219" customFormat="1" ht="14.85" customHeight="1" x14ac:dyDescent="0.3">
      <c r="A820" s="174">
        <v>781</v>
      </c>
      <c r="B820" s="234" t="s">
        <v>3184</v>
      </c>
      <c r="C820" s="235" t="s">
        <v>3712</v>
      </c>
      <c r="D820" s="235" t="s">
        <v>3713</v>
      </c>
      <c r="E820" s="244" t="s">
        <v>3714</v>
      </c>
      <c r="F820" s="247">
        <v>119572.5</v>
      </c>
      <c r="G820" s="248" t="s">
        <v>1464</v>
      </c>
      <c r="H820" s="157" t="s">
        <v>25</v>
      </c>
    </row>
    <row r="821" spans="1:8" s="219" customFormat="1" ht="14.85" customHeight="1" x14ac:dyDescent="0.3">
      <c r="A821" s="174">
        <v>782</v>
      </c>
      <c r="B821" s="234" t="s">
        <v>3184</v>
      </c>
      <c r="C821" s="235" t="s">
        <v>3715</v>
      </c>
      <c r="D821" s="235" t="s">
        <v>3716</v>
      </c>
      <c r="E821" s="244" t="s">
        <v>3717</v>
      </c>
      <c r="F821" s="247">
        <v>119572.5</v>
      </c>
      <c r="G821" s="248" t="s">
        <v>1464</v>
      </c>
      <c r="H821" s="157" t="s">
        <v>25</v>
      </c>
    </row>
    <row r="822" spans="1:8" s="219" customFormat="1" ht="14.85" customHeight="1" x14ac:dyDescent="0.3">
      <c r="A822" s="174">
        <v>783</v>
      </c>
      <c r="B822" s="234" t="s">
        <v>3184</v>
      </c>
      <c r="C822" s="235" t="s">
        <v>3718</v>
      </c>
      <c r="D822" s="235" t="s">
        <v>3719</v>
      </c>
      <c r="E822" s="244" t="s">
        <v>3720</v>
      </c>
      <c r="F822" s="247">
        <v>119572.5</v>
      </c>
      <c r="G822" s="248" t="s">
        <v>1464</v>
      </c>
      <c r="H822" s="157" t="s">
        <v>25</v>
      </c>
    </row>
    <row r="823" spans="1:8" s="219" customFormat="1" ht="14.85" customHeight="1" x14ac:dyDescent="0.3">
      <c r="A823" s="174">
        <v>784</v>
      </c>
      <c r="B823" s="234" t="s">
        <v>3184</v>
      </c>
      <c r="C823" s="235" t="s">
        <v>3721</v>
      </c>
      <c r="D823" s="235" t="s">
        <v>3722</v>
      </c>
      <c r="E823" s="244" t="s">
        <v>3723</v>
      </c>
      <c r="F823" s="247">
        <v>119572.5</v>
      </c>
      <c r="G823" s="248" t="s">
        <v>1464</v>
      </c>
      <c r="H823" s="157" t="s">
        <v>25</v>
      </c>
    </row>
    <row r="824" spans="1:8" s="219" customFormat="1" ht="14.85" customHeight="1" x14ac:dyDescent="0.3">
      <c r="A824" s="174">
        <v>785</v>
      </c>
      <c r="B824" s="234" t="s">
        <v>3184</v>
      </c>
      <c r="C824" s="235" t="s">
        <v>3724</v>
      </c>
      <c r="D824" s="235" t="s">
        <v>3725</v>
      </c>
      <c r="E824" s="244" t="s">
        <v>3726</v>
      </c>
      <c r="F824" s="247">
        <v>119572.5</v>
      </c>
      <c r="G824" s="248" t="s">
        <v>1464</v>
      </c>
      <c r="H824" s="157" t="s">
        <v>25</v>
      </c>
    </row>
    <row r="825" spans="1:8" s="219" customFormat="1" ht="14.85" customHeight="1" x14ac:dyDescent="0.3">
      <c r="A825" s="174">
        <v>786</v>
      </c>
      <c r="B825" s="234" t="s">
        <v>3184</v>
      </c>
      <c r="C825" s="235" t="s">
        <v>3727</v>
      </c>
      <c r="D825" s="235" t="s">
        <v>3728</v>
      </c>
      <c r="E825" s="244" t="s">
        <v>3729</v>
      </c>
      <c r="F825" s="247">
        <v>119572.5</v>
      </c>
      <c r="G825" s="248" t="s">
        <v>1464</v>
      </c>
      <c r="H825" s="157" t="s">
        <v>25</v>
      </c>
    </row>
    <row r="826" spans="1:8" s="219" customFormat="1" ht="14.85" customHeight="1" x14ac:dyDescent="0.3">
      <c r="A826" s="174">
        <v>787</v>
      </c>
      <c r="B826" s="234" t="s">
        <v>3184</v>
      </c>
      <c r="C826" s="235" t="s">
        <v>3730</v>
      </c>
      <c r="D826" s="235" t="s">
        <v>3731</v>
      </c>
      <c r="E826" s="244" t="s">
        <v>3732</v>
      </c>
      <c r="F826" s="247">
        <v>119572.5</v>
      </c>
      <c r="G826" s="248" t="s">
        <v>1464</v>
      </c>
      <c r="H826" s="157" t="s">
        <v>25</v>
      </c>
    </row>
    <row r="827" spans="1:8" s="219" customFormat="1" ht="14.85" customHeight="1" x14ac:dyDescent="0.3">
      <c r="A827" s="174">
        <v>788</v>
      </c>
      <c r="B827" s="234" t="s">
        <v>3184</v>
      </c>
      <c r="C827" s="235" t="s">
        <v>3733</v>
      </c>
      <c r="D827" s="235" t="s">
        <v>3734</v>
      </c>
      <c r="E827" s="244" t="s">
        <v>3735</v>
      </c>
      <c r="F827" s="247">
        <v>119572.5</v>
      </c>
      <c r="G827" s="248" t="s">
        <v>1464</v>
      </c>
      <c r="H827" s="157" t="s">
        <v>25</v>
      </c>
    </row>
    <row r="828" spans="1:8" s="219" customFormat="1" ht="14.85" customHeight="1" x14ac:dyDescent="0.3">
      <c r="A828" s="174">
        <v>789</v>
      </c>
      <c r="B828" s="234" t="s">
        <v>3184</v>
      </c>
      <c r="C828" s="235" t="s">
        <v>3736</v>
      </c>
      <c r="D828" s="235" t="s">
        <v>3737</v>
      </c>
      <c r="E828" s="244" t="s">
        <v>3738</v>
      </c>
      <c r="F828" s="247">
        <v>119572.5</v>
      </c>
      <c r="G828" s="248" t="s">
        <v>1464</v>
      </c>
      <c r="H828" s="157" t="s">
        <v>25</v>
      </c>
    </row>
    <row r="829" spans="1:8" s="219" customFormat="1" ht="14.85" customHeight="1" x14ac:dyDescent="0.3">
      <c r="A829" s="174">
        <v>790</v>
      </c>
      <c r="B829" s="234" t="s">
        <v>3184</v>
      </c>
      <c r="C829" s="235" t="s">
        <v>3739</v>
      </c>
      <c r="D829" s="235" t="s">
        <v>3740</v>
      </c>
      <c r="E829" s="244" t="s">
        <v>3741</v>
      </c>
      <c r="F829" s="247">
        <v>119572.5</v>
      </c>
      <c r="G829" s="248" t="s">
        <v>1464</v>
      </c>
      <c r="H829" s="157" t="s">
        <v>25</v>
      </c>
    </row>
    <row r="830" spans="1:8" s="219" customFormat="1" ht="14.85" customHeight="1" x14ac:dyDescent="0.3">
      <c r="A830" s="174">
        <v>791</v>
      </c>
      <c r="B830" s="234" t="s">
        <v>3184</v>
      </c>
      <c r="C830" s="235" t="s">
        <v>3742</v>
      </c>
      <c r="D830" s="235" t="s">
        <v>3743</v>
      </c>
      <c r="E830" s="244" t="s">
        <v>3744</v>
      </c>
      <c r="F830" s="247">
        <v>119572.5</v>
      </c>
      <c r="G830" s="248" t="s">
        <v>1464</v>
      </c>
      <c r="H830" s="157" t="s">
        <v>25</v>
      </c>
    </row>
    <row r="831" spans="1:8" s="219" customFormat="1" ht="14.85" customHeight="1" x14ac:dyDescent="0.3">
      <c r="A831" s="174">
        <v>792</v>
      </c>
      <c r="B831" s="234" t="s">
        <v>3184</v>
      </c>
      <c r="C831" s="235" t="s">
        <v>3745</v>
      </c>
      <c r="D831" s="235" t="s">
        <v>3746</v>
      </c>
      <c r="E831" s="244" t="s">
        <v>3747</v>
      </c>
      <c r="F831" s="247">
        <v>119572.5</v>
      </c>
      <c r="G831" s="248" t="s">
        <v>1464</v>
      </c>
      <c r="H831" s="157" t="s">
        <v>25</v>
      </c>
    </row>
    <row r="832" spans="1:8" s="219" customFormat="1" ht="14.85" customHeight="1" x14ac:dyDescent="0.3">
      <c r="A832" s="174">
        <v>793</v>
      </c>
      <c r="B832" s="234" t="s">
        <v>3184</v>
      </c>
      <c r="C832" s="235" t="s">
        <v>3748</v>
      </c>
      <c r="D832" s="235" t="s">
        <v>3749</v>
      </c>
      <c r="E832" s="244" t="s">
        <v>3750</v>
      </c>
      <c r="F832" s="247">
        <v>119572.5</v>
      </c>
      <c r="G832" s="248" t="s">
        <v>1464</v>
      </c>
      <c r="H832" s="157" t="s">
        <v>25</v>
      </c>
    </row>
    <row r="833" spans="1:8" s="219" customFormat="1" ht="14.85" customHeight="1" x14ac:dyDescent="0.3">
      <c r="A833" s="174">
        <v>794</v>
      </c>
      <c r="B833" s="234" t="s">
        <v>3184</v>
      </c>
      <c r="C833" s="235" t="s">
        <v>3751</v>
      </c>
      <c r="D833" s="235" t="s">
        <v>3752</v>
      </c>
      <c r="E833" s="244" t="s">
        <v>3753</v>
      </c>
      <c r="F833" s="247">
        <v>119572.5</v>
      </c>
      <c r="G833" s="248" t="s">
        <v>1464</v>
      </c>
      <c r="H833" s="157" t="s">
        <v>25</v>
      </c>
    </row>
    <row r="834" spans="1:8" s="219" customFormat="1" ht="14.85" customHeight="1" x14ac:dyDescent="0.3">
      <c r="A834" s="174">
        <v>795</v>
      </c>
      <c r="B834" s="234" t="s">
        <v>3754</v>
      </c>
      <c r="C834" s="235" t="s">
        <v>3755</v>
      </c>
      <c r="D834" s="235" t="s">
        <v>3756</v>
      </c>
      <c r="E834" s="244" t="s">
        <v>3757</v>
      </c>
      <c r="F834" s="247">
        <v>64842</v>
      </c>
      <c r="G834" s="248">
        <v>18146</v>
      </c>
      <c r="H834" s="157" t="s">
        <v>25</v>
      </c>
    </row>
    <row r="835" spans="1:8" s="219" customFormat="1" ht="14.85" customHeight="1" x14ac:dyDescent="0.3">
      <c r="A835" s="174">
        <v>796</v>
      </c>
      <c r="B835" s="234" t="s">
        <v>3754</v>
      </c>
      <c r="C835" s="235" t="s">
        <v>3758</v>
      </c>
      <c r="D835" s="235" t="s">
        <v>3759</v>
      </c>
      <c r="E835" s="244" t="s">
        <v>3760</v>
      </c>
      <c r="F835" s="247">
        <v>64842</v>
      </c>
      <c r="G835" s="248">
        <v>18146</v>
      </c>
      <c r="H835" s="157" t="s">
        <v>25</v>
      </c>
    </row>
    <row r="836" spans="1:8" s="219" customFormat="1" ht="14.85" customHeight="1" x14ac:dyDescent="0.3">
      <c r="A836" s="174">
        <v>797</v>
      </c>
      <c r="B836" s="234" t="s">
        <v>3754</v>
      </c>
      <c r="C836" s="235" t="s">
        <v>3761</v>
      </c>
      <c r="D836" s="235" t="s">
        <v>3762</v>
      </c>
      <c r="E836" s="244" t="s">
        <v>3763</v>
      </c>
      <c r="F836" s="247">
        <v>64842</v>
      </c>
      <c r="G836" s="248">
        <v>18146</v>
      </c>
      <c r="H836" s="157" t="s">
        <v>25</v>
      </c>
    </row>
    <row r="837" spans="1:8" s="219" customFormat="1" ht="14.85" customHeight="1" x14ac:dyDescent="0.3">
      <c r="A837" s="174">
        <v>798</v>
      </c>
      <c r="B837" s="234" t="s">
        <v>3754</v>
      </c>
      <c r="C837" s="235" t="s">
        <v>3764</v>
      </c>
      <c r="D837" s="235" t="s">
        <v>3765</v>
      </c>
      <c r="E837" s="244" t="s">
        <v>3766</v>
      </c>
      <c r="F837" s="247">
        <v>64842</v>
      </c>
      <c r="G837" s="248">
        <v>18146</v>
      </c>
      <c r="H837" s="157" t="s">
        <v>25</v>
      </c>
    </row>
    <row r="838" spans="1:8" s="219" customFormat="1" ht="14.85" customHeight="1" x14ac:dyDescent="0.3">
      <c r="A838" s="174">
        <v>799</v>
      </c>
      <c r="B838" s="234" t="s">
        <v>3754</v>
      </c>
      <c r="C838" s="235" t="s">
        <v>3767</v>
      </c>
      <c r="D838" s="235" t="s">
        <v>3768</v>
      </c>
      <c r="E838" s="244" t="s">
        <v>3769</v>
      </c>
      <c r="F838" s="247">
        <v>64842</v>
      </c>
      <c r="G838" s="248">
        <v>18146</v>
      </c>
      <c r="H838" s="157" t="s">
        <v>25</v>
      </c>
    </row>
    <row r="839" spans="1:8" s="219" customFormat="1" ht="14.85" customHeight="1" x14ac:dyDescent="0.3">
      <c r="A839" s="174">
        <v>800</v>
      </c>
      <c r="B839" s="234" t="s">
        <v>2096</v>
      </c>
      <c r="C839" s="237" t="s">
        <v>3770</v>
      </c>
      <c r="D839" s="305" t="s">
        <v>3771</v>
      </c>
      <c r="E839" s="236">
        <v>34951</v>
      </c>
      <c r="F839" s="299">
        <v>765270</v>
      </c>
      <c r="G839" s="306" t="s">
        <v>2099</v>
      </c>
      <c r="H839" s="157" t="s">
        <v>25</v>
      </c>
    </row>
    <row r="840" spans="1:8" s="219" customFormat="1" ht="14.85" customHeight="1" x14ac:dyDescent="0.3">
      <c r="A840" s="174">
        <v>801</v>
      </c>
      <c r="B840" s="220" t="s">
        <v>2129</v>
      </c>
      <c r="C840" s="235" t="s">
        <v>3772</v>
      </c>
      <c r="D840" s="235" t="s">
        <v>3773</v>
      </c>
      <c r="E840" s="244">
        <v>20590</v>
      </c>
      <c r="F840" s="245">
        <v>123500</v>
      </c>
      <c r="G840" s="199" t="s">
        <v>2132</v>
      </c>
      <c r="H840" s="157" t="s">
        <v>25</v>
      </c>
    </row>
    <row r="841" spans="1:8" s="219" customFormat="1" ht="14.85" customHeight="1" x14ac:dyDescent="0.3">
      <c r="A841" s="174">
        <v>802</v>
      </c>
      <c r="B841" s="234" t="s">
        <v>3774</v>
      </c>
      <c r="C841" s="234" t="s">
        <v>3775</v>
      </c>
      <c r="D841" s="234" t="s">
        <v>3776</v>
      </c>
      <c r="E841" s="244">
        <v>20984</v>
      </c>
      <c r="F841" s="247">
        <v>284000</v>
      </c>
      <c r="G841" s="199">
        <v>11954</v>
      </c>
      <c r="H841" s="157" t="s">
        <v>25</v>
      </c>
    </row>
    <row r="842" spans="1:8" s="219" customFormat="1" ht="14.85" customHeight="1" x14ac:dyDescent="0.3">
      <c r="A842" s="174">
        <v>803</v>
      </c>
      <c r="B842" s="234" t="s">
        <v>1649</v>
      </c>
      <c r="C842" s="234" t="s">
        <v>3777</v>
      </c>
      <c r="D842" s="234" t="s">
        <v>3778</v>
      </c>
      <c r="E842" s="244">
        <v>21406</v>
      </c>
      <c r="F842" s="247">
        <v>307249</v>
      </c>
      <c r="G842" s="199">
        <v>12745</v>
      </c>
      <c r="H842" s="157" t="s">
        <v>25</v>
      </c>
    </row>
    <row r="843" spans="1:8" s="219" customFormat="1" ht="14.85" customHeight="1" x14ac:dyDescent="0.3">
      <c r="A843" s="174">
        <v>804</v>
      </c>
      <c r="B843" s="234" t="s">
        <v>1649</v>
      </c>
      <c r="C843" s="234" t="s">
        <v>3779</v>
      </c>
      <c r="D843" s="234" t="s">
        <v>3780</v>
      </c>
      <c r="E843" s="244">
        <v>21407</v>
      </c>
      <c r="F843" s="247">
        <v>307249</v>
      </c>
      <c r="G843" s="199">
        <v>12745</v>
      </c>
      <c r="H843" s="157" t="s">
        <v>25</v>
      </c>
    </row>
    <row r="844" spans="1:8" s="219" customFormat="1" ht="14.85" customHeight="1" x14ac:dyDescent="0.3">
      <c r="A844" s="174">
        <v>805</v>
      </c>
      <c r="B844" s="220" t="s">
        <v>3781</v>
      </c>
      <c r="C844" s="235" t="s">
        <v>3782</v>
      </c>
      <c r="D844" s="235" t="s">
        <v>3783</v>
      </c>
      <c r="E844" s="244">
        <v>21606</v>
      </c>
      <c r="F844" s="245">
        <v>200000</v>
      </c>
      <c r="G844" s="199" t="s">
        <v>3784</v>
      </c>
      <c r="H844" s="157" t="s">
        <v>25</v>
      </c>
    </row>
    <row r="845" spans="1:8" s="219" customFormat="1" ht="14.85" customHeight="1" x14ac:dyDescent="0.3">
      <c r="A845" s="174">
        <v>806</v>
      </c>
      <c r="B845" s="234" t="s">
        <v>3026</v>
      </c>
      <c r="C845" s="235" t="s">
        <v>3785</v>
      </c>
      <c r="D845" s="235" t="s">
        <v>3786</v>
      </c>
      <c r="E845" s="244">
        <v>48833</v>
      </c>
      <c r="F845" s="245">
        <v>94160</v>
      </c>
      <c r="G845" s="350" t="s">
        <v>1983</v>
      </c>
      <c r="H845" s="157" t="s">
        <v>25</v>
      </c>
    </row>
    <row r="846" spans="1:8" s="219" customFormat="1" ht="14.85" customHeight="1" x14ac:dyDescent="0.3">
      <c r="A846" s="174">
        <v>807</v>
      </c>
      <c r="B846" s="234" t="s">
        <v>3026</v>
      </c>
      <c r="C846" s="235" t="s">
        <v>3787</v>
      </c>
      <c r="D846" s="235" t="s">
        <v>3788</v>
      </c>
      <c r="E846" s="244">
        <v>48503</v>
      </c>
      <c r="F846" s="245">
        <v>94160</v>
      </c>
      <c r="G846" s="350" t="s">
        <v>1983</v>
      </c>
      <c r="H846" s="157" t="s">
        <v>25</v>
      </c>
    </row>
    <row r="847" spans="1:8" s="219" customFormat="1" ht="14.85" customHeight="1" x14ac:dyDescent="0.3">
      <c r="A847" s="174">
        <v>808</v>
      </c>
      <c r="B847" s="234" t="s">
        <v>3026</v>
      </c>
      <c r="C847" s="235" t="s">
        <v>3789</v>
      </c>
      <c r="D847" s="235" t="s">
        <v>3790</v>
      </c>
      <c r="E847" s="244">
        <v>48561</v>
      </c>
      <c r="F847" s="245">
        <v>94160</v>
      </c>
      <c r="G847" s="350" t="s">
        <v>1983</v>
      </c>
      <c r="H847" s="157" t="s">
        <v>25</v>
      </c>
    </row>
    <row r="848" spans="1:8" s="219" customFormat="1" ht="14.85" customHeight="1" x14ac:dyDescent="0.3">
      <c r="A848" s="174">
        <v>809</v>
      </c>
      <c r="B848" s="234" t="s">
        <v>3026</v>
      </c>
      <c r="C848" s="235" t="s">
        <v>3791</v>
      </c>
      <c r="D848" s="235" t="s">
        <v>3792</v>
      </c>
      <c r="E848" s="244">
        <v>48668</v>
      </c>
      <c r="F848" s="245">
        <v>94160</v>
      </c>
      <c r="G848" s="350" t="s">
        <v>1983</v>
      </c>
      <c r="H848" s="157" t="s">
        <v>25</v>
      </c>
    </row>
    <row r="849" spans="1:8" s="219" customFormat="1" ht="14.85" customHeight="1" x14ac:dyDescent="0.3">
      <c r="A849" s="174">
        <v>810</v>
      </c>
      <c r="B849" s="234" t="s">
        <v>3026</v>
      </c>
      <c r="C849" s="235" t="s">
        <v>3793</v>
      </c>
      <c r="D849" s="235" t="s">
        <v>3794</v>
      </c>
      <c r="E849" s="244">
        <v>48690</v>
      </c>
      <c r="F849" s="245">
        <v>94160</v>
      </c>
      <c r="G849" s="350" t="s">
        <v>1983</v>
      </c>
      <c r="H849" s="157" t="s">
        <v>25</v>
      </c>
    </row>
    <row r="850" spans="1:8" s="219" customFormat="1" ht="14.85" customHeight="1" x14ac:dyDescent="0.3">
      <c r="A850" s="174">
        <v>811</v>
      </c>
      <c r="B850" s="234" t="s">
        <v>3026</v>
      </c>
      <c r="C850" s="235" t="s">
        <v>3795</v>
      </c>
      <c r="D850" s="235" t="s">
        <v>3796</v>
      </c>
      <c r="E850" s="244">
        <v>48691</v>
      </c>
      <c r="F850" s="245">
        <v>94160</v>
      </c>
      <c r="G850" s="350" t="s">
        <v>1983</v>
      </c>
      <c r="H850" s="157" t="s">
        <v>25</v>
      </c>
    </row>
    <row r="851" spans="1:8" s="219" customFormat="1" ht="14.85" customHeight="1" x14ac:dyDescent="0.3">
      <c r="A851" s="174">
        <v>812</v>
      </c>
      <c r="B851" s="234" t="s">
        <v>3026</v>
      </c>
      <c r="C851" s="235" t="s">
        <v>3797</v>
      </c>
      <c r="D851" s="235" t="s">
        <v>3798</v>
      </c>
      <c r="E851" s="244">
        <v>48780</v>
      </c>
      <c r="F851" s="245">
        <v>94160</v>
      </c>
      <c r="G851" s="350" t="s">
        <v>1983</v>
      </c>
      <c r="H851" s="157" t="s">
        <v>25</v>
      </c>
    </row>
    <row r="852" spans="1:8" s="219" customFormat="1" ht="14.85" customHeight="1" x14ac:dyDescent="0.3">
      <c r="A852" s="174">
        <v>813</v>
      </c>
      <c r="B852" s="234" t="s">
        <v>3026</v>
      </c>
      <c r="C852" s="235" t="s">
        <v>3799</v>
      </c>
      <c r="D852" s="235" t="s">
        <v>3800</v>
      </c>
      <c r="E852" s="244">
        <v>48783</v>
      </c>
      <c r="F852" s="245">
        <v>94160</v>
      </c>
      <c r="G852" s="350" t="s">
        <v>1983</v>
      </c>
      <c r="H852" s="157" t="s">
        <v>25</v>
      </c>
    </row>
    <row r="853" spans="1:8" s="219" customFormat="1" ht="14.85" customHeight="1" x14ac:dyDescent="0.3">
      <c r="A853" s="174">
        <v>814</v>
      </c>
      <c r="B853" s="234" t="s">
        <v>3026</v>
      </c>
      <c r="C853" s="235" t="s">
        <v>3801</v>
      </c>
      <c r="D853" s="235" t="s">
        <v>3802</v>
      </c>
      <c r="E853" s="244">
        <v>48784</v>
      </c>
      <c r="F853" s="245">
        <v>94160</v>
      </c>
      <c r="G853" s="350" t="s">
        <v>1983</v>
      </c>
      <c r="H853" s="157" t="s">
        <v>25</v>
      </c>
    </row>
    <row r="854" spans="1:8" s="219" customFormat="1" ht="14.85" customHeight="1" x14ac:dyDescent="0.3">
      <c r="A854" s="174">
        <v>815</v>
      </c>
      <c r="B854" s="234" t="s">
        <v>3026</v>
      </c>
      <c r="C854" s="235" t="s">
        <v>3803</v>
      </c>
      <c r="D854" s="235" t="s">
        <v>3804</v>
      </c>
      <c r="E854" s="244">
        <v>48794</v>
      </c>
      <c r="F854" s="245">
        <v>94160</v>
      </c>
      <c r="G854" s="350" t="s">
        <v>1983</v>
      </c>
      <c r="H854" s="157" t="s">
        <v>25</v>
      </c>
    </row>
    <row r="855" spans="1:8" s="219" customFormat="1" ht="14.85" customHeight="1" x14ac:dyDescent="0.3">
      <c r="A855" s="174">
        <v>816</v>
      </c>
      <c r="B855" s="234" t="s">
        <v>3026</v>
      </c>
      <c r="C855" s="235" t="s">
        <v>3805</v>
      </c>
      <c r="D855" s="235" t="s">
        <v>3806</v>
      </c>
      <c r="E855" s="244">
        <v>48795</v>
      </c>
      <c r="F855" s="245">
        <v>94160</v>
      </c>
      <c r="G855" s="350" t="s">
        <v>1983</v>
      </c>
      <c r="H855" s="157" t="s">
        <v>25</v>
      </c>
    </row>
    <row r="856" spans="1:8" s="219" customFormat="1" ht="14.85" customHeight="1" x14ac:dyDescent="0.3">
      <c r="A856" s="174">
        <v>817</v>
      </c>
      <c r="B856" s="234" t="s">
        <v>3026</v>
      </c>
      <c r="C856" s="235" t="s">
        <v>3807</v>
      </c>
      <c r="D856" s="235" t="s">
        <v>3808</v>
      </c>
      <c r="E856" s="244">
        <v>51271</v>
      </c>
      <c r="F856" s="245">
        <v>94160</v>
      </c>
      <c r="G856" s="350" t="s">
        <v>1983</v>
      </c>
      <c r="H856" s="157" t="s">
        <v>25</v>
      </c>
    </row>
    <row r="857" spans="1:8" s="219" customFormat="1" ht="14.85" customHeight="1" x14ac:dyDescent="0.3">
      <c r="A857" s="174">
        <v>818</v>
      </c>
      <c r="B857" s="234" t="s">
        <v>3026</v>
      </c>
      <c r="C857" s="235" t="s">
        <v>3809</v>
      </c>
      <c r="D857" s="235" t="s">
        <v>3810</v>
      </c>
      <c r="E857" s="244">
        <v>51273</v>
      </c>
      <c r="F857" s="245">
        <v>94160</v>
      </c>
      <c r="G857" s="350" t="s">
        <v>1983</v>
      </c>
      <c r="H857" s="157" t="s">
        <v>25</v>
      </c>
    </row>
    <row r="858" spans="1:8" s="219" customFormat="1" ht="14.85" customHeight="1" x14ac:dyDescent="0.3">
      <c r="A858" s="174">
        <v>819</v>
      </c>
      <c r="B858" s="234" t="s">
        <v>3026</v>
      </c>
      <c r="C858" s="235" t="s">
        <v>3811</v>
      </c>
      <c r="D858" s="235" t="s">
        <v>3812</v>
      </c>
      <c r="E858" s="244">
        <v>51279</v>
      </c>
      <c r="F858" s="245">
        <v>94160</v>
      </c>
      <c r="G858" s="350" t="s">
        <v>1983</v>
      </c>
      <c r="H858" s="157" t="s">
        <v>25</v>
      </c>
    </row>
    <row r="859" spans="1:8" s="219" customFormat="1" ht="14.85" customHeight="1" x14ac:dyDescent="0.3">
      <c r="A859" s="174">
        <v>820</v>
      </c>
      <c r="B859" s="234" t="s">
        <v>3026</v>
      </c>
      <c r="C859" s="235" t="s">
        <v>3813</v>
      </c>
      <c r="D859" s="235" t="s">
        <v>3814</v>
      </c>
      <c r="E859" s="244">
        <v>51306</v>
      </c>
      <c r="F859" s="245">
        <v>94160</v>
      </c>
      <c r="G859" s="350" t="s">
        <v>1983</v>
      </c>
      <c r="H859" s="157" t="s">
        <v>25</v>
      </c>
    </row>
    <row r="860" spans="1:8" s="219" customFormat="1" ht="14.85" customHeight="1" x14ac:dyDescent="0.3">
      <c r="A860" s="174">
        <v>821</v>
      </c>
      <c r="B860" s="234" t="s">
        <v>3026</v>
      </c>
      <c r="C860" s="235" t="s">
        <v>3815</v>
      </c>
      <c r="D860" s="235" t="s">
        <v>3816</v>
      </c>
      <c r="E860" s="244">
        <v>51307</v>
      </c>
      <c r="F860" s="245">
        <v>94160</v>
      </c>
      <c r="G860" s="350" t="s">
        <v>1983</v>
      </c>
      <c r="H860" s="157" t="s">
        <v>25</v>
      </c>
    </row>
    <row r="861" spans="1:8" s="219" customFormat="1" ht="14.85" customHeight="1" x14ac:dyDescent="0.3">
      <c r="A861" s="174">
        <v>822</v>
      </c>
      <c r="B861" s="234" t="s">
        <v>3026</v>
      </c>
      <c r="C861" s="235" t="s">
        <v>3817</v>
      </c>
      <c r="D861" s="235" t="s">
        <v>3818</v>
      </c>
      <c r="E861" s="244">
        <v>51395</v>
      </c>
      <c r="F861" s="245">
        <v>94160</v>
      </c>
      <c r="G861" s="350" t="s">
        <v>1983</v>
      </c>
      <c r="H861" s="157" t="s">
        <v>25</v>
      </c>
    </row>
    <row r="862" spans="1:8" s="219" customFormat="1" ht="14.85" customHeight="1" x14ac:dyDescent="0.3">
      <c r="A862" s="174">
        <v>823</v>
      </c>
      <c r="B862" s="234" t="s">
        <v>3026</v>
      </c>
      <c r="C862" s="235" t="s">
        <v>3819</v>
      </c>
      <c r="D862" s="235" t="s">
        <v>3820</v>
      </c>
      <c r="E862" s="244">
        <v>51455</v>
      </c>
      <c r="F862" s="245">
        <v>94160</v>
      </c>
      <c r="G862" s="350" t="s">
        <v>1983</v>
      </c>
      <c r="H862" s="157" t="s">
        <v>25</v>
      </c>
    </row>
    <row r="863" spans="1:8" s="219" customFormat="1" ht="14.85" customHeight="1" x14ac:dyDescent="0.3">
      <c r="A863" s="174">
        <v>824</v>
      </c>
      <c r="B863" s="234" t="s">
        <v>3026</v>
      </c>
      <c r="C863" s="235" t="s">
        <v>3821</v>
      </c>
      <c r="D863" s="235" t="s">
        <v>3822</v>
      </c>
      <c r="E863" s="244">
        <v>51502</v>
      </c>
      <c r="F863" s="245">
        <v>94160</v>
      </c>
      <c r="G863" s="350" t="s">
        <v>1983</v>
      </c>
      <c r="H863" s="157" t="s">
        <v>25</v>
      </c>
    </row>
    <row r="864" spans="1:8" s="219" customFormat="1" ht="14.85" customHeight="1" x14ac:dyDescent="0.3">
      <c r="A864" s="174">
        <v>825</v>
      </c>
      <c r="B864" s="234" t="s">
        <v>3026</v>
      </c>
      <c r="C864" s="235" t="s">
        <v>3823</v>
      </c>
      <c r="D864" s="235" t="s">
        <v>3824</v>
      </c>
      <c r="E864" s="244">
        <v>51505</v>
      </c>
      <c r="F864" s="245">
        <v>94160</v>
      </c>
      <c r="G864" s="350" t="s">
        <v>1983</v>
      </c>
      <c r="H864" s="157" t="s">
        <v>25</v>
      </c>
    </row>
    <row r="865" spans="1:8" s="219" customFormat="1" ht="14.85" customHeight="1" x14ac:dyDescent="0.3">
      <c r="A865" s="174">
        <v>826</v>
      </c>
      <c r="B865" s="234" t="s">
        <v>3026</v>
      </c>
      <c r="C865" s="235" t="s">
        <v>3825</v>
      </c>
      <c r="D865" s="235" t="s">
        <v>3826</v>
      </c>
      <c r="E865" s="244">
        <v>51512</v>
      </c>
      <c r="F865" s="245">
        <v>94160</v>
      </c>
      <c r="G865" s="350" t="s">
        <v>1983</v>
      </c>
      <c r="H865" s="157" t="s">
        <v>25</v>
      </c>
    </row>
    <row r="866" spans="1:8" s="219" customFormat="1" ht="14.85" customHeight="1" x14ac:dyDescent="0.3">
      <c r="A866" s="174">
        <v>827</v>
      </c>
      <c r="B866" s="234" t="s">
        <v>3026</v>
      </c>
      <c r="C866" s="235" t="s">
        <v>3827</v>
      </c>
      <c r="D866" s="235" t="s">
        <v>3828</v>
      </c>
      <c r="E866" s="244">
        <v>60491</v>
      </c>
      <c r="F866" s="245">
        <v>94160</v>
      </c>
      <c r="G866" s="350" t="s">
        <v>2685</v>
      </c>
      <c r="H866" s="157" t="s">
        <v>25</v>
      </c>
    </row>
    <row r="867" spans="1:8" s="219" customFormat="1" ht="14.85" customHeight="1" x14ac:dyDescent="0.3">
      <c r="A867" s="158">
        <v>828</v>
      </c>
      <c r="B867" s="249" t="s">
        <v>3026</v>
      </c>
      <c r="C867" s="250" t="s">
        <v>3829</v>
      </c>
      <c r="D867" s="250" t="s">
        <v>3830</v>
      </c>
      <c r="E867" s="251">
        <v>60493</v>
      </c>
      <c r="F867" s="252">
        <v>94160</v>
      </c>
      <c r="G867" s="361" t="s">
        <v>2685</v>
      </c>
      <c r="H867" s="157" t="s">
        <v>25</v>
      </c>
    </row>
    <row r="868" spans="1:8" s="219" customFormat="1" ht="14.85" customHeight="1" x14ac:dyDescent="0.3">
      <c r="A868" s="149">
        <v>829</v>
      </c>
      <c r="B868" s="300" t="s">
        <v>3026</v>
      </c>
      <c r="C868" s="327" t="s">
        <v>3831</v>
      </c>
      <c r="D868" s="327" t="s">
        <v>3832</v>
      </c>
      <c r="E868" s="241">
        <v>60494</v>
      </c>
      <c r="F868" s="242">
        <v>94160</v>
      </c>
      <c r="G868" s="362" t="s">
        <v>2685</v>
      </c>
      <c r="H868" s="157" t="s">
        <v>25</v>
      </c>
    </row>
    <row r="869" spans="1:8" s="219" customFormat="1" ht="14.85" customHeight="1" x14ac:dyDescent="0.3">
      <c r="A869" s="174">
        <v>830</v>
      </c>
      <c r="B869" s="234" t="s">
        <v>3026</v>
      </c>
      <c r="C869" s="235" t="s">
        <v>3833</v>
      </c>
      <c r="D869" s="235" t="s">
        <v>3834</v>
      </c>
      <c r="E869" s="244">
        <v>60495</v>
      </c>
      <c r="F869" s="245">
        <v>94160</v>
      </c>
      <c r="G869" s="350" t="s">
        <v>2685</v>
      </c>
      <c r="H869" s="157" t="s">
        <v>25</v>
      </c>
    </row>
    <row r="870" spans="1:8" s="219" customFormat="1" ht="14.85" customHeight="1" x14ac:dyDescent="0.3">
      <c r="A870" s="174">
        <v>831</v>
      </c>
      <c r="B870" s="234" t="s">
        <v>3026</v>
      </c>
      <c r="C870" s="235" t="s">
        <v>3835</v>
      </c>
      <c r="D870" s="235" t="s">
        <v>3836</v>
      </c>
      <c r="E870" s="244">
        <v>60498</v>
      </c>
      <c r="F870" s="245">
        <v>94160</v>
      </c>
      <c r="G870" s="350" t="s">
        <v>2685</v>
      </c>
      <c r="H870" s="157" t="s">
        <v>25</v>
      </c>
    </row>
    <row r="871" spans="1:8" s="219" customFormat="1" ht="14.85" customHeight="1" x14ac:dyDescent="0.3">
      <c r="A871" s="174">
        <v>832</v>
      </c>
      <c r="B871" s="234" t="s">
        <v>3026</v>
      </c>
      <c r="C871" s="235" t="s">
        <v>3837</v>
      </c>
      <c r="D871" s="235" t="s">
        <v>3838</v>
      </c>
      <c r="E871" s="244">
        <v>60500</v>
      </c>
      <c r="F871" s="245">
        <v>94160</v>
      </c>
      <c r="G871" s="350" t="s">
        <v>2685</v>
      </c>
      <c r="H871" s="157" t="s">
        <v>25</v>
      </c>
    </row>
    <row r="872" spans="1:8" s="219" customFormat="1" ht="14.85" customHeight="1" x14ac:dyDescent="0.3">
      <c r="A872" s="174">
        <v>833</v>
      </c>
      <c r="B872" s="234" t="s">
        <v>3026</v>
      </c>
      <c r="C872" s="235" t="s">
        <v>3839</v>
      </c>
      <c r="D872" s="235" t="s">
        <v>3840</v>
      </c>
      <c r="E872" s="244">
        <v>60501</v>
      </c>
      <c r="F872" s="245">
        <v>94160</v>
      </c>
      <c r="G872" s="350" t="s">
        <v>2685</v>
      </c>
      <c r="H872" s="157" t="s">
        <v>25</v>
      </c>
    </row>
    <row r="873" spans="1:8" s="219" customFormat="1" ht="14.85" customHeight="1" x14ac:dyDescent="0.3">
      <c r="A873" s="174">
        <v>834</v>
      </c>
      <c r="B873" s="234" t="s">
        <v>3026</v>
      </c>
      <c r="C873" s="235" t="s">
        <v>3841</v>
      </c>
      <c r="D873" s="235" t="s">
        <v>3842</v>
      </c>
      <c r="E873" s="244">
        <v>60504</v>
      </c>
      <c r="F873" s="245">
        <v>94160</v>
      </c>
      <c r="G873" s="350" t="s">
        <v>2685</v>
      </c>
      <c r="H873" s="157" t="s">
        <v>25</v>
      </c>
    </row>
    <row r="874" spans="1:8" s="219" customFormat="1" ht="14.85" customHeight="1" x14ac:dyDescent="0.3">
      <c r="A874" s="174">
        <v>835</v>
      </c>
      <c r="B874" s="234" t="s">
        <v>3026</v>
      </c>
      <c r="C874" s="235" t="s">
        <v>3843</v>
      </c>
      <c r="D874" s="235" t="s">
        <v>3844</v>
      </c>
      <c r="E874" s="244">
        <v>60507</v>
      </c>
      <c r="F874" s="245">
        <v>94160</v>
      </c>
      <c r="G874" s="350" t="s">
        <v>2685</v>
      </c>
      <c r="H874" s="157" t="s">
        <v>25</v>
      </c>
    </row>
    <row r="875" spans="1:8" s="219" customFormat="1" ht="14.85" customHeight="1" x14ac:dyDescent="0.3">
      <c r="A875" s="174">
        <v>836</v>
      </c>
      <c r="B875" s="234" t="s">
        <v>3026</v>
      </c>
      <c r="C875" s="235" t="s">
        <v>3845</v>
      </c>
      <c r="D875" s="235" t="s">
        <v>3846</v>
      </c>
      <c r="E875" s="244">
        <v>60508</v>
      </c>
      <c r="F875" s="245">
        <v>94160</v>
      </c>
      <c r="G875" s="350" t="s">
        <v>2685</v>
      </c>
      <c r="H875" s="157" t="s">
        <v>25</v>
      </c>
    </row>
    <row r="876" spans="1:8" s="219" customFormat="1" ht="14.85" customHeight="1" x14ac:dyDescent="0.3">
      <c r="A876" s="174">
        <v>837</v>
      </c>
      <c r="B876" s="234" t="s">
        <v>3026</v>
      </c>
      <c r="C876" s="235" t="s">
        <v>3847</v>
      </c>
      <c r="D876" s="235" t="s">
        <v>3848</v>
      </c>
      <c r="E876" s="244">
        <v>60510</v>
      </c>
      <c r="F876" s="245">
        <v>94160</v>
      </c>
      <c r="G876" s="350" t="s">
        <v>2685</v>
      </c>
      <c r="H876" s="157" t="s">
        <v>25</v>
      </c>
    </row>
    <row r="877" spans="1:8" s="219" customFormat="1" ht="14.85" customHeight="1" x14ac:dyDescent="0.3">
      <c r="A877" s="174">
        <v>838</v>
      </c>
      <c r="B877" s="234" t="s">
        <v>3026</v>
      </c>
      <c r="C877" s="235" t="s">
        <v>3849</v>
      </c>
      <c r="D877" s="235" t="s">
        <v>3850</v>
      </c>
      <c r="E877" s="244">
        <v>60512</v>
      </c>
      <c r="F877" s="245">
        <v>94160</v>
      </c>
      <c r="G877" s="350" t="s">
        <v>2685</v>
      </c>
      <c r="H877" s="157" t="s">
        <v>25</v>
      </c>
    </row>
    <row r="878" spans="1:8" s="219" customFormat="1" ht="14.85" customHeight="1" x14ac:dyDescent="0.3">
      <c r="A878" s="174">
        <v>839</v>
      </c>
      <c r="B878" s="234" t="s">
        <v>3026</v>
      </c>
      <c r="C878" s="235" t="s">
        <v>3851</v>
      </c>
      <c r="D878" s="235" t="s">
        <v>3852</v>
      </c>
      <c r="E878" s="244">
        <v>60514</v>
      </c>
      <c r="F878" s="245">
        <v>94160</v>
      </c>
      <c r="G878" s="350" t="s">
        <v>2685</v>
      </c>
      <c r="H878" s="157" t="s">
        <v>25</v>
      </c>
    </row>
    <row r="879" spans="1:8" s="219" customFormat="1" ht="14.85" customHeight="1" x14ac:dyDescent="0.3">
      <c r="A879" s="174">
        <v>840</v>
      </c>
      <c r="B879" s="234" t="s">
        <v>3026</v>
      </c>
      <c r="C879" s="235" t="s">
        <v>3853</v>
      </c>
      <c r="D879" s="235" t="s">
        <v>3854</v>
      </c>
      <c r="E879" s="244">
        <v>60516</v>
      </c>
      <c r="F879" s="245">
        <v>94160</v>
      </c>
      <c r="G879" s="350" t="s">
        <v>2685</v>
      </c>
      <c r="H879" s="157" t="s">
        <v>25</v>
      </c>
    </row>
    <row r="880" spans="1:8" s="219" customFormat="1" ht="14.85" customHeight="1" x14ac:dyDescent="0.3">
      <c r="A880" s="174">
        <v>841</v>
      </c>
      <c r="B880" s="234" t="s">
        <v>3026</v>
      </c>
      <c r="C880" s="235" t="s">
        <v>3855</v>
      </c>
      <c r="D880" s="235" t="s">
        <v>3856</v>
      </c>
      <c r="E880" s="244">
        <v>60517</v>
      </c>
      <c r="F880" s="245">
        <v>94160</v>
      </c>
      <c r="G880" s="350" t="s">
        <v>2685</v>
      </c>
      <c r="H880" s="157" t="s">
        <v>25</v>
      </c>
    </row>
    <row r="881" spans="1:8" s="219" customFormat="1" ht="14.85" customHeight="1" x14ac:dyDescent="0.3">
      <c r="A881" s="174">
        <v>842</v>
      </c>
      <c r="B881" s="234" t="s">
        <v>3026</v>
      </c>
      <c r="C881" s="235" t="s">
        <v>3857</v>
      </c>
      <c r="D881" s="235" t="s">
        <v>3858</v>
      </c>
      <c r="E881" s="244">
        <v>60518</v>
      </c>
      <c r="F881" s="245">
        <v>94160</v>
      </c>
      <c r="G881" s="350" t="s">
        <v>2685</v>
      </c>
      <c r="H881" s="157" t="s">
        <v>25</v>
      </c>
    </row>
    <row r="882" spans="1:8" s="219" customFormat="1" ht="14.85" customHeight="1" x14ac:dyDescent="0.3">
      <c r="A882" s="174">
        <v>843</v>
      </c>
      <c r="B882" s="234" t="s">
        <v>3026</v>
      </c>
      <c r="C882" s="235" t="s">
        <v>3859</v>
      </c>
      <c r="D882" s="235" t="s">
        <v>3860</v>
      </c>
      <c r="E882" s="244">
        <v>60519</v>
      </c>
      <c r="F882" s="245">
        <v>94160</v>
      </c>
      <c r="G882" s="350" t="s">
        <v>2685</v>
      </c>
      <c r="H882" s="157" t="s">
        <v>25</v>
      </c>
    </row>
    <row r="883" spans="1:8" s="219" customFormat="1" ht="14.85" customHeight="1" x14ac:dyDescent="0.3">
      <c r="A883" s="174">
        <v>844</v>
      </c>
      <c r="B883" s="234" t="s">
        <v>3026</v>
      </c>
      <c r="C883" s="235" t="s">
        <v>3861</v>
      </c>
      <c r="D883" s="235" t="s">
        <v>3862</v>
      </c>
      <c r="E883" s="244">
        <v>60520</v>
      </c>
      <c r="F883" s="245">
        <v>94160</v>
      </c>
      <c r="G883" s="350" t="s">
        <v>2685</v>
      </c>
      <c r="H883" s="157" t="s">
        <v>25</v>
      </c>
    </row>
    <row r="884" spans="1:8" s="219" customFormat="1" ht="14.85" customHeight="1" x14ac:dyDescent="0.3">
      <c r="A884" s="174">
        <v>845</v>
      </c>
      <c r="B884" s="234" t="s">
        <v>3026</v>
      </c>
      <c r="C884" s="235" t="s">
        <v>3863</v>
      </c>
      <c r="D884" s="235" t="s">
        <v>3864</v>
      </c>
      <c r="E884" s="244">
        <v>60521</v>
      </c>
      <c r="F884" s="245">
        <v>94160</v>
      </c>
      <c r="G884" s="350" t="s">
        <v>2685</v>
      </c>
      <c r="H884" s="157" t="s">
        <v>25</v>
      </c>
    </row>
    <row r="885" spans="1:8" s="219" customFormat="1" ht="14.85" customHeight="1" x14ac:dyDescent="0.3">
      <c r="A885" s="174">
        <v>846</v>
      </c>
      <c r="B885" s="234" t="s">
        <v>3026</v>
      </c>
      <c r="C885" s="235" t="s">
        <v>3865</v>
      </c>
      <c r="D885" s="235" t="s">
        <v>3866</v>
      </c>
      <c r="E885" s="244">
        <v>60522</v>
      </c>
      <c r="F885" s="245">
        <v>94160</v>
      </c>
      <c r="G885" s="350" t="s">
        <v>2685</v>
      </c>
      <c r="H885" s="157" t="s">
        <v>25</v>
      </c>
    </row>
    <row r="886" spans="1:8" s="219" customFormat="1" ht="14.85" customHeight="1" x14ac:dyDescent="0.3">
      <c r="A886" s="174">
        <v>847</v>
      </c>
      <c r="B886" s="234" t="s">
        <v>1901</v>
      </c>
      <c r="C886" s="235" t="s">
        <v>3867</v>
      </c>
      <c r="D886" s="235" t="s">
        <v>3868</v>
      </c>
      <c r="E886" s="244">
        <v>30171</v>
      </c>
      <c r="F886" s="245">
        <v>148516</v>
      </c>
      <c r="G886" s="350" t="s">
        <v>2106</v>
      </c>
      <c r="H886" s="157" t="s">
        <v>25</v>
      </c>
    </row>
    <row r="887" spans="1:8" s="219" customFormat="1" ht="14.85" customHeight="1" x14ac:dyDescent="0.3">
      <c r="A887" s="174">
        <v>848</v>
      </c>
      <c r="B887" s="234" t="s">
        <v>1901</v>
      </c>
      <c r="C887" s="235" t="s">
        <v>3869</v>
      </c>
      <c r="D887" s="235" t="s">
        <v>3870</v>
      </c>
      <c r="E887" s="244">
        <v>30173</v>
      </c>
      <c r="F887" s="245">
        <v>148516</v>
      </c>
      <c r="G887" s="350" t="s">
        <v>2106</v>
      </c>
      <c r="H887" s="157" t="s">
        <v>25</v>
      </c>
    </row>
    <row r="888" spans="1:8" s="219" customFormat="1" ht="14.85" customHeight="1" x14ac:dyDescent="0.3">
      <c r="A888" s="174">
        <v>849</v>
      </c>
      <c r="B888" s="234" t="s">
        <v>1901</v>
      </c>
      <c r="C888" s="235" t="s">
        <v>3871</v>
      </c>
      <c r="D888" s="235" t="s">
        <v>3872</v>
      </c>
      <c r="E888" s="244">
        <v>30174</v>
      </c>
      <c r="F888" s="245">
        <v>148516</v>
      </c>
      <c r="G888" s="350" t="s">
        <v>2106</v>
      </c>
      <c r="H888" s="157" t="s">
        <v>25</v>
      </c>
    </row>
    <row r="889" spans="1:8" s="219" customFormat="1" ht="14.85" customHeight="1" x14ac:dyDescent="0.3">
      <c r="A889" s="174">
        <v>850</v>
      </c>
      <c r="B889" s="234" t="s">
        <v>1901</v>
      </c>
      <c r="C889" s="235" t="s">
        <v>3873</v>
      </c>
      <c r="D889" s="235" t="s">
        <v>3874</v>
      </c>
      <c r="E889" s="244">
        <v>30175</v>
      </c>
      <c r="F889" s="245">
        <v>148516</v>
      </c>
      <c r="G889" s="350" t="s">
        <v>2106</v>
      </c>
      <c r="H889" s="157" t="s">
        <v>25</v>
      </c>
    </row>
    <row r="890" spans="1:8" s="219" customFormat="1" ht="14.85" customHeight="1" x14ac:dyDescent="0.3">
      <c r="A890" s="174">
        <v>851</v>
      </c>
      <c r="B890" s="234" t="s">
        <v>1901</v>
      </c>
      <c r="C890" s="235" t="s">
        <v>3875</v>
      </c>
      <c r="D890" s="235" t="s">
        <v>3876</v>
      </c>
      <c r="E890" s="244">
        <v>30176</v>
      </c>
      <c r="F890" s="245">
        <v>148516</v>
      </c>
      <c r="G890" s="350" t="s">
        <v>2106</v>
      </c>
      <c r="H890" s="157" t="s">
        <v>25</v>
      </c>
    </row>
    <row r="891" spans="1:8" s="219" customFormat="1" ht="14.85" customHeight="1" x14ac:dyDescent="0.3">
      <c r="A891" s="174">
        <v>852</v>
      </c>
      <c r="B891" s="234" t="s">
        <v>1901</v>
      </c>
      <c r="C891" s="235" t="s">
        <v>3877</v>
      </c>
      <c r="D891" s="235" t="s">
        <v>3878</v>
      </c>
      <c r="E891" s="244">
        <v>30179</v>
      </c>
      <c r="F891" s="245">
        <v>148516</v>
      </c>
      <c r="G891" s="350" t="s">
        <v>2106</v>
      </c>
      <c r="H891" s="157" t="s">
        <v>25</v>
      </c>
    </row>
    <row r="892" spans="1:8" s="219" customFormat="1" ht="14.85" customHeight="1" x14ac:dyDescent="0.3">
      <c r="A892" s="174">
        <v>853</v>
      </c>
      <c r="B892" s="234" t="s">
        <v>1901</v>
      </c>
      <c r="C892" s="235" t="s">
        <v>3879</v>
      </c>
      <c r="D892" s="235" t="s">
        <v>3880</v>
      </c>
      <c r="E892" s="244">
        <v>30182</v>
      </c>
      <c r="F892" s="245">
        <v>148516</v>
      </c>
      <c r="G892" s="350" t="s">
        <v>2106</v>
      </c>
      <c r="H892" s="157" t="s">
        <v>25</v>
      </c>
    </row>
    <row r="893" spans="1:8" s="219" customFormat="1" ht="14.85" customHeight="1" x14ac:dyDescent="0.3">
      <c r="A893" s="174">
        <v>854</v>
      </c>
      <c r="B893" s="234" t="s">
        <v>1901</v>
      </c>
      <c r="C893" s="235" t="s">
        <v>3881</v>
      </c>
      <c r="D893" s="235" t="s">
        <v>3882</v>
      </c>
      <c r="E893" s="244">
        <v>30183</v>
      </c>
      <c r="F893" s="245">
        <v>148516</v>
      </c>
      <c r="G893" s="350" t="s">
        <v>2106</v>
      </c>
      <c r="H893" s="157" t="s">
        <v>25</v>
      </c>
    </row>
    <row r="894" spans="1:8" s="219" customFormat="1" ht="14.85" customHeight="1" x14ac:dyDescent="0.3">
      <c r="A894" s="174">
        <v>855</v>
      </c>
      <c r="B894" s="234" t="s">
        <v>1901</v>
      </c>
      <c r="C894" s="235" t="s">
        <v>3883</v>
      </c>
      <c r="D894" s="235" t="s">
        <v>3884</v>
      </c>
      <c r="E894" s="244">
        <v>30187</v>
      </c>
      <c r="F894" s="245">
        <v>148516</v>
      </c>
      <c r="G894" s="350" t="s">
        <v>2106</v>
      </c>
      <c r="H894" s="157" t="s">
        <v>25</v>
      </c>
    </row>
    <row r="895" spans="1:8" s="219" customFormat="1" ht="14.85" customHeight="1" x14ac:dyDescent="0.3">
      <c r="A895" s="174">
        <v>856</v>
      </c>
      <c r="B895" s="234" t="s">
        <v>1901</v>
      </c>
      <c r="C895" s="235" t="s">
        <v>3885</v>
      </c>
      <c r="D895" s="235" t="s">
        <v>3886</v>
      </c>
      <c r="E895" s="244">
        <v>30188</v>
      </c>
      <c r="F895" s="245">
        <v>148516</v>
      </c>
      <c r="G895" s="350" t="s">
        <v>2106</v>
      </c>
      <c r="H895" s="157" t="s">
        <v>25</v>
      </c>
    </row>
    <row r="896" spans="1:8" s="219" customFormat="1" ht="14.85" customHeight="1" x14ac:dyDescent="0.3">
      <c r="A896" s="174">
        <v>857</v>
      </c>
      <c r="B896" s="234" t="s">
        <v>1901</v>
      </c>
      <c r="C896" s="235" t="s">
        <v>3887</v>
      </c>
      <c r="D896" s="235" t="s">
        <v>3888</v>
      </c>
      <c r="E896" s="244">
        <v>30189</v>
      </c>
      <c r="F896" s="245">
        <v>148516</v>
      </c>
      <c r="G896" s="350" t="s">
        <v>2106</v>
      </c>
      <c r="H896" s="157" t="s">
        <v>25</v>
      </c>
    </row>
    <row r="897" spans="1:8" s="219" customFormat="1" ht="14.85" customHeight="1" x14ac:dyDescent="0.3">
      <c r="A897" s="174">
        <v>858</v>
      </c>
      <c r="B897" s="234" t="s">
        <v>1901</v>
      </c>
      <c r="C897" s="235" t="s">
        <v>3889</v>
      </c>
      <c r="D897" s="235" t="s">
        <v>3890</v>
      </c>
      <c r="E897" s="244">
        <v>30190</v>
      </c>
      <c r="F897" s="245">
        <v>148516</v>
      </c>
      <c r="G897" s="350" t="s">
        <v>2106</v>
      </c>
      <c r="H897" s="157" t="s">
        <v>25</v>
      </c>
    </row>
    <row r="898" spans="1:8" s="219" customFormat="1" ht="14.85" customHeight="1" x14ac:dyDescent="0.3">
      <c r="A898" s="174">
        <v>859</v>
      </c>
      <c r="B898" s="234" t="s">
        <v>1901</v>
      </c>
      <c r="C898" s="235" t="s">
        <v>3891</v>
      </c>
      <c r="D898" s="235" t="s">
        <v>3892</v>
      </c>
      <c r="E898" s="244">
        <v>30192</v>
      </c>
      <c r="F898" s="245">
        <v>148516</v>
      </c>
      <c r="G898" s="350" t="s">
        <v>2106</v>
      </c>
      <c r="H898" s="157" t="s">
        <v>25</v>
      </c>
    </row>
    <row r="899" spans="1:8" s="219" customFormat="1" ht="14.85" customHeight="1" x14ac:dyDescent="0.3">
      <c r="A899" s="174">
        <v>860</v>
      </c>
      <c r="B899" s="234" t="s">
        <v>1901</v>
      </c>
      <c r="C899" s="235" t="s">
        <v>3893</v>
      </c>
      <c r="D899" s="235" t="s">
        <v>3894</v>
      </c>
      <c r="E899" s="244">
        <v>30193</v>
      </c>
      <c r="F899" s="245">
        <v>148516</v>
      </c>
      <c r="G899" s="350" t="s">
        <v>2106</v>
      </c>
      <c r="H899" s="157" t="s">
        <v>25</v>
      </c>
    </row>
    <row r="900" spans="1:8" s="219" customFormat="1" ht="14.85" customHeight="1" x14ac:dyDescent="0.3">
      <c r="A900" s="174">
        <v>861</v>
      </c>
      <c r="B900" s="234" t="s">
        <v>1901</v>
      </c>
      <c r="C900" s="235" t="s">
        <v>3895</v>
      </c>
      <c r="D900" s="235" t="s">
        <v>3896</v>
      </c>
      <c r="E900" s="244">
        <v>30194</v>
      </c>
      <c r="F900" s="245">
        <v>148516</v>
      </c>
      <c r="G900" s="350" t="s">
        <v>2106</v>
      </c>
      <c r="H900" s="157" t="s">
        <v>25</v>
      </c>
    </row>
    <row r="901" spans="1:8" s="219" customFormat="1" ht="14.85" customHeight="1" x14ac:dyDescent="0.3">
      <c r="A901" s="174">
        <v>862</v>
      </c>
      <c r="B901" s="234" t="s">
        <v>1901</v>
      </c>
      <c r="C901" s="235" t="s">
        <v>3897</v>
      </c>
      <c r="D901" s="235" t="s">
        <v>3898</v>
      </c>
      <c r="E901" s="244">
        <v>30195</v>
      </c>
      <c r="F901" s="245">
        <v>148516</v>
      </c>
      <c r="G901" s="350" t="s">
        <v>2106</v>
      </c>
      <c r="H901" s="157" t="s">
        <v>25</v>
      </c>
    </row>
    <row r="902" spans="1:8" s="219" customFormat="1" ht="14.85" customHeight="1" x14ac:dyDescent="0.3">
      <c r="A902" s="174">
        <v>863</v>
      </c>
      <c r="B902" s="234" t="s">
        <v>1901</v>
      </c>
      <c r="C902" s="235" t="s">
        <v>3899</v>
      </c>
      <c r="D902" s="235" t="s">
        <v>3900</v>
      </c>
      <c r="E902" s="244">
        <v>30196</v>
      </c>
      <c r="F902" s="245">
        <v>148516</v>
      </c>
      <c r="G902" s="350" t="s">
        <v>2106</v>
      </c>
      <c r="H902" s="157" t="s">
        <v>25</v>
      </c>
    </row>
    <row r="903" spans="1:8" s="219" customFormat="1" ht="14.85" customHeight="1" x14ac:dyDescent="0.3">
      <c r="A903" s="174">
        <v>864</v>
      </c>
      <c r="B903" s="234" t="s">
        <v>1901</v>
      </c>
      <c r="C903" s="235" t="s">
        <v>3901</v>
      </c>
      <c r="D903" s="235" t="s">
        <v>3902</v>
      </c>
      <c r="E903" s="244">
        <v>30197</v>
      </c>
      <c r="F903" s="245">
        <v>148516</v>
      </c>
      <c r="G903" s="350" t="s">
        <v>2106</v>
      </c>
      <c r="H903" s="157" t="s">
        <v>25</v>
      </c>
    </row>
    <row r="904" spans="1:8" s="219" customFormat="1" ht="14.85" customHeight="1" x14ac:dyDescent="0.3">
      <c r="A904" s="174">
        <v>865</v>
      </c>
      <c r="B904" s="234" t="s">
        <v>1901</v>
      </c>
      <c r="C904" s="235" t="s">
        <v>3903</v>
      </c>
      <c r="D904" s="235" t="s">
        <v>3904</v>
      </c>
      <c r="E904" s="244">
        <v>30198</v>
      </c>
      <c r="F904" s="245">
        <v>148516</v>
      </c>
      <c r="G904" s="350" t="s">
        <v>2106</v>
      </c>
      <c r="H904" s="157" t="s">
        <v>25</v>
      </c>
    </row>
    <row r="905" spans="1:8" s="219" customFormat="1" ht="14.85" customHeight="1" x14ac:dyDescent="0.3">
      <c r="A905" s="174">
        <v>866</v>
      </c>
      <c r="B905" s="234" t="s">
        <v>1901</v>
      </c>
      <c r="C905" s="235" t="s">
        <v>3905</v>
      </c>
      <c r="D905" s="235" t="s">
        <v>3906</v>
      </c>
      <c r="E905" s="244">
        <v>30199</v>
      </c>
      <c r="F905" s="245">
        <v>148516</v>
      </c>
      <c r="G905" s="350" t="s">
        <v>2106</v>
      </c>
      <c r="H905" s="157" t="s">
        <v>25</v>
      </c>
    </row>
    <row r="906" spans="1:8" s="219" customFormat="1" ht="14.85" customHeight="1" x14ac:dyDescent="0.3">
      <c r="A906" s="174">
        <v>867</v>
      </c>
      <c r="B906" s="234" t="s">
        <v>1901</v>
      </c>
      <c r="C906" s="235" t="s">
        <v>3907</v>
      </c>
      <c r="D906" s="235" t="s">
        <v>3908</v>
      </c>
      <c r="E906" s="244">
        <v>30200</v>
      </c>
      <c r="F906" s="245">
        <v>148516</v>
      </c>
      <c r="G906" s="350" t="s">
        <v>2106</v>
      </c>
      <c r="H906" s="157" t="s">
        <v>25</v>
      </c>
    </row>
    <row r="907" spans="1:8" s="219" customFormat="1" ht="14.85" customHeight="1" x14ac:dyDescent="0.3">
      <c r="A907" s="174">
        <v>868</v>
      </c>
      <c r="B907" s="234" t="s">
        <v>1901</v>
      </c>
      <c r="C907" s="235" t="s">
        <v>3909</v>
      </c>
      <c r="D907" s="235" t="s">
        <v>3910</v>
      </c>
      <c r="E907" s="244">
        <v>30203</v>
      </c>
      <c r="F907" s="245">
        <v>148516</v>
      </c>
      <c r="G907" s="350" t="s">
        <v>2106</v>
      </c>
      <c r="H907" s="157" t="s">
        <v>25</v>
      </c>
    </row>
    <row r="908" spans="1:8" s="219" customFormat="1" ht="14.85" customHeight="1" x14ac:dyDescent="0.3">
      <c r="A908" s="174">
        <v>869</v>
      </c>
      <c r="B908" s="234" t="s">
        <v>1901</v>
      </c>
      <c r="C908" s="235" t="s">
        <v>3911</v>
      </c>
      <c r="D908" s="235" t="s">
        <v>3912</v>
      </c>
      <c r="E908" s="244">
        <v>30204</v>
      </c>
      <c r="F908" s="245">
        <v>148516</v>
      </c>
      <c r="G908" s="350" t="s">
        <v>2106</v>
      </c>
      <c r="H908" s="157" t="s">
        <v>25</v>
      </c>
    </row>
    <row r="909" spans="1:8" s="219" customFormat="1" ht="14.85" customHeight="1" x14ac:dyDescent="0.3">
      <c r="A909" s="174">
        <v>870</v>
      </c>
      <c r="B909" s="234" t="s">
        <v>1901</v>
      </c>
      <c r="C909" s="235" t="s">
        <v>3913</v>
      </c>
      <c r="D909" s="235" t="s">
        <v>3914</v>
      </c>
      <c r="E909" s="244">
        <v>30206</v>
      </c>
      <c r="F909" s="245">
        <v>148516</v>
      </c>
      <c r="G909" s="350" t="s">
        <v>2106</v>
      </c>
      <c r="H909" s="157" t="s">
        <v>25</v>
      </c>
    </row>
    <row r="910" spans="1:8" s="219" customFormat="1" ht="14.85" customHeight="1" x14ac:dyDescent="0.3">
      <c r="A910" s="174">
        <v>871</v>
      </c>
      <c r="B910" s="234" t="s">
        <v>1901</v>
      </c>
      <c r="C910" s="235" t="s">
        <v>3915</v>
      </c>
      <c r="D910" s="235" t="s">
        <v>3916</v>
      </c>
      <c r="E910" s="244">
        <v>30210</v>
      </c>
      <c r="F910" s="245">
        <v>148516</v>
      </c>
      <c r="G910" s="350" t="s">
        <v>2106</v>
      </c>
      <c r="H910" s="157" t="s">
        <v>25</v>
      </c>
    </row>
    <row r="911" spans="1:8" s="219" customFormat="1" ht="14.85" customHeight="1" x14ac:dyDescent="0.3">
      <c r="A911" s="174">
        <v>872</v>
      </c>
      <c r="B911" s="234" t="s">
        <v>1901</v>
      </c>
      <c r="C911" s="235" t="s">
        <v>3917</v>
      </c>
      <c r="D911" s="235" t="s">
        <v>3918</v>
      </c>
      <c r="E911" s="244">
        <v>30211</v>
      </c>
      <c r="F911" s="245">
        <v>148516</v>
      </c>
      <c r="G911" s="350" t="s">
        <v>2106</v>
      </c>
      <c r="H911" s="157" t="s">
        <v>25</v>
      </c>
    </row>
    <row r="912" spans="1:8" s="219" customFormat="1" ht="14.85" customHeight="1" x14ac:dyDescent="0.3">
      <c r="A912" s="174">
        <v>873</v>
      </c>
      <c r="B912" s="234" t="s">
        <v>1901</v>
      </c>
      <c r="C912" s="235" t="s">
        <v>3919</v>
      </c>
      <c r="D912" s="235" t="s">
        <v>3920</v>
      </c>
      <c r="E912" s="244">
        <v>30212</v>
      </c>
      <c r="F912" s="245">
        <v>148516</v>
      </c>
      <c r="G912" s="350" t="s">
        <v>2106</v>
      </c>
      <c r="H912" s="157" t="s">
        <v>25</v>
      </c>
    </row>
    <row r="913" spans="1:8" s="219" customFormat="1" ht="14.85" customHeight="1" x14ac:dyDescent="0.3">
      <c r="A913" s="174">
        <v>874</v>
      </c>
      <c r="B913" s="234" t="s">
        <v>1901</v>
      </c>
      <c r="C913" s="235" t="s">
        <v>3921</v>
      </c>
      <c r="D913" s="235" t="s">
        <v>3922</v>
      </c>
      <c r="E913" s="244">
        <v>30213</v>
      </c>
      <c r="F913" s="245">
        <v>148516</v>
      </c>
      <c r="G913" s="350" t="s">
        <v>2106</v>
      </c>
      <c r="H913" s="157" t="s">
        <v>25</v>
      </c>
    </row>
    <row r="914" spans="1:8" s="219" customFormat="1" ht="14.85" customHeight="1" x14ac:dyDescent="0.3">
      <c r="A914" s="174">
        <v>875</v>
      </c>
      <c r="B914" s="234" t="s">
        <v>1901</v>
      </c>
      <c r="C914" s="235" t="s">
        <v>3923</v>
      </c>
      <c r="D914" s="235" t="s">
        <v>3924</v>
      </c>
      <c r="E914" s="244">
        <v>30214</v>
      </c>
      <c r="F914" s="245">
        <v>148516</v>
      </c>
      <c r="G914" s="350" t="s">
        <v>2106</v>
      </c>
      <c r="H914" s="157" t="s">
        <v>25</v>
      </c>
    </row>
    <row r="915" spans="1:8" s="219" customFormat="1" ht="14.85" customHeight="1" x14ac:dyDescent="0.3">
      <c r="A915" s="174">
        <v>876</v>
      </c>
      <c r="B915" s="234" t="s">
        <v>1901</v>
      </c>
      <c r="C915" s="235" t="s">
        <v>3925</v>
      </c>
      <c r="D915" s="235" t="s">
        <v>3926</v>
      </c>
      <c r="E915" s="244">
        <v>30215</v>
      </c>
      <c r="F915" s="245">
        <v>148516</v>
      </c>
      <c r="G915" s="350" t="s">
        <v>2106</v>
      </c>
      <c r="H915" s="157" t="s">
        <v>25</v>
      </c>
    </row>
    <row r="916" spans="1:8" s="219" customFormat="1" ht="14.85" customHeight="1" x14ac:dyDescent="0.3">
      <c r="A916" s="174">
        <v>877</v>
      </c>
      <c r="B916" s="234" t="s">
        <v>1901</v>
      </c>
      <c r="C916" s="235" t="s">
        <v>3927</v>
      </c>
      <c r="D916" s="235" t="s">
        <v>3928</v>
      </c>
      <c r="E916" s="244">
        <v>30216</v>
      </c>
      <c r="F916" s="245">
        <v>148516</v>
      </c>
      <c r="G916" s="350" t="s">
        <v>2106</v>
      </c>
      <c r="H916" s="157" t="s">
        <v>25</v>
      </c>
    </row>
    <row r="917" spans="1:8" s="219" customFormat="1" ht="14.85" customHeight="1" x14ac:dyDescent="0.3">
      <c r="A917" s="174">
        <v>878</v>
      </c>
      <c r="B917" s="234" t="s">
        <v>1901</v>
      </c>
      <c r="C917" s="235" t="s">
        <v>3929</v>
      </c>
      <c r="D917" s="235" t="s">
        <v>3930</v>
      </c>
      <c r="E917" s="244">
        <v>30217</v>
      </c>
      <c r="F917" s="245">
        <v>148516</v>
      </c>
      <c r="G917" s="350" t="s">
        <v>2106</v>
      </c>
      <c r="H917" s="157" t="s">
        <v>25</v>
      </c>
    </row>
    <row r="918" spans="1:8" s="219" customFormat="1" ht="14.85" customHeight="1" x14ac:dyDescent="0.3">
      <c r="A918" s="174">
        <v>879</v>
      </c>
      <c r="B918" s="234" t="s">
        <v>1901</v>
      </c>
      <c r="C918" s="235" t="s">
        <v>3931</v>
      </c>
      <c r="D918" s="235" t="s">
        <v>3932</v>
      </c>
      <c r="E918" s="244">
        <v>30221</v>
      </c>
      <c r="F918" s="245">
        <v>148516</v>
      </c>
      <c r="G918" s="350" t="s">
        <v>2106</v>
      </c>
      <c r="H918" s="157" t="s">
        <v>25</v>
      </c>
    </row>
    <row r="919" spans="1:8" s="219" customFormat="1" ht="14.85" customHeight="1" x14ac:dyDescent="0.3">
      <c r="A919" s="174">
        <v>880</v>
      </c>
      <c r="B919" s="234" t="s">
        <v>1901</v>
      </c>
      <c r="C919" s="235" t="s">
        <v>3933</v>
      </c>
      <c r="D919" s="235" t="s">
        <v>3934</v>
      </c>
      <c r="E919" s="244">
        <v>30222</v>
      </c>
      <c r="F919" s="245">
        <v>148516</v>
      </c>
      <c r="G919" s="350" t="s">
        <v>2106</v>
      </c>
      <c r="H919" s="157" t="s">
        <v>25</v>
      </c>
    </row>
    <row r="920" spans="1:8" s="219" customFormat="1" ht="14.85" customHeight="1" x14ac:dyDescent="0.3">
      <c r="A920" s="174">
        <v>881</v>
      </c>
      <c r="B920" s="234" t="s">
        <v>1901</v>
      </c>
      <c r="C920" s="235" t="s">
        <v>3935</v>
      </c>
      <c r="D920" s="235" t="s">
        <v>3936</v>
      </c>
      <c r="E920" s="244">
        <v>30223</v>
      </c>
      <c r="F920" s="245">
        <v>148516</v>
      </c>
      <c r="G920" s="350" t="s">
        <v>2106</v>
      </c>
      <c r="H920" s="157" t="s">
        <v>25</v>
      </c>
    </row>
    <row r="921" spans="1:8" s="219" customFormat="1" ht="14.85" customHeight="1" x14ac:dyDescent="0.3">
      <c r="A921" s="174">
        <v>882</v>
      </c>
      <c r="B921" s="234" t="s">
        <v>1901</v>
      </c>
      <c r="C921" s="235" t="s">
        <v>3937</v>
      </c>
      <c r="D921" s="235" t="s">
        <v>3938</v>
      </c>
      <c r="E921" s="244">
        <v>30224</v>
      </c>
      <c r="F921" s="245">
        <v>148516</v>
      </c>
      <c r="G921" s="350" t="s">
        <v>2106</v>
      </c>
      <c r="H921" s="157" t="s">
        <v>25</v>
      </c>
    </row>
    <row r="922" spans="1:8" s="219" customFormat="1" ht="14.85" customHeight="1" x14ac:dyDescent="0.3">
      <c r="A922" s="174">
        <v>883</v>
      </c>
      <c r="B922" s="234" t="s">
        <v>1901</v>
      </c>
      <c r="C922" s="235" t="s">
        <v>3939</v>
      </c>
      <c r="D922" s="235" t="s">
        <v>3940</v>
      </c>
      <c r="E922" s="244">
        <v>30229</v>
      </c>
      <c r="F922" s="245">
        <v>148516</v>
      </c>
      <c r="G922" s="350" t="s">
        <v>2106</v>
      </c>
      <c r="H922" s="157" t="s">
        <v>25</v>
      </c>
    </row>
    <row r="923" spans="1:8" s="219" customFormat="1" ht="14.85" customHeight="1" x14ac:dyDescent="0.3">
      <c r="A923" s="174">
        <v>884</v>
      </c>
      <c r="B923" s="234" t="s">
        <v>1743</v>
      </c>
      <c r="C923" s="235" t="s">
        <v>3941</v>
      </c>
      <c r="D923" s="235" t="s">
        <v>3942</v>
      </c>
      <c r="E923" s="244">
        <v>63351</v>
      </c>
      <c r="F923" s="245">
        <v>119947</v>
      </c>
      <c r="G923" s="350" t="s">
        <v>1735</v>
      </c>
      <c r="H923" s="157" t="s">
        <v>25</v>
      </c>
    </row>
    <row r="924" spans="1:8" s="219" customFormat="1" ht="14.85" customHeight="1" x14ac:dyDescent="0.3">
      <c r="A924" s="174">
        <v>885</v>
      </c>
      <c r="B924" s="234" t="s">
        <v>1743</v>
      </c>
      <c r="C924" s="235" t="s">
        <v>3943</v>
      </c>
      <c r="D924" s="235" t="s">
        <v>3944</v>
      </c>
      <c r="E924" s="244">
        <v>63352</v>
      </c>
      <c r="F924" s="245">
        <v>119947</v>
      </c>
      <c r="G924" s="350" t="s">
        <v>1735</v>
      </c>
      <c r="H924" s="157" t="s">
        <v>25</v>
      </c>
    </row>
    <row r="925" spans="1:8" s="219" customFormat="1" ht="14.85" customHeight="1" x14ac:dyDescent="0.3">
      <c r="A925" s="174">
        <v>886</v>
      </c>
      <c r="B925" s="234" t="s">
        <v>1743</v>
      </c>
      <c r="C925" s="235" t="s">
        <v>3945</v>
      </c>
      <c r="D925" s="235" t="s">
        <v>3946</v>
      </c>
      <c r="E925" s="244">
        <v>63353</v>
      </c>
      <c r="F925" s="245">
        <v>119947</v>
      </c>
      <c r="G925" s="350" t="s">
        <v>1735</v>
      </c>
      <c r="H925" s="157" t="s">
        <v>25</v>
      </c>
    </row>
    <row r="926" spans="1:8" s="219" customFormat="1" ht="14.85" customHeight="1" x14ac:dyDescent="0.3">
      <c r="A926" s="174">
        <v>887</v>
      </c>
      <c r="B926" s="234" t="s">
        <v>2167</v>
      </c>
      <c r="C926" s="346" t="s">
        <v>3947</v>
      </c>
      <c r="D926" s="346" t="s">
        <v>3948</v>
      </c>
      <c r="E926" s="244">
        <v>28615</v>
      </c>
      <c r="F926" s="247">
        <v>44405</v>
      </c>
      <c r="G926" s="199">
        <v>21993</v>
      </c>
      <c r="H926" s="157" t="s">
        <v>25</v>
      </c>
    </row>
    <row r="927" spans="1:8" s="219" customFormat="1" ht="14.85" customHeight="1" x14ac:dyDescent="0.3">
      <c r="A927" s="174">
        <v>888</v>
      </c>
      <c r="B927" s="234" t="s">
        <v>2167</v>
      </c>
      <c r="C927" s="346" t="s">
        <v>3949</v>
      </c>
      <c r="D927" s="346" t="s">
        <v>3950</v>
      </c>
      <c r="E927" s="244">
        <v>28616</v>
      </c>
      <c r="F927" s="247">
        <v>44405</v>
      </c>
      <c r="G927" s="199">
        <v>21993</v>
      </c>
      <c r="H927" s="157" t="s">
        <v>25</v>
      </c>
    </row>
    <row r="928" spans="1:8" s="219" customFormat="1" ht="14.85" customHeight="1" x14ac:dyDescent="0.3">
      <c r="A928" s="290">
        <v>889</v>
      </c>
      <c r="B928" s="291" t="s">
        <v>3951</v>
      </c>
      <c r="C928" s="334" t="s">
        <v>3952</v>
      </c>
      <c r="D928" s="334" t="s">
        <v>3953</v>
      </c>
      <c r="E928" s="316">
        <v>63417</v>
      </c>
      <c r="F928" s="317">
        <v>74900</v>
      </c>
      <c r="G928" s="352">
        <v>22159</v>
      </c>
      <c r="H928" s="163" t="s">
        <v>25</v>
      </c>
    </row>
    <row r="929" spans="1:8" s="219" customFormat="1" ht="14.85" customHeight="1" x14ac:dyDescent="0.3">
      <c r="A929" s="254" t="s">
        <v>3954</v>
      </c>
      <c r="B929" s="255"/>
      <c r="C929" s="255"/>
      <c r="D929" s="255"/>
      <c r="E929" s="256"/>
      <c r="F929" s="363">
        <f>SUM(F730:F928)</f>
        <v>25653052</v>
      </c>
      <c r="G929" s="364"/>
      <c r="H929" s="137"/>
    </row>
    <row r="930" spans="1:8" s="219" customFormat="1" ht="14.85" customHeight="1" x14ac:dyDescent="0.3">
      <c r="A930" s="149"/>
      <c r="B930" s="331" t="s">
        <v>3955</v>
      </c>
      <c r="C930" s="327"/>
      <c r="D930" s="327"/>
      <c r="E930" s="241"/>
      <c r="F930" s="322"/>
      <c r="G930" s="243"/>
      <c r="H930" s="173"/>
    </row>
    <row r="931" spans="1:8" s="219" customFormat="1" ht="14.85" customHeight="1" x14ac:dyDescent="0.3">
      <c r="A931" s="174">
        <v>890</v>
      </c>
      <c r="B931" s="235" t="s">
        <v>1541</v>
      </c>
      <c r="C931" s="235" t="s">
        <v>3956</v>
      </c>
      <c r="D931" s="235" t="s">
        <v>3957</v>
      </c>
      <c r="E931" s="244" t="s">
        <v>3958</v>
      </c>
      <c r="F931" s="299">
        <v>539815</v>
      </c>
      <c r="G931" s="199">
        <v>16100</v>
      </c>
      <c r="H931" s="157" t="s">
        <v>25</v>
      </c>
    </row>
    <row r="932" spans="1:8" s="219" customFormat="1" ht="14.85" customHeight="1" x14ac:dyDescent="0.3">
      <c r="A932" s="174">
        <v>891</v>
      </c>
      <c r="B932" s="234" t="s">
        <v>1774</v>
      </c>
      <c r="C932" s="235" t="s">
        <v>3959</v>
      </c>
      <c r="D932" s="235" t="s">
        <v>3960</v>
      </c>
      <c r="E932" s="244" t="s">
        <v>3961</v>
      </c>
      <c r="F932" s="245">
        <v>55528</v>
      </c>
      <c r="G932" s="248" t="s">
        <v>1778</v>
      </c>
      <c r="H932" s="157" t="s">
        <v>25</v>
      </c>
    </row>
    <row r="933" spans="1:8" s="219" customFormat="1" ht="14.85" customHeight="1" x14ac:dyDescent="0.3">
      <c r="A933" s="158">
        <v>892</v>
      </c>
      <c r="B933" s="249" t="s">
        <v>1774</v>
      </c>
      <c r="C933" s="250" t="s">
        <v>3962</v>
      </c>
      <c r="D933" s="250" t="s">
        <v>3963</v>
      </c>
      <c r="E933" s="251" t="s">
        <v>3964</v>
      </c>
      <c r="F933" s="252">
        <v>55528</v>
      </c>
      <c r="G933" s="253" t="s">
        <v>1778</v>
      </c>
      <c r="H933" s="157" t="s">
        <v>25</v>
      </c>
    </row>
    <row r="934" spans="1:8" s="219" customFormat="1" ht="14.85" customHeight="1" x14ac:dyDescent="0.3">
      <c r="A934" s="149">
        <v>893</v>
      </c>
      <c r="B934" s="300" t="s">
        <v>1774</v>
      </c>
      <c r="C934" s="327" t="s">
        <v>3965</v>
      </c>
      <c r="D934" s="327" t="s">
        <v>3966</v>
      </c>
      <c r="E934" s="241" t="s">
        <v>3967</v>
      </c>
      <c r="F934" s="242">
        <v>55528</v>
      </c>
      <c r="G934" s="360" t="s">
        <v>1778</v>
      </c>
      <c r="H934" s="157" t="s">
        <v>25</v>
      </c>
    </row>
    <row r="935" spans="1:8" s="219" customFormat="1" ht="14.85" customHeight="1" x14ac:dyDescent="0.3">
      <c r="A935" s="174">
        <v>894</v>
      </c>
      <c r="B935" s="234" t="s">
        <v>3754</v>
      </c>
      <c r="C935" s="235" t="s">
        <v>3968</v>
      </c>
      <c r="D935" s="235" t="s">
        <v>3969</v>
      </c>
      <c r="E935" s="244" t="s">
        <v>3970</v>
      </c>
      <c r="F935" s="245">
        <v>64000</v>
      </c>
      <c r="G935" s="248">
        <v>18092</v>
      </c>
      <c r="H935" s="157" t="s">
        <v>25</v>
      </c>
    </row>
    <row r="936" spans="1:8" s="219" customFormat="1" ht="14.85" customHeight="1" x14ac:dyDescent="0.3">
      <c r="A936" s="174">
        <v>895</v>
      </c>
      <c r="B936" s="365" t="s">
        <v>3971</v>
      </c>
      <c r="C936" s="235" t="s">
        <v>3972</v>
      </c>
      <c r="D936" s="235" t="s">
        <v>3973</v>
      </c>
      <c r="E936" s="244" t="s">
        <v>3974</v>
      </c>
      <c r="F936" s="245">
        <v>530000</v>
      </c>
      <c r="G936" s="248" t="s">
        <v>3975</v>
      </c>
      <c r="H936" s="157" t="s">
        <v>25</v>
      </c>
    </row>
    <row r="937" spans="1:8" s="219" customFormat="1" ht="14.85" customHeight="1" x14ac:dyDescent="0.3">
      <c r="A937" s="174">
        <v>896</v>
      </c>
      <c r="B937" s="235" t="s">
        <v>3976</v>
      </c>
      <c r="C937" s="235" t="s">
        <v>3977</v>
      </c>
      <c r="D937" s="235" t="s">
        <v>3978</v>
      </c>
      <c r="E937" s="244" t="s">
        <v>3979</v>
      </c>
      <c r="F937" s="245">
        <v>64842</v>
      </c>
      <c r="G937" s="248" t="s">
        <v>3980</v>
      </c>
      <c r="H937" s="157" t="s">
        <v>25</v>
      </c>
    </row>
    <row r="938" spans="1:8" s="219" customFormat="1" ht="14.85" customHeight="1" x14ac:dyDescent="0.3">
      <c r="A938" s="174">
        <v>897</v>
      </c>
      <c r="B938" s="235" t="s">
        <v>1972</v>
      </c>
      <c r="C938" s="235" t="s">
        <v>3981</v>
      </c>
      <c r="D938" s="235" t="s">
        <v>3982</v>
      </c>
      <c r="E938" s="244" t="s">
        <v>3983</v>
      </c>
      <c r="F938" s="245">
        <v>45500</v>
      </c>
      <c r="G938" s="248">
        <v>21167</v>
      </c>
      <c r="H938" s="157" t="s">
        <v>25</v>
      </c>
    </row>
    <row r="939" spans="1:8" s="219" customFormat="1" ht="14.85" customHeight="1" x14ac:dyDescent="0.3">
      <c r="A939" s="174">
        <v>898</v>
      </c>
      <c r="B939" s="234" t="s">
        <v>1972</v>
      </c>
      <c r="C939" s="235" t="s">
        <v>3984</v>
      </c>
      <c r="D939" s="235" t="s">
        <v>3985</v>
      </c>
      <c r="E939" s="244" t="s">
        <v>3986</v>
      </c>
      <c r="F939" s="245">
        <v>45500</v>
      </c>
      <c r="G939" s="248">
        <v>21167</v>
      </c>
      <c r="H939" s="157" t="s">
        <v>25</v>
      </c>
    </row>
    <row r="940" spans="1:8" s="219" customFormat="1" ht="14.85" customHeight="1" x14ac:dyDescent="0.3">
      <c r="A940" s="174">
        <v>899</v>
      </c>
      <c r="B940" s="234" t="s">
        <v>3184</v>
      </c>
      <c r="C940" s="235" t="s">
        <v>3987</v>
      </c>
      <c r="D940" s="235" t="s">
        <v>3988</v>
      </c>
      <c r="E940" s="244" t="s">
        <v>3989</v>
      </c>
      <c r="F940" s="245">
        <v>119000</v>
      </c>
      <c r="G940" s="248" t="s">
        <v>1464</v>
      </c>
      <c r="H940" s="157" t="s">
        <v>25</v>
      </c>
    </row>
    <row r="941" spans="1:8" s="219" customFormat="1" ht="14.85" customHeight="1" x14ac:dyDescent="0.3">
      <c r="A941" s="174">
        <v>900</v>
      </c>
      <c r="B941" s="234" t="s">
        <v>3184</v>
      </c>
      <c r="C941" s="235" t="s">
        <v>3990</v>
      </c>
      <c r="D941" s="235" t="s">
        <v>3991</v>
      </c>
      <c r="E941" s="244" t="s">
        <v>3992</v>
      </c>
      <c r="F941" s="245">
        <v>119572.5</v>
      </c>
      <c r="G941" s="248" t="s">
        <v>1464</v>
      </c>
      <c r="H941" s="157" t="s">
        <v>25</v>
      </c>
    </row>
    <row r="942" spans="1:8" s="219" customFormat="1" ht="14.85" customHeight="1" x14ac:dyDescent="0.3">
      <c r="A942" s="174">
        <v>901</v>
      </c>
      <c r="B942" s="234" t="s">
        <v>3184</v>
      </c>
      <c r="C942" s="235" t="s">
        <v>3993</v>
      </c>
      <c r="D942" s="235" t="s">
        <v>3994</v>
      </c>
      <c r="E942" s="244" t="s">
        <v>3995</v>
      </c>
      <c r="F942" s="245">
        <v>119572.5</v>
      </c>
      <c r="G942" s="248" t="s">
        <v>1464</v>
      </c>
      <c r="H942" s="157" t="s">
        <v>25</v>
      </c>
    </row>
    <row r="943" spans="1:8" s="219" customFormat="1" ht="14.85" customHeight="1" x14ac:dyDescent="0.3">
      <c r="A943" s="174">
        <v>902</v>
      </c>
      <c r="B943" s="234" t="s">
        <v>3184</v>
      </c>
      <c r="C943" s="235" t="s">
        <v>3993</v>
      </c>
      <c r="D943" s="235" t="s">
        <v>3996</v>
      </c>
      <c r="E943" s="244" t="s">
        <v>3997</v>
      </c>
      <c r="F943" s="245">
        <v>119572.5</v>
      </c>
      <c r="G943" s="248" t="s">
        <v>1464</v>
      </c>
      <c r="H943" s="157" t="s">
        <v>25</v>
      </c>
    </row>
    <row r="944" spans="1:8" s="219" customFormat="1" ht="14.85" customHeight="1" x14ac:dyDescent="0.3">
      <c r="A944" s="174">
        <v>903</v>
      </c>
      <c r="B944" s="234" t="s">
        <v>3184</v>
      </c>
      <c r="C944" s="235" t="s">
        <v>3998</v>
      </c>
      <c r="D944" s="235" t="s">
        <v>3999</v>
      </c>
      <c r="E944" s="244" t="s">
        <v>4000</v>
      </c>
      <c r="F944" s="245">
        <v>119572.5</v>
      </c>
      <c r="G944" s="248" t="s">
        <v>1464</v>
      </c>
      <c r="H944" s="157" t="s">
        <v>25</v>
      </c>
    </row>
    <row r="945" spans="1:8" s="219" customFormat="1" ht="14.85" customHeight="1" x14ac:dyDescent="0.3">
      <c r="A945" s="174">
        <v>904</v>
      </c>
      <c r="B945" s="234" t="s">
        <v>3184</v>
      </c>
      <c r="C945" s="235" t="s">
        <v>4001</v>
      </c>
      <c r="D945" s="235" t="s">
        <v>4002</v>
      </c>
      <c r="E945" s="244" t="s">
        <v>4003</v>
      </c>
      <c r="F945" s="245">
        <v>119572.5</v>
      </c>
      <c r="G945" s="248" t="s">
        <v>1464</v>
      </c>
      <c r="H945" s="157" t="s">
        <v>25</v>
      </c>
    </row>
    <row r="946" spans="1:8" s="219" customFormat="1" ht="14.85" customHeight="1" x14ac:dyDescent="0.3">
      <c r="A946" s="174">
        <v>905</v>
      </c>
      <c r="B946" s="234" t="s">
        <v>3184</v>
      </c>
      <c r="C946" s="235" t="s">
        <v>4004</v>
      </c>
      <c r="D946" s="235" t="s">
        <v>4005</v>
      </c>
      <c r="E946" s="244" t="s">
        <v>4006</v>
      </c>
      <c r="F946" s="245">
        <v>119572.5</v>
      </c>
      <c r="G946" s="248" t="s">
        <v>1464</v>
      </c>
      <c r="H946" s="157" t="s">
        <v>25</v>
      </c>
    </row>
    <row r="947" spans="1:8" s="219" customFormat="1" ht="14.85" customHeight="1" x14ac:dyDescent="0.3">
      <c r="A947" s="174">
        <v>906</v>
      </c>
      <c r="B947" s="234" t="s">
        <v>3184</v>
      </c>
      <c r="C947" s="235" t="s">
        <v>4007</v>
      </c>
      <c r="D947" s="235" t="s">
        <v>4008</v>
      </c>
      <c r="E947" s="244" t="s">
        <v>4009</v>
      </c>
      <c r="F947" s="245">
        <v>119572.5</v>
      </c>
      <c r="G947" s="248" t="s">
        <v>1464</v>
      </c>
      <c r="H947" s="157" t="s">
        <v>25</v>
      </c>
    </row>
    <row r="948" spans="1:8" s="219" customFormat="1" ht="14.85" customHeight="1" x14ac:dyDescent="0.3">
      <c r="A948" s="174">
        <v>907</v>
      </c>
      <c r="B948" s="234" t="s">
        <v>3184</v>
      </c>
      <c r="C948" s="235" t="s">
        <v>4010</v>
      </c>
      <c r="D948" s="235" t="s">
        <v>4011</v>
      </c>
      <c r="E948" s="244" t="s">
        <v>4012</v>
      </c>
      <c r="F948" s="245">
        <v>119572.5</v>
      </c>
      <c r="G948" s="248" t="s">
        <v>1464</v>
      </c>
      <c r="H948" s="157" t="s">
        <v>25</v>
      </c>
    </row>
    <row r="949" spans="1:8" s="219" customFormat="1" ht="14.85" customHeight="1" x14ac:dyDescent="0.3">
      <c r="A949" s="174">
        <v>908</v>
      </c>
      <c r="B949" s="234" t="s">
        <v>3184</v>
      </c>
      <c r="C949" s="235" t="s">
        <v>4013</v>
      </c>
      <c r="D949" s="235" t="s">
        <v>4014</v>
      </c>
      <c r="E949" s="244" t="s">
        <v>4015</v>
      </c>
      <c r="F949" s="245">
        <v>119572.5</v>
      </c>
      <c r="G949" s="248" t="s">
        <v>1464</v>
      </c>
      <c r="H949" s="157" t="s">
        <v>25</v>
      </c>
    </row>
    <row r="950" spans="1:8" s="219" customFormat="1" ht="14.85" customHeight="1" x14ac:dyDescent="0.3">
      <c r="A950" s="174">
        <v>909</v>
      </c>
      <c r="B950" s="234" t="s">
        <v>3184</v>
      </c>
      <c r="C950" s="235" t="s">
        <v>4016</v>
      </c>
      <c r="D950" s="235" t="s">
        <v>4017</v>
      </c>
      <c r="E950" s="244" t="s">
        <v>4018</v>
      </c>
      <c r="F950" s="245">
        <v>119572.5</v>
      </c>
      <c r="G950" s="248" t="s">
        <v>1464</v>
      </c>
      <c r="H950" s="157" t="s">
        <v>25</v>
      </c>
    </row>
    <row r="951" spans="1:8" s="219" customFormat="1" ht="14.85" customHeight="1" x14ac:dyDescent="0.3">
      <c r="A951" s="174">
        <v>910</v>
      </c>
      <c r="B951" s="234" t="s">
        <v>3184</v>
      </c>
      <c r="C951" s="235" t="s">
        <v>4019</v>
      </c>
      <c r="D951" s="235" t="s">
        <v>4020</v>
      </c>
      <c r="E951" s="244" t="s">
        <v>4021</v>
      </c>
      <c r="F951" s="245">
        <v>119572.5</v>
      </c>
      <c r="G951" s="248" t="s">
        <v>1464</v>
      </c>
      <c r="H951" s="157" t="s">
        <v>25</v>
      </c>
    </row>
    <row r="952" spans="1:8" s="219" customFormat="1" ht="14.85" customHeight="1" x14ac:dyDescent="0.3">
      <c r="A952" s="174">
        <v>911</v>
      </c>
      <c r="B952" s="234" t="s">
        <v>3184</v>
      </c>
      <c r="C952" s="235" t="s">
        <v>4022</v>
      </c>
      <c r="D952" s="235" t="s">
        <v>4023</v>
      </c>
      <c r="E952" s="244" t="s">
        <v>4024</v>
      </c>
      <c r="F952" s="245">
        <v>119572.5</v>
      </c>
      <c r="G952" s="248" t="s">
        <v>1464</v>
      </c>
      <c r="H952" s="157" t="s">
        <v>25</v>
      </c>
    </row>
    <row r="953" spans="1:8" s="219" customFormat="1" ht="14.85" customHeight="1" x14ac:dyDescent="0.3">
      <c r="A953" s="174">
        <v>912</v>
      </c>
      <c r="B953" s="234" t="s">
        <v>3184</v>
      </c>
      <c r="C953" s="235" t="s">
        <v>4025</v>
      </c>
      <c r="D953" s="235" t="s">
        <v>4026</v>
      </c>
      <c r="E953" s="244" t="s">
        <v>4027</v>
      </c>
      <c r="F953" s="245">
        <v>119572.5</v>
      </c>
      <c r="G953" s="248" t="s">
        <v>1464</v>
      </c>
      <c r="H953" s="157" t="s">
        <v>25</v>
      </c>
    </row>
    <row r="954" spans="1:8" s="219" customFormat="1" ht="14.85" customHeight="1" x14ac:dyDescent="0.3">
      <c r="A954" s="174">
        <v>913</v>
      </c>
      <c r="B954" s="234" t="s">
        <v>3184</v>
      </c>
      <c r="C954" s="235" t="s">
        <v>4028</v>
      </c>
      <c r="D954" s="235" t="s">
        <v>4029</v>
      </c>
      <c r="E954" s="244" t="s">
        <v>4030</v>
      </c>
      <c r="F954" s="245">
        <v>119572.5</v>
      </c>
      <c r="G954" s="248" t="s">
        <v>1464</v>
      </c>
      <c r="H954" s="157" t="s">
        <v>25</v>
      </c>
    </row>
    <row r="955" spans="1:8" s="219" customFormat="1" ht="14.85" customHeight="1" x14ac:dyDescent="0.3">
      <c r="A955" s="174">
        <v>914</v>
      </c>
      <c r="B955" s="234" t="s">
        <v>3184</v>
      </c>
      <c r="C955" s="235" t="s">
        <v>4031</v>
      </c>
      <c r="D955" s="235" t="s">
        <v>4032</v>
      </c>
      <c r="E955" s="244" t="s">
        <v>4033</v>
      </c>
      <c r="F955" s="245">
        <v>119572.5</v>
      </c>
      <c r="G955" s="248" t="s">
        <v>1464</v>
      </c>
      <c r="H955" s="157" t="s">
        <v>25</v>
      </c>
    </row>
    <row r="956" spans="1:8" s="219" customFormat="1" ht="14.85" customHeight="1" x14ac:dyDescent="0.3">
      <c r="A956" s="174">
        <v>915</v>
      </c>
      <c r="B956" s="234" t="s">
        <v>3184</v>
      </c>
      <c r="C956" s="235" t="s">
        <v>4034</v>
      </c>
      <c r="D956" s="235" t="s">
        <v>4035</v>
      </c>
      <c r="E956" s="244" t="s">
        <v>4036</v>
      </c>
      <c r="F956" s="245">
        <v>119572.5</v>
      </c>
      <c r="G956" s="248" t="s">
        <v>1464</v>
      </c>
      <c r="H956" s="157" t="s">
        <v>25</v>
      </c>
    </row>
    <row r="957" spans="1:8" s="219" customFormat="1" ht="14.85" customHeight="1" x14ac:dyDescent="0.3">
      <c r="A957" s="174">
        <v>916</v>
      </c>
      <c r="B957" s="234" t="s">
        <v>3184</v>
      </c>
      <c r="C957" s="235" t="s">
        <v>4037</v>
      </c>
      <c r="D957" s="235" t="s">
        <v>4038</v>
      </c>
      <c r="E957" s="244" t="s">
        <v>4039</v>
      </c>
      <c r="F957" s="245">
        <v>119572.5</v>
      </c>
      <c r="G957" s="248" t="s">
        <v>1464</v>
      </c>
      <c r="H957" s="157" t="s">
        <v>25</v>
      </c>
    </row>
    <row r="958" spans="1:8" s="219" customFormat="1" ht="14.85" customHeight="1" x14ac:dyDescent="0.3">
      <c r="A958" s="174">
        <v>917</v>
      </c>
      <c r="B958" s="235" t="s">
        <v>3184</v>
      </c>
      <c r="C958" s="235" t="s">
        <v>4040</v>
      </c>
      <c r="D958" s="235" t="s">
        <v>4041</v>
      </c>
      <c r="E958" s="244" t="s">
        <v>4042</v>
      </c>
      <c r="F958" s="245">
        <v>119572.5</v>
      </c>
      <c r="G958" s="248" t="s">
        <v>1464</v>
      </c>
      <c r="H958" s="157" t="s">
        <v>25</v>
      </c>
    </row>
    <row r="959" spans="1:8" s="219" customFormat="1" ht="14.85" customHeight="1" x14ac:dyDescent="0.3">
      <c r="A959" s="174">
        <v>918</v>
      </c>
      <c r="B959" s="235" t="s">
        <v>3100</v>
      </c>
      <c r="C959" s="235" t="s">
        <v>4043</v>
      </c>
      <c r="D959" s="235" t="s">
        <v>4044</v>
      </c>
      <c r="E959" s="244">
        <v>20870</v>
      </c>
      <c r="F959" s="245">
        <v>162500</v>
      </c>
      <c r="G959" s="350" t="s">
        <v>4045</v>
      </c>
      <c r="H959" s="157" t="s">
        <v>25</v>
      </c>
    </row>
    <row r="960" spans="1:8" s="219" customFormat="1" ht="14.85" customHeight="1" x14ac:dyDescent="0.3">
      <c r="A960" s="174">
        <v>919</v>
      </c>
      <c r="B960" s="234" t="s">
        <v>2260</v>
      </c>
      <c r="C960" s="346" t="s">
        <v>4046</v>
      </c>
      <c r="D960" s="346" t="s">
        <v>4047</v>
      </c>
      <c r="E960" s="244">
        <v>28601</v>
      </c>
      <c r="F960" s="247">
        <v>44405</v>
      </c>
      <c r="G960" s="199">
        <v>21993</v>
      </c>
      <c r="H960" s="157" t="s">
        <v>25</v>
      </c>
    </row>
    <row r="961" spans="1:8" s="219" customFormat="1" ht="14.85" customHeight="1" x14ac:dyDescent="0.3">
      <c r="A961" s="174">
        <v>920</v>
      </c>
      <c r="B961" s="234" t="s">
        <v>2260</v>
      </c>
      <c r="C961" s="346" t="s">
        <v>4048</v>
      </c>
      <c r="D961" s="346" t="s">
        <v>4049</v>
      </c>
      <c r="E961" s="244">
        <v>28602</v>
      </c>
      <c r="F961" s="247">
        <v>44405</v>
      </c>
      <c r="G961" s="199">
        <v>21993</v>
      </c>
      <c r="H961" s="157" t="s">
        <v>25</v>
      </c>
    </row>
    <row r="962" spans="1:8" s="219" customFormat="1" ht="14.85" customHeight="1" x14ac:dyDescent="0.3">
      <c r="A962" s="174">
        <v>921</v>
      </c>
      <c r="B962" s="234" t="s">
        <v>3026</v>
      </c>
      <c r="C962" s="235" t="s">
        <v>4050</v>
      </c>
      <c r="D962" s="235" t="s">
        <v>4051</v>
      </c>
      <c r="E962" s="244">
        <v>99434</v>
      </c>
      <c r="F962" s="245">
        <v>94050</v>
      </c>
      <c r="G962" s="350" t="s">
        <v>2709</v>
      </c>
      <c r="H962" s="157" t="s">
        <v>25</v>
      </c>
    </row>
    <row r="963" spans="1:8" s="219" customFormat="1" ht="14.85" customHeight="1" x14ac:dyDescent="0.3">
      <c r="A963" s="174">
        <v>922</v>
      </c>
      <c r="B963" s="234" t="s">
        <v>3026</v>
      </c>
      <c r="C963" s="235" t="s">
        <v>4052</v>
      </c>
      <c r="D963" s="235" t="s">
        <v>4053</v>
      </c>
      <c r="E963" s="244">
        <v>47817</v>
      </c>
      <c r="F963" s="245">
        <v>94160</v>
      </c>
      <c r="G963" s="350" t="s">
        <v>1983</v>
      </c>
      <c r="H963" s="157" t="s">
        <v>25</v>
      </c>
    </row>
    <row r="964" spans="1:8" s="219" customFormat="1" ht="14.85" customHeight="1" x14ac:dyDescent="0.3">
      <c r="A964" s="174">
        <v>923</v>
      </c>
      <c r="B964" s="234" t="s">
        <v>3026</v>
      </c>
      <c r="C964" s="235" t="s">
        <v>4054</v>
      </c>
      <c r="D964" s="235" t="s">
        <v>4055</v>
      </c>
      <c r="E964" s="244">
        <v>47816</v>
      </c>
      <c r="F964" s="245">
        <v>94160</v>
      </c>
      <c r="G964" s="350" t="s">
        <v>1983</v>
      </c>
      <c r="H964" s="157" t="s">
        <v>25</v>
      </c>
    </row>
    <row r="965" spans="1:8" s="219" customFormat="1" ht="14.85" customHeight="1" x14ac:dyDescent="0.3">
      <c r="A965" s="174">
        <v>924</v>
      </c>
      <c r="B965" s="234" t="s">
        <v>3026</v>
      </c>
      <c r="C965" s="235" t="s">
        <v>4056</v>
      </c>
      <c r="D965" s="235" t="s">
        <v>4057</v>
      </c>
      <c r="E965" s="244">
        <v>47821</v>
      </c>
      <c r="F965" s="245">
        <v>94160</v>
      </c>
      <c r="G965" s="350" t="s">
        <v>1983</v>
      </c>
      <c r="H965" s="157" t="s">
        <v>25</v>
      </c>
    </row>
    <row r="966" spans="1:8" s="219" customFormat="1" ht="14.85" customHeight="1" x14ac:dyDescent="0.3">
      <c r="A966" s="174">
        <v>925</v>
      </c>
      <c r="B966" s="234" t="s">
        <v>3026</v>
      </c>
      <c r="C966" s="235" t="s">
        <v>4058</v>
      </c>
      <c r="D966" s="235" t="s">
        <v>4059</v>
      </c>
      <c r="E966" s="244">
        <v>47825</v>
      </c>
      <c r="F966" s="245">
        <v>94160</v>
      </c>
      <c r="G966" s="350" t="s">
        <v>1983</v>
      </c>
      <c r="H966" s="157" t="s">
        <v>25</v>
      </c>
    </row>
    <row r="967" spans="1:8" s="219" customFormat="1" ht="14.85" customHeight="1" x14ac:dyDescent="0.3">
      <c r="A967" s="174">
        <v>926</v>
      </c>
      <c r="B967" s="234" t="s">
        <v>3026</v>
      </c>
      <c r="C967" s="235" t="s">
        <v>4060</v>
      </c>
      <c r="D967" s="235" t="s">
        <v>4061</v>
      </c>
      <c r="E967" s="244">
        <v>60447</v>
      </c>
      <c r="F967" s="245">
        <v>94160</v>
      </c>
      <c r="G967" s="350" t="s">
        <v>2685</v>
      </c>
      <c r="H967" s="157" t="s">
        <v>25</v>
      </c>
    </row>
    <row r="968" spans="1:8" s="219" customFormat="1" ht="14.85" customHeight="1" x14ac:dyDescent="0.3">
      <c r="A968" s="174">
        <v>927</v>
      </c>
      <c r="B968" s="234" t="s">
        <v>3026</v>
      </c>
      <c r="C968" s="235" t="s">
        <v>4062</v>
      </c>
      <c r="D968" s="235" t="s">
        <v>4063</v>
      </c>
      <c r="E968" s="244">
        <v>60448</v>
      </c>
      <c r="F968" s="245">
        <v>94160</v>
      </c>
      <c r="G968" s="350" t="s">
        <v>2685</v>
      </c>
      <c r="H968" s="157" t="s">
        <v>25</v>
      </c>
    </row>
    <row r="969" spans="1:8" s="219" customFormat="1" ht="14.85" customHeight="1" x14ac:dyDescent="0.3">
      <c r="A969" s="174">
        <v>928</v>
      </c>
      <c r="B969" s="234" t="s">
        <v>3184</v>
      </c>
      <c r="C969" s="235" t="s">
        <v>4064</v>
      </c>
      <c r="D969" s="235" t="s">
        <v>4065</v>
      </c>
      <c r="E969" s="244">
        <v>29999</v>
      </c>
      <c r="F969" s="245">
        <v>148516</v>
      </c>
      <c r="G969" s="248">
        <v>22014</v>
      </c>
      <c r="H969" s="157" t="s">
        <v>25</v>
      </c>
    </row>
    <row r="970" spans="1:8" s="219" customFormat="1" ht="14.85" customHeight="1" x14ac:dyDescent="0.3">
      <c r="A970" s="174">
        <v>929</v>
      </c>
      <c r="B970" s="234" t="s">
        <v>3184</v>
      </c>
      <c r="C970" s="235" t="s">
        <v>4066</v>
      </c>
      <c r="D970" s="235" t="s">
        <v>4067</v>
      </c>
      <c r="E970" s="244">
        <v>30000</v>
      </c>
      <c r="F970" s="245">
        <v>148516</v>
      </c>
      <c r="G970" s="248">
        <v>22014</v>
      </c>
      <c r="H970" s="157" t="s">
        <v>25</v>
      </c>
    </row>
    <row r="971" spans="1:8" s="219" customFormat="1" ht="14.85" customHeight="1" x14ac:dyDescent="0.3">
      <c r="A971" s="174">
        <v>930</v>
      </c>
      <c r="B971" s="234" t="s">
        <v>3184</v>
      </c>
      <c r="C971" s="235" t="s">
        <v>4068</v>
      </c>
      <c r="D971" s="235" t="s">
        <v>4069</v>
      </c>
      <c r="E971" s="244">
        <v>30001</v>
      </c>
      <c r="F971" s="245">
        <v>148516</v>
      </c>
      <c r="G971" s="248">
        <v>22014</v>
      </c>
      <c r="H971" s="157" t="s">
        <v>25</v>
      </c>
    </row>
    <row r="972" spans="1:8" s="219" customFormat="1" ht="14.85" customHeight="1" x14ac:dyDescent="0.3">
      <c r="A972" s="174">
        <v>931</v>
      </c>
      <c r="B972" s="234" t="s">
        <v>3184</v>
      </c>
      <c r="C972" s="235" t="s">
        <v>4070</v>
      </c>
      <c r="D972" s="235" t="s">
        <v>4071</v>
      </c>
      <c r="E972" s="244">
        <v>30002</v>
      </c>
      <c r="F972" s="245">
        <v>148516</v>
      </c>
      <c r="G972" s="248">
        <v>22014</v>
      </c>
      <c r="H972" s="157" t="s">
        <v>25</v>
      </c>
    </row>
    <row r="973" spans="1:8" s="219" customFormat="1" ht="14.85" customHeight="1" x14ac:dyDescent="0.3">
      <c r="A973" s="174">
        <v>932</v>
      </c>
      <c r="B973" s="234" t="s">
        <v>3184</v>
      </c>
      <c r="C973" s="235" t="s">
        <v>4072</v>
      </c>
      <c r="D973" s="235" t="s">
        <v>4073</v>
      </c>
      <c r="E973" s="244">
        <v>30003</v>
      </c>
      <c r="F973" s="245">
        <v>148516</v>
      </c>
      <c r="G973" s="248">
        <v>22014</v>
      </c>
      <c r="H973" s="157" t="s">
        <v>25</v>
      </c>
    </row>
    <row r="974" spans="1:8" s="219" customFormat="1" ht="14.85" customHeight="1" x14ac:dyDescent="0.3">
      <c r="A974" s="174">
        <v>933</v>
      </c>
      <c r="B974" s="234" t="s">
        <v>3184</v>
      </c>
      <c r="C974" s="235" t="s">
        <v>4074</v>
      </c>
      <c r="D974" s="235" t="s">
        <v>4075</v>
      </c>
      <c r="E974" s="244">
        <v>30004</v>
      </c>
      <c r="F974" s="245">
        <v>148516</v>
      </c>
      <c r="G974" s="248">
        <v>22014</v>
      </c>
      <c r="H974" s="157" t="s">
        <v>25</v>
      </c>
    </row>
    <row r="975" spans="1:8" s="219" customFormat="1" ht="14.85" customHeight="1" x14ac:dyDescent="0.3">
      <c r="A975" s="174">
        <v>934</v>
      </c>
      <c r="B975" s="234" t="s">
        <v>3184</v>
      </c>
      <c r="C975" s="235" t="s">
        <v>4076</v>
      </c>
      <c r="D975" s="235" t="s">
        <v>4077</v>
      </c>
      <c r="E975" s="244">
        <v>30005</v>
      </c>
      <c r="F975" s="245">
        <v>148516</v>
      </c>
      <c r="G975" s="248">
        <v>22014</v>
      </c>
      <c r="H975" s="157" t="s">
        <v>25</v>
      </c>
    </row>
    <row r="976" spans="1:8" s="219" customFormat="1" ht="14.85" customHeight="1" x14ac:dyDescent="0.3">
      <c r="A976" s="174">
        <v>935</v>
      </c>
      <c r="B976" s="234" t="s">
        <v>3184</v>
      </c>
      <c r="C976" s="235" t="s">
        <v>4078</v>
      </c>
      <c r="D976" s="235" t="s">
        <v>4079</v>
      </c>
      <c r="E976" s="244">
        <v>30006</v>
      </c>
      <c r="F976" s="245">
        <v>148516</v>
      </c>
      <c r="G976" s="248">
        <v>22014</v>
      </c>
      <c r="H976" s="157" t="s">
        <v>25</v>
      </c>
    </row>
    <row r="977" spans="1:8" s="219" customFormat="1" ht="14.85" customHeight="1" x14ac:dyDescent="0.3">
      <c r="A977" s="174">
        <v>936</v>
      </c>
      <c r="B977" s="234" t="s">
        <v>3184</v>
      </c>
      <c r="C977" s="235" t="s">
        <v>4080</v>
      </c>
      <c r="D977" s="235" t="s">
        <v>4081</v>
      </c>
      <c r="E977" s="244">
        <v>30007</v>
      </c>
      <c r="F977" s="245">
        <v>148516</v>
      </c>
      <c r="G977" s="248">
        <v>22014</v>
      </c>
      <c r="H977" s="157" t="s">
        <v>25</v>
      </c>
    </row>
    <row r="978" spans="1:8" s="219" customFormat="1" ht="14.85" customHeight="1" x14ac:dyDescent="0.3">
      <c r="A978" s="174">
        <v>937</v>
      </c>
      <c r="B978" s="234" t="s">
        <v>3184</v>
      </c>
      <c r="C978" s="235" t="s">
        <v>4082</v>
      </c>
      <c r="D978" s="235" t="s">
        <v>4083</v>
      </c>
      <c r="E978" s="244">
        <v>30008</v>
      </c>
      <c r="F978" s="245">
        <v>148516</v>
      </c>
      <c r="G978" s="248">
        <v>22014</v>
      </c>
      <c r="H978" s="157" t="s">
        <v>25</v>
      </c>
    </row>
    <row r="979" spans="1:8" s="219" customFormat="1" ht="14.85" customHeight="1" x14ac:dyDescent="0.3">
      <c r="A979" s="174">
        <v>938</v>
      </c>
      <c r="B979" s="234" t="s">
        <v>3184</v>
      </c>
      <c r="C979" s="235" t="s">
        <v>4084</v>
      </c>
      <c r="D979" s="235" t="s">
        <v>4085</v>
      </c>
      <c r="E979" s="244">
        <v>30009</v>
      </c>
      <c r="F979" s="245">
        <v>148516</v>
      </c>
      <c r="G979" s="248">
        <v>22014</v>
      </c>
      <c r="H979" s="157" t="s">
        <v>25</v>
      </c>
    </row>
    <row r="980" spans="1:8" s="219" customFormat="1" ht="14.85" customHeight="1" x14ac:dyDescent="0.3">
      <c r="A980" s="174">
        <v>939</v>
      </c>
      <c r="B980" s="234" t="s">
        <v>3184</v>
      </c>
      <c r="C980" s="235" t="s">
        <v>4086</v>
      </c>
      <c r="D980" s="235" t="s">
        <v>4087</v>
      </c>
      <c r="E980" s="244">
        <v>30010</v>
      </c>
      <c r="F980" s="245">
        <v>148516</v>
      </c>
      <c r="G980" s="248">
        <v>22014</v>
      </c>
      <c r="H980" s="157" t="s">
        <v>25</v>
      </c>
    </row>
    <row r="981" spans="1:8" s="219" customFormat="1" ht="14.85" customHeight="1" x14ac:dyDescent="0.3">
      <c r="A981" s="174">
        <v>940</v>
      </c>
      <c r="B981" s="234" t="s">
        <v>2172</v>
      </c>
      <c r="C981" s="235" t="s">
        <v>4088</v>
      </c>
      <c r="D981" s="235" t="s">
        <v>4089</v>
      </c>
      <c r="E981" s="244">
        <v>63327</v>
      </c>
      <c r="F981" s="245">
        <v>119947</v>
      </c>
      <c r="G981" s="248">
        <v>22159</v>
      </c>
      <c r="H981" s="157" t="s">
        <v>25</v>
      </c>
    </row>
    <row r="982" spans="1:8" s="219" customFormat="1" ht="14.85" customHeight="1" x14ac:dyDescent="0.3">
      <c r="A982" s="174">
        <v>941</v>
      </c>
      <c r="B982" s="234" t="s">
        <v>2172</v>
      </c>
      <c r="C982" s="235" t="s">
        <v>4090</v>
      </c>
      <c r="D982" s="235" t="s">
        <v>4091</v>
      </c>
      <c r="E982" s="244">
        <v>63328</v>
      </c>
      <c r="F982" s="245">
        <v>119947</v>
      </c>
      <c r="G982" s="248">
        <v>22159</v>
      </c>
      <c r="H982" s="157" t="s">
        <v>25</v>
      </c>
    </row>
    <row r="983" spans="1:8" s="219" customFormat="1" ht="14.85" customHeight="1" x14ac:dyDescent="0.3">
      <c r="A983" s="174">
        <v>942</v>
      </c>
      <c r="B983" s="234" t="s">
        <v>2172</v>
      </c>
      <c r="C983" s="235" t="s">
        <v>4092</v>
      </c>
      <c r="D983" s="235" t="s">
        <v>4093</v>
      </c>
      <c r="E983" s="244">
        <v>63329</v>
      </c>
      <c r="F983" s="245">
        <v>119947</v>
      </c>
      <c r="G983" s="248">
        <v>22159</v>
      </c>
      <c r="H983" s="157" t="s">
        <v>25</v>
      </c>
    </row>
    <row r="984" spans="1:8" s="219" customFormat="1" ht="14.85" customHeight="1" x14ac:dyDescent="0.3">
      <c r="A984" s="290">
        <v>943</v>
      </c>
      <c r="B984" s="291" t="s">
        <v>4094</v>
      </c>
      <c r="C984" s="334" t="s">
        <v>4095</v>
      </c>
      <c r="D984" s="334" t="s">
        <v>4096</v>
      </c>
      <c r="E984" s="316">
        <v>63409</v>
      </c>
      <c r="F984" s="317">
        <v>74900</v>
      </c>
      <c r="G984" s="352">
        <v>22159</v>
      </c>
      <c r="H984" s="163" t="s">
        <v>25</v>
      </c>
    </row>
    <row r="985" spans="1:8" s="219" customFormat="1" ht="14.85" customHeight="1" x14ac:dyDescent="0.3">
      <c r="A985" s="254" t="s">
        <v>4097</v>
      </c>
      <c r="B985" s="255"/>
      <c r="C985" s="255"/>
      <c r="D985" s="255"/>
      <c r="E985" s="256"/>
      <c r="F985" s="363">
        <f>SUM(F931:F984)</f>
        <v>6854799</v>
      </c>
      <c r="G985" s="366"/>
      <c r="H985" s="137"/>
    </row>
    <row r="986" spans="1:8" s="219" customFormat="1" ht="14.85" customHeight="1" x14ac:dyDescent="0.3">
      <c r="A986" s="149"/>
      <c r="B986" s="331" t="s">
        <v>4098</v>
      </c>
      <c r="C986" s="327"/>
      <c r="D986" s="327"/>
      <c r="E986" s="241"/>
      <c r="F986" s="322"/>
      <c r="G986" s="243"/>
      <c r="H986" s="173"/>
    </row>
    <row r="987" spans="1:8" s="219" customFormat="1" ht="14.85" customHeight="1" x14ac:dyDescent="0.3">
      <c r="A987" s="174">
        <v>944</v>
      </c>
      <c r="B987" s="234" t="s">
        <v>4099</v>
      </c>
      <c r="C987" s="235" t="s">
        <v>4100</v>
      </c>
      <c r="D987" s="235" t="s">
        <v>4101</v>
      </c>
      <c r="E987" s="244" t="s">
        <v>4102</v>
      </c>
      <c r="F987" s="299">
        <v>720000</v>
      </c>
      <c r="G987" s="199" t="s">
        <v>4103</v>
      </c>
      <c r="H987" s="157" t="s">
        <v>25</v>
      </c>
    </row>
    <row r="988" spans="1:8" s="219" customFormat="1" ht="14.85" customHeight="1" x14ac:dyDescent="0.3">
      <c r="A988" s="174">
        <v>945</v>
      </c>
      <c r="B988" s="234" t="s">
        <v>4104</v>
      </c>
      <c r="C988" s="235" t="s">
        <v>4105</v>
      </c>
      <c r="D988" s="235" t="s">
        <v>4106</v>
      </c>
      <c r="E988" s="244" t="s">
        <v>4107</v>
      </c>
      <c r="F988" s="245">
        <v>760000</v>
      </c>
      <c r="G988" s="248" t="s">
        <v>4103</v>
      </c>
      <c r="H988" s="157" t="s">
        <v>25</v>
      </c>
    </row>
    <row r="989" spans="1:8" s="219" customFormat="1" ht="14.85" customHeight="1" x14ac:dyDescent="0.3">
      <c r="A989" s="174">
        <v>946</v>
      </c>
      <c r="B989" s="234" t="s">
        <v>4104</v>
      </c>
      <c r="C989" s="235" t="s">
        <v>4108</v>
      </c>
      <c r="D989" s="235" t="s">
        <v>4109</v>
      </c>
      <c r="E989" s="244" t="s">
        <v>4110</v>
      </c>
      <c r="F989" s="245">
        <v>760000</v>
      </c>
      <c r="G989" s="248" t="s">
        <v>4103</v>
      </c>
      <c r="H989" s="157" t="s">
        <v>25</v>
      </c>
    </row>
    <row r="990" spans="1:8" s="219" customFormat="1" ht="14.85" customHeight="1" x14ac:dyDescent="0.3">
      <c r="A990" s="174">
        <v>947</v>
      </c>
      <c r="B990" s="234" t="s">
        <v>4099</v>
      </c>
      <c r="C990" s="235" t="s">
        <v>4111</v>
      </c>
      <c r="D990" s="235" t="s">
        <v>4112</v>
      </c>
      <c r="E990" s="244" t="s">
        <v>4113</v>
      </c>
      <c r="F990" s="245">
        <v>760000</v>
      </c>
      <c r="G990" s="248" t="s">
        <v>4103</v>
      </c>
      <c r="H990" s="157" t="s">
        <v>25</v>
      </c>
    </row>
    <row r="991" spans="1:8" s="219" customFormat="1" ht="14.85" customHeight="1" x14ac:dyDescent="0.3">
      <c r="A991" s="174">
        <v>948</v>
      </c>
      <c r="B991" s="234" t="s">
        <v>3184</v>
      </c>
      <c r="C991" s="235" t="s">
        <v>4114</v>
      </c>
      <c r="D991" s="235" t="s">
        <v>4115</v>
      </c>
      <c r="E991" s="244" t="s">
        <v>4116</v>
      </c>
      <c r="F991" s="245">
        <v>138565</v>
      </c>
      <c r="G991" s="248" t="s">
        <v>4103</v>
      </c>
      <c r="H991" s="157" t="s">
        <v>25</v>
      </c>
    </row>
    <row r="992" spans="1:8" s="219" customFormat="1" ht="14.85" customHeight="1" x14ac:dyDescent="0.3">
      <c r="A992" s="174">
        <v>949</v>
      </c>
      <c r="B992" s="234" t="s">
        <v>3184</v>
      </c>
      <c r="C992" s="235" t="s">
        <v>4117</v>
      </c>
      <c r="D992" s="235" t="s">
        <v>4118</v>
      </c>
      <c r="E992" s="244" t="s">
        <v>4119</v>
      </c>
      <c r="F992" s="245">
        <v>138565</v>
      </c>
      <c r="G992" s="248" t="s">
        <v>4103</v>
      </c>
      <c r="H992" s="157" t="s">
        <v>25</v>
      </c>
    </row>
    <row r="993" spans="1:8" s="219" customFormat="1" ht="14.85" customHeight="1" x14ac:dyDescent="0.3">
      <c r="A993" s="174">
        <v>950</v>
      </c>
      <c r="B993" s="234" t="s">
        <v>3184</v>
      </c>
      <c r="C993" s="235" t="s">
        <v>4120</v>
      </c>
      <c r="D993" s="235" t="s">
        <v>4121</v>
      </c>
      <c r="E993" s="244" t="s">
        <v>4122</v>
      </c>
      <c r="F993" s="245">
        <v>138565</v>
      </c>
      <c r="G993" s="248" t="s">
        <v>4103</v>
      </c>
      <c r="H993" s="157" t="s">
        <v>25</v>
      </c>
    </row>
    <row r="994" spans="1:8" s="219" customFormat="1" ht="14.85" customHeight="1" x14ac:dyDescent="0.3">
      <c r="A994" s="174">
        <v>951</v>
      </c>
      <c r="B994" s="234" t="s">
        <v>3184</v>
      </c>
      <c r="C994" s="235" t="s">
        <v>4123</v>
      </c>
      <c r="D994" s="235" t="s">
        <v>4124</v>
      </c>
      <c r="E994" s="244" t="s">
        <v>4125</v>
      </c>
      <c r="F994" s="245">
        <v>138565</v>
      </c>
      <c r="G994" s="248" t="s">
        <v>4103</v>
      </c>
      <c r="H994" s="157" t="s">
        <v>25</v>
      </c>
    </row>
    <row r="995" spans="1:8" s="219" customFormat="1" ht="14.85" customHeight="1" x14ac:dyDescent="0.3">
      <c r="A995" s="174">
        <v>952</v>
      </c>
      <c r="B995" s="234" t="s">
        <v>3184</v>
      </c>
      <c r="C995" s="235" t="s">
        <v>4126</v>
      </c>
      <c r="D995" s="235" t="s">
        <v>4127</v>
      </c>
      <c r="E995" s="244" t="s">
        <v>4128</v>
      </c>
      <c r="F995" s="245">
        <v>138565</v>
      </c>
      <c r="G995" s="248" t="s">
        <v>4103</v>
      </c>
      <c r="H995" s="157" t="s">
        <v>25</v>
      </c>
    </row>
    <row r="996" spans="1:8" s="219" customFormat="1" ht="14.85" customHeight="1" x14ac:dyDescent="0.3">
      <c r="A996" s="174">
        <v>953</v>
      </c>
      <c r="B996" s="234" t="s">
        <v>3184</v>
      </c>
      <c r="C996" s="235" t="s">
        <v>4129</v>
      </c>
      <c r="D996" s="235" t="s">
        <v>4130</v>
      </c>
      <c r="E996" s="244" t="s">
        <v>4131</v>
      </c>
      <c r="F996" s="245">
        <v>138565</v>
      </c>
      <c r="G996" s="248" t="s">
        <v>4103</v>
      </c>
      <c r="H996" s="157" t="s">
        <v>25</v>
      </c>
    </row>
    <row r="997" spans="1:8" s="219" customFormat="1" ht="14.85" customHeight="1" x14ac:dyDescent="0.3">
      <c r="A997" s="174">
        <v>954</v>
      </c>
      <c r="B997" s="234" t="s">
        <v>3184</v>
      </c>
      <c r="C997" s="235" t="s">
        <v>4132</v>
      </c>
      <c r="D997" s="235" t="s">
        <v>4133</v>
      </c>
      <c r="E997" s="244" t="s">
        <v>4134</v>
      </c>
      <c r="F997" s="245">
        <v>138565</v>
      </c>
      <c r="G997" s="248" t="s">
        <v>4103</v>
      </c>
      <c r="H997" s="157" t="s">
        <v>25</v>
      </c>
    </row>
    <row r="998" spans="1:8" s="219" customFormat="1" ht="14.85" customHeight="1" x14ac:dyDescent="0.3">
      <c r="A998" s="174">
        <v>955</v>
      </c>
      <c r="B998" s="234" t="s">
        <v>4135</v>
      </c>
      <c r="C998" s="235" t="s">
        <v>4136</v>
      </c>
      <c r="D998" s="235" t="s">
        <v>4137</v>
      </c>
      <c r="E998" s="244" t="s">
        <v>4138</v>
      </c>
      <c r="F998" s="245">
        <v>44405</v>
      </c>
      <c r="G998" s="248" t="s">
        <v>4139</v>
      </c>
      <c r="H998" s="157" t="s">
        <v>25</v>
      </c>
    </row>
    <row r="999" spans="1:8" s="219" customFormat="1" ht="14.85" customHeight="1" x14ac:dyDescent="0.3">
      <c r="A999" s="158">
        <v>956</v>
      </c>
      <c r="B999" s="249" t="s">
        <v>4140</v>
      </c>
      <c r="C999" s="250" t="s">
        <v>4141</v>
      </c>
      <c r="D999" s="250" t="s">
        <v>4142</v>
      </c>
      <c r="E999" s="251" t="s">
        <v>4143</v>
      </c>
      <c r="F999" s="252">
        <v>44405</v>
      </c>
      <c r="G999" s="253">
        <v>21993</v>
      </c>
      <c r="H999" s="157" t="s">
        <v>25</v>
      </c>
    </row>
    <row r="1000" spans="1:8" s="219" customFormat="1" ht="14.85" customHeight="1" x14ac:dyDescent="0.3">
      <c r="A1000" s="149">
        <v>957</v>
      </c>
      <c r="B1000" s="300" t="s">
        <v>3184</v>
      </c>
      <c r="C1000" s="327" t="s">
        <v>4144</v>
      </c>
      <c r="D1000" s="327" t="s">
        <v>4145</v>
      </c>
      <c r="E1000" s="241" t="s">
        <v>4146</v>
      </c>
      <c r="F1000" s="242">
        <v>148516</v>
      </c>
      <c r="G1000" s="360">
        <v>22014</v>
      </c>
      <c r="H1000" s="157" t="s">
        <v>25</v>
      </c>
    </row>
    <row r="1001" spans="1:8" s="219" customFormat="1" ht="14.85" customHeight="1" x14ac:dyDescent="0.3">
      <c r="A1001" s="174">
        <v>958</v>
      </c>
      <c r="B1001" s="234" t="s">
        <v>3184</v>
      </c>
      <c r="C1001" s="235" t="s">
        <v>4147</v>
      </c>
      <c r="D1001" s="235" t="s">
        <v>4148</v>
      </c>
      <c r="E1001" s="244" t="s">
        <v>4149</v>
      </c>
      <c r="F1001" s="245">
        <v>148516</v>
      </c>
      <c r="G1001" s="248" t="s">
        <v>4150</v>
      </c>
      <c r="H1001" s="157" t="s">
        <v>25</v>
      </c>
    </row>
    <row r="1002" spans="1:8" s="219" customFormat="1" ht="14.85" customHeight="1" x14ac:dyDescent="0.3">
      <c r="A1002" s="174">
        <v>959</v>
      </c>
      <c r="B1002" s="234" t="s">
        <v>3184</v>
      </c>
      <c r="C1002" s="235" t="s">
        <v>4151</v>
      </c>
      <c r="D1002" s="235" t="s">
        <v>4152</v>
      </c>
      <c r="E1002" s="244" t="s">
        <v>4153</v>
      </c>
      <c r="F1002" s="245">
        <v>148516</v>
      </c>
      <c r="G1002" s="248" t="s">
        <v>4150</v>
      </c>
      <c r="H1002" s="157" t="s">
        <v>25</v>
      </c>
    </row>
    <row r="1003" spans="1:8" s="219" customFormat="1" ht="14.85" customHeight="1" x14ac:dyDescent="0.3">
      <c r="A1003" s="174">
        <v>960</v>
      </c>
      <c r="B1003" s="234" t="s">
        <v>3026</v>
      </c>
      <c r="C1003" s="235" t="s">
        <v>4154</v>
      </c>
      <c r="D1003" s="235" t="s">
        <v>4155</v>
      </c>
      <c r="E1003" s="244">
        <v>49059</v>
      </c>
      <c r="F1003" s="245">
        <v>94160</v>
      </c>
      <c r="G1003" s="248" t="s">
        <v>1983</v>
      </c>
      <c r="H1003" s="157" t="s">
        <v>25</v>
      </c>
    </row>
    <row r="1004" spans="1:8" s="219" customFormat="1" ht="14.85" customHeight="1" x14ac:dyDescent="0.3">
      <c r="A1004" s="174">
        <v>961</v>
      </c>
      <c r="B1004" s="234" t="s">
        <v>3026</v>
      </c>
      <c r="C1004" s="235" t="s">
        <v>4156</v>
      </c>
      <c r="D1004" s="235" t="s">
        <v>4157</v>
      </c>
      <c r="E1004" s="244">
        <v>49061</v>
      </c>
      <c r="F1004" s="245">
        <v>94160</v>
      </c>
      <c r="G1004" s="248" t="s">
        <v>1983</v>
      </c>
      <c r="H1004" s="157" t="s">
        <v>25</v>
      </c>
    </row>
    <row r="1005" spans="1:8" s="219" customFormat="1" ht="14.85" customHeight="1" x14ac:dyDescent="0.3">
      <c r="A1005" s="174">
        <v>962</v>
      </c>
      <c r="B1005" s="234" t="s">
        <v>3026</v>
      </c>
      <c r="C1005" s="235" t="s">
        <v>4158</v>
      </c>
      <c r="D1005" s="235" t="s">
        <v>4159</v>
      </c>
      <c r="E1005" s="244">
        <v>49150</v>
      </c>
      <c r="F1005" s="245">
        <v>94160</v>
      </c>
      <c r="G1005" s="248" t="s">
        <v>1983</v>
      </c>
      <c r="H1005" s="157" t="s">
        <v>25</v>
      </c>
    </row>
    <row r="1006" spans="1:8" s="219" customFormat="1" ht="14.85" customHeight="1" x14ac:dyDescent="0.3">
      <c r="A1006" s="174">
        <v>963</v>
      </c>
      <c r="B1006" s="234" t="s">
        <v>3026</v>
      </c>
      <c r="C1006" s="235" t="s">
        <v>4160</v>
      </c>
      <c r="D1006" s="235" t="s">
        <v>4161</v>
      </c>
      <c r="E1006" s="244">
        <v>49180</v>
      </c>
      <c r="F1006" s="245">
        <v>94160</v>
      </c>
      <c r="G1006" s="248" t="s">
        <v>1983</v>
      </c>
      <c r="H1006" s="157" t="s">
        <v>25</v>
      </c>
    </row>
    <row r="1007" spans="1:8" s="219" customFormat="1" ht="14.85" customHeight="1" x14ac:dyDescent="0.3">
      <c r="A1007" s="174">
        <v>964</v>
      </c>
      <c r="B1007" s="234" t="s">
        <v>3026</v>
      </c>
      <c r="C1007" s="235" t="s">
        <v>4162</v>
      </c>
      <c r="D1007" s="235" t="s">
        <v>4163</v>
      </c>
      <c r="E1007" s="244">
        <v>49181</v>
      </c>
      <c r="F1007" s="245">
        <v>94160</v>
      </c>
      <c r="G1007" s="248" t="s">
        <v>1983</v>
      </c>
      <c r="H1007" s="157" t="s">
        <v>25</v>
      </c>
    </row>
    <row r="1008" spans="1:8" s="219" customFormat="1" ht="14.85" customHeight="1" x14ac:dyDescent="0.3">
      <c r="A1008" s="174">
        <v>965</v>
      </c>
      <c r="B1008" s="234" t="s">
        <v>3026</v>
      </c>
      <c r="C1008" s="235" t="s">
        <v>4164</v>
      </c>
      <c r="D1008" s="235" t="s">
        <v>4165</v>
      </c>
      <c r="E1008" s="244">
        <v>49182</v>
      </c>
      <c r="F1008" s="245">
        <v>94160</v>
      </c>
      <c r="G1008" s="248" t="s">
        <v>1983</v>
      </c>
      <c r="H1008" s="157" t="s">
        <v>25</v>
      </c>
    </row>
    <row r="1009" spans="1:8" s="219" customFormat="1" ht="14.85" customHeight="1" x14ac:dyDescent="0.3">
      <c r="A1009" s="174">
        <v>966</v>
      </c>
      <c r="B1009" s="234" t="s">
        <v>3026</v>
      </c>
      <c r="C1009" s="235" t="s">
        <v>4166</v>
      </c>
      <c r="D1009" s="235" t="s">
        <v>4167</v>
      </c>
      <c r="E1009" s="244">
        <v>49183</v>
      </c>
      <c r="F1009" s="245">
        <v>94160</v>
      </c>
      <c r="G1009" s="248" t="s">
        <v>1983</v>
      </c>
      <c r="H1009" s="157" t="s">
        <v>25</v>
      </c>
    </row>
    <row r="1010" spans="1:8" s="219" customFormat="1" ht="14.85" customHeight="1" x14ac:dyDescent="0.3">
      <c r="A1010" s="174">
        <v>967</v>
      </c>
      <c r="B1010" s="234" t="s">
        <v>3026</v>
      </c>
      <c r="C1010" s="235" t="s">
        <v>4168</v>
      </c>
      <c r="D1010" s="235" t="s">
        <v>4169</v>
      </c>
      <c r="E1010" s="244">
        <v>49184</v>
      </c>
      <c r="F1010" s="245">
        <v>94160</v>
      </c>
      <c r="G1010" s="248" t="s">
        <v>1983</v>
      </c>
      <c r="H1010" s="157" t="s">
        <v>25</v>
      </c>
    </row>
    <row r="1011" spans="1:8" s="219" customFormat="1" ht="14.85" customHeight="1" x14ac:dyDescent="0.3">
      <c r="A1011" s="174">
        <v>968</v>
      </c>
      <c r="B1011" s="234" t="s">
        <v>3026</v>
      </c>
      <c r="C1011" s="235" t="s">
        <v>4170</v>
      </c>
      <c r="D1011" s="235" t="s">
        <v>4171</v>
      </c>
      <c r="E1011" s="244" t="s">
        <v>4172</v>
      </c>
      <c r="F1011" s="245">
        <v>94160</v>
      </c>
      <c r="G1011" s="248" t="s">
        <v>1983</v>
      </c>
      <c r="H1011" s="157" t="s">
        <v>25</v>
      </c>
    </row>
    <row r="1012" spans="1:8" s="219" customFormat="1" ht="14.85" customHeight="1" x14ac:dyDescent="0.3">
      <c r="A1012" s="174">
        <v>969</v>
      </c>
      <c r="B1012" s="234" t="s">
        <v>3026</v>
      </c>
      <c r="C1012" s="235" t="s">
        <v>4173</v>
      </c>
      <c r="D1012" s="235" t="s">
        <v>4174</v>
      </c>
      <c r="E1012" s="244">
        <v>49186</v>
      </c>
      <c r="F1012" s="245">
        <v>94160</v>
      </c>
      <c r="G1012" s="248" t="s">
        <v>1983</v>
      </c>
      <c r="H1012" s="157" t="s">
        <v>25</v>
      </c>
    </row>
    <row r="1013" spans="1:8" s="219" customFormat="1" ht="14.85" customHeight="1" x14ac:dyDescent="0.3">
      <c r="A1013" s="174">
        <v>970</v>
      </c>
      <c r="B1013" s="234" t="s">
        <v>3026</v>
      </c>
      <c r="C1013" s="235" t="s">
        <v>4175</v>
      </c>
      <c r="D1013" s="235" t="s">
        <v>4176</v>
      </c>
      <c r="E1013" s="244">
        <v>49187</v>
      </c>
      <c r="F1013" s="245">
        <v>94160</v>
      </c>
      <c r="G1013" s="248" t="s">
        <v>1983</v>
      </c>
      <c r="H1013" s="157" t="s">
        <v>25</v>
      </c>
    </row>
    <row r="1014" spans="1:8" s="219" customFormat="1" ht="14.85" customHeight="1" x14ac:dyDescent="0.3">
      <c r="A1014" s="174">
        <v>971</v>
      </c>
      <c r="B1014" s="234" t="s">
        <v>3026</v>
      </c>
      <c r="C1014" s="235" t="s">
        <v>4177</v>
      </c>
      <c r="D1014" s="235" t="s">
        <v>4178</v>
      </c>
      <c r="E1014" s="244">
        <v>49188</v>
      </c>
      <c r="F1014" s="245">
        <v>94160</v>
      </c>
      <c r="G1014" s="248" t="s">
        <v>1983</v>
      </c>
      <c r="H1014" s="157" t="s">
        <v>25</v>
      </c>
    </row>
    <row r="1015" spans="1:8" s="219" customFormat="1" ht="14.85" customHeight="1" x14ac:dyDescent="0.3">
      <c r="A1015" s="174">
        <v>972</v>
      </c>
      <c r="B1015" s="234" t="s">
        <v>3026</v>
      </c>
      <c r="C1015" s="235" t="s">
        <v>4179</v>
      </c>
      <c r="D1015" s="235" t="s">
        <v>4180</v>
      </c>
      <c r="E1015" s="244">
        <v>49189</v>
      </c>
      <c r="F1015" s="245">
        <v>94160</v>
      </c>
      <c r="G1015" s="248" t="s">
        <v>1983</v>
      </c>
      <c r="H1015" s="157" t="s">
        <v>25</v>
      </c>
    </row>
    <row r="1016" spans="1:8" s="219" customFormat="1" ht="14.85" customHeight="1" x14ac:dyDescent="0.3">
      <c r="A1016" s="174">
        <v>973</v>
      </c>
      <c r="B1016" s="234" t="s">
        <v>3026</v>
      </c>
      <c r="C1016" s="235" t="s">
        <v>4181</v>
      </c>
      <c r="D1016" s="235" t="s">
        <v>4182</v>
      </c>
      <c r="E1016" s="244" t="s">
        <v>4183</v>
      </c>
      <c r="F1016" s="245">
        <v>94160</v>
      </c>
      <c r="G1016" s="248" t="s">
        <v>1983</v>
      </c>
      <c r="H1016" s="157" t="s">
        <v>25</v>
      </c>
    </row>
    <row r="1017" spans="1:8" s="219" customFormat="1" ht="14.85" customHeight="1" x14ac:dyDescent="0.3">
      <c r="A1017" s="174">
        <v>974</v>
      </c>
      <c r="B1017" s="234" t="s">
        <v>3026</v>
      </c>
      <c r="C1017" s="235" t="s">
        <v>4184</v>
      </c>
      <c r="D1017" s="235" t="s">
        <v>4185</v>
      </c>
      <c r="E1017" s="244" t="s">
        <v>4186</v>
      </c>
      <c r="F1017" s="245">
        <v>94160</v>
      </c>
      <c r="G1017" s="248" t="s">
        <v>1983</v>
      </c>
      <c r="H1017" s="157" t="s">
        <v>25</v>
      </c>
    </row>
    <row r="1018" spans="1:8" s="219" customFormat="1" ht="14.85" customHeight="1" x14ac:dyDescent="0.3">
      <c r="A1018" s="174">
        <v>975</v>
      </c>
      <c r="B1018" s="234" t="s">
        <v>3026</v>
      </c>
      <c r="C1018" s="235" t="s">
        <v>4187</v>
      </c>
      <c r="D1018" s="235" t="s">
        <v>4188</v>
      </c>
      <c r="E1018" s="244">
        <v>49206</v>
      </c>
      <c r="F1018" s="245">
        <v>94160</v>
      </c>
      <c r="G1018" s="248" t="s">
        <v>1983</v>
      </c>
      <c r="H1018" s="157" t="s">
        <v>25</v>
      </c>
    </row>
    <row r="1019" spans="1:8" s="219" customFormat="1" ht="14.85" customHeight="1" x14ac:dyDescent="0.3">
      <c r="A1019" s="174">
        <v>976</v>
      </c>
      <c r="B1019" s="234" t="s">
        <v>3026</v>
      </c>
      <c r="C1019" s="235" t="s">
        <v>4189</v>
      </c>
      <c r="D1019" s="235" t="s">
        <v>4190</v>
      </c>
      <c r="E1019" s="244">
        <v>49211</v>
      </c>
      <c r="F1019" s="245">
        <v>94160</v>
      </c>
      <c r="G1019" s="248" t="s">
        <v>1983</v>
      </c>
      <c r="H1019" s="157" t="s">
        <v>25</v>
      </c>
    </row>
    <row r="1020" spans="1:8" s="219" customFormat="1" ht="14.85" customHeight="1" x14ac:dyDescent="0.3">
      <c r="A1020" s="174">
        <v>977</v>
      </c>
      <c r="B1020" s="234" t="s">
        <v>3026</v>
      </c>
      <c r="C1020" s="235" t="s">
        <v>4191</v>
      </c>
      <c r="D1020" s="235" t="s">
        <v>4192</v>
      </c>
      <c r="E1020" s="244">
        <v>49306</v>
      </c>
      <c r="F1020" s="245">
        <v>94160</v>
      </c>
      <c r="G1020" s="248" t="s">
        <v>1983</v>
      </c>
      <c r="H1020" s="157" t="s">
        <v>25</v>
      </c>
    </row>
    <row r="1021" spans="1:8" s="219" customFormat="1" ht="14.85" customHeight="1" x14ac:dyDescent="0.3">
      <c r="A1021" s="174">
        <v>978</v>
      </c>
      <c r="B1021" s="234" t="s">
        <v>3026</v>
      </c>
      <c r="C1021" s="235" t="s">
        <v>4193</v>
      </c>
      <c r="D1021" s="235" t="s">
        <v>4194</v>
      </c>
      <c r="E1021" s="244">
        <v>49307</v>
      </c>
      <c r="F1021" s="245">
        <v>94160</v>
      </c>
      <c r="G1021" s="248" t="s">
        <v>1983</v>
      </c>
      <c r="H1021" s="157" t="s">
        <v>25</v>
      </c>
    </row>
    <row r="1022" spans="1:8" s="219" customFormat="1" ht="14.85" customHeight="1" x14ac:dyDescent="0.3">
      <c r="A1022" s="174">
        <v>979</v>
      </c>
      <c r="B1022" s="234" t="s">
        <v>3026</v>
      </c>
      <c r="C1022" s="235" t="s">
        <v>4195</v>
      </c>
      <c r="D1022" s="235" t="s">
        <v>4196</v>
      </c>
      <c r="E1022" s="244">
        <v>49308</v>
      </c>
      <c r="F1022" s="245">
        <v>94160</v>
      </c>
      <c r="G1022" s="248" t="s">
        <v>1983</v>
      </c>
      <c r="H1022" s="157" t="s">
        <v>25</v>
      </c>
    </row>
    <row r="1023" spans="1:8" s="219" customFormat="1" ht="14.85" customHeight="1" x14ac:dyDescent="0.3">
      <c r="A1023" s="174">
        <v>980</v>
      </c>
      <c r="B1023" s="234" t="s">
        <v>4197</v>
      </c>
      <c r="C1023" s="235" t="s">
        <v>4198</v>
      </c>
      <c r="D1023" s="235" t="s">
        <v>4199</v>
      </c>
      <c r="E1023" s="244">
        <v>41362</v>
      </c>
      <c r="F1023" s="245">
        <v>90000</v>
      </c>
      <c r="G1023" s="248">
        <v>21924</v>
      </c>
      <c r="H1023" s="157" t="s">
        <v>25</v>
      </c>
    </row>
    <row r="1024" spans="1:8" s="219" customFormat="1" ht="14.85" customHeight="1" x14ac:dyDescent="0.3">
      <c r="A1024" s="174">
        <v>981</v>
      </c>
      <c r="B1024" s="234" t="s">
        <v>4197</v>
      </c>
      <c r="C1024" s="235" t="s">
        <v>4200</v>
      </c>
      <c r="D1024" s="235" t="s">
        <v>4201</v>
      </c>
      <c r="E1024" s="244">
        <v>41366</v>
      </c>
      <c r="F1024" s="245">
        <v>90000</v>
      </c>
      <c r="G1024" s="248">
        <v>21924</v>
      </c>
      <c r="H1024" s="157" t="s">
        <v>25</v>
      </c>
    </row>
    <row r="1025" spans="1:8" s="219" customFormat="1" ht="14.85" customHeight="1" x14ac:dyDescent="0.3">
      <c r="A1025" s="174">
        <v>982</v>
      </c>
      <c r="B1025" s="234" t="s">
        <v>4197</v>
      </c>
      <c r="C1025" s="235" t="s">
        <v>4202</v>
      </c>
      <c r="D1025" s="235" t="s">
        <v>4203</v>
      </c>
      <c r="E1025" s="244">
        <v>41370</v>
      </c>
      <c r="F1025" s="245">
        <v>90000</v>
      </c>
      <c r="G1025" s="248">
        <v>21924</v>
      </c>
      <c r="H1025" s="157" t="s">
        <v>25</v>
      </c>
    </row>
    <row r="1026" spans="1:8" s="219" customFormat="1" ht="14.85" customHeight="1" x14ac:dyDescent="0.3">
      <c r="A1026" s="174">
        <v>983</v>
      </c>
      <c r="B1026" s="235" t="s">
        <v>3184</v>
      </c>
      <c r="C1026" s="235" t="s">
        <v>4204</v>
      </c>
      <c r="D1026" s="235" t="s">
        <v>4205</v>
      </c>
      <c r="E1026" s="244">
        <v>30243</v>
      </c>
      <c r="F1026" s="245">
        <v>148516</v>
      </c>
      <c r="G1026" s="248">
        <v>22014</v>
      </c>
      <c r="H1026" s="157" t="s">
        <v>25</v>
      </c>
    </row>
    <row r="1027" spans="1:8" s="219" customFormat="1" ht="14.85" customHeight="1" x14ac:dyDescent="0.3">
      <c r="A1027" s="174">
        <v>984</v>
      </c>
      <c r="B1027" s="235" t="s">
        <v>3184</v>
      </c>
      <c r="C1027" s="235" t="s">
        <v>4206</v>
      </c>
      <c r="D1027" s="235" t="s">
        <v>4207</v>
      </c>
      <c r="E1027" s="244">
        <v>30244</v>
      </c>
      <c r="F1027" s="245">
        <v>148516</v>
      </c>
      <c r="G1027" s="248">
        <v>22014</v>
      </c>
      <c r="H1027" s="157" t="s">
        <v>25</v>
      </c>
    </row>
    <row r="1028" spans="1:8" s="219" customFormat="1" ht="14.85" customHeight="1" x14ac:dyDescent="0.3">
      <c r="A1028" s="174">
        <v>985</v>
      </c>
      <c r="B1028" s="235" t="s">
        <v>3184</v>
      </c>
      <c r="C1028" s="235" t="s">
        <v>4208</v>
      </c>
      <c r="D1028" s="235" t="s">
        <v>4209</v>
      </c>
      <c r="E1028" s="244">
        <v>30245</v>
      </c>
      <c r="F1028" s="245">
        <v>148516</v>
      </c>
      <c r="G1028" s="248">
        <v>22014</v>
      </c>
      <c r="H1028" s="157" t="s">
        <v>25</v>
      </c>
    </row>
    <row r="1029" spans="1:8" s="219" customFormat="1" ht="14.85" customHeight="1" x14ac:dyDescent="0.3">
      <c r="A1029" s="174">
        <v>986</v>
      </c>
      <c r="B1029" s="234" t="s">
        <v>3184</v>
      </c>
      <c r="C1029" s="235" t="s">
        <v>4210</v>
      </c>
      <c r="D1029" s="235" t="s">
        <v>4211</v>
      </c>
      <c r="E1029" s="244">
        <v>30246</v>
      </c>
      <c r="F1029" s="245">
        <v>148516</v>
      </c>
      <c r="G1029" s="248">
        <v>22014</v>
      </c>
      <c r="H1029" s="157" t="s">
        <v>25</v>
      </c>
    </row>
    <row r="1030" spans="1:8" s="219" customFormat="1" ht="14.85" customHeight="1" x14ac:dyDescent="0.3">
      <c r="A1030" s="174">
        <v>987</v>
      </c>
      <c r="B1030" s="234" t="s">
        <v>3184</v>
      </c>
      <c r="C1030" s="235" t="s">
        <v>4212</v>
      </c>
      <c r="D1030" s="235" t="s">
        <v>4213</v>
      </c>
      <c r="E1030" s="244">
        <v>30247</v>
      </c>
      <c r="F1030" s="245">
        <v>148516</v>
      </c>
      <c r="G1030" s="248">
        <v>22014</v>
      </c>
      <c r="H1030" s="157" t="s">
        <v>25</v>
      </c>
    </row>
    <row r="1031" spans="1:8" s="219" customFormat="1" ht="14.85" customHeight="1" x14ac:dyDescent="0.3">
      <c r="A1031" s="174">
        <v>988</v>
      </c>
      <c r="B1031" s="234" t="s">
        <v>3184</v>
      </c>
      <c r="C1031" s="235" t="s">
        <v>4214</v>
      </c>
      <c r="D1031" s="235" t="s">
        <v>4215</v>
      </c>
      <c r="E1031" s="244">
        <v>32049</v>
      </c>
      <c r="F1031" s="245">
        <v>148512</v>
      </c>
      <c r="G1031" s="248">
        <v>22014</v>
      </c>
      <c r="H1031" s="157" t="s">
        <v>25</v>
      </c>
    </row>
    <row r="1032" spans="1:8" s="219" customFormat="1" ht="14.85" customHeight="1" x14ac:dyDescent="0.3">
      <c r="A1032" s="174">
        <v>989</v>
      </c>
      <c r="B1032" s="234" t="s">
        <v>3184</v>
      </c>
      <c r="C1032" s="235" t="s">
        <v>4216</v>
      </c>
      <c r="D1032" s="235" t="s">
        <v>4217</v>
      </c>
      <c r="E1032" s="244">
        <v>30646</v>
      </c>
      <c r="F1032" s="245">
        <v>148516</v>
      </c>
      <c r="G1032" s="248">
        <v>22014</v>
      </c>
      <c r="H1032" s="157" t="s">
        <v>25</v>
      </c>
    </row>
    <row r="1033" spans="1:8" s="219" customFormat="1" ht="14.85" customHeight="1" x14ac:dyDescent="0.3">
      <c r="A1033" s="174">
        <v>990</v>
      </c>
      <c r="B1033" s="234" t="s">
        <v>3184</v>
      </c>
      <c r="C1033" s="235" t="s">
        <v>4218</v>
      </c>
      <c r="D1033" s="235" t="s">
        <v>4219</v>
      </c>
      <c r="E1033" s="244">
        <v>30647</v>
      </c>
      <c r="F1033" s="245">
        <v>148516</v>
      </c>
      <c r="G1033" s="248">
        <v>22014</v>
      </c>
      <c r="H1033" s="157" t="s">
        <v>25</v>
      </c>
    </row>
    <row r="1034" spans="1:8" s="219" customFormat="1" ht="14.85" customHeight="1" x14ac:dyDescent="0.3">
      <c r="A1034" s="174">
        <v>991</v>
      </c>
      <c r="B1034" s="234" t="s">
        <v>3184</v>
      </c>
      <c r="C1034" s="235" t="s">
        <v>4220</v>
      </c>
      <c r="D1034" s="235" t="s">
        <v>4221</v>
      </c>
      <c r="E1034" s="244">
        <v>30649</v>
      </c>
      <c r="F1034" s="245">
        <v>148516</v>
      </c>
      <c r="G1034" s="248">
        <v>22014</v>
      </c>
      <c r="H1034" s="157" t="s">
        <v>25</v>
      </c>
    </row>
    <row r="1035" spans="1:8" s="219" customFormat="1" ht="14.85" customHeight="1" x14ac:dyDescent="0.3">
      <c r="A1035" s="174">
        <v>992</v>
      </c>
      <c r="B1035" s="234" t="s">
        <v>3184</v>
      </c>
      <c r="C1035" s="235" t="s">
        <v>4222</v>
      </c>
      <c r="D1035" s="235" t="s">
        <v>4223</v>
      </c>
      <c r="E1035" s="244">
        <v>30650</v>
      </c>
      <c r="F1035" s="245">
        <v>148516</v>
      </c>
      <c r="G1035" s="248">
        <v>22014</v>
      </c>
      <c r="H1035" s="157" t="s">
        <v>25</v>
      </c>
    </row>
    <row r="1036" spans="1:8" s="219" customFormat="1" ht="14.85" customHeight="1" x14ac:dyDescent="0.3">
      <c r="A1036" s="174">
        <v>993</v>
      </c>
      <c r="B1036" s="234" t="s">
        <v>3184</v>
      </c>
      <c r="C1036" s="235" t="s">
        <v>4224</v>
      </c>
      <c r="D1036" s="235" t="s">
        <v>4225</v>
      </c>
      <c r="E1036" s="244">
        <v>30676</v>
      </c>
      <c r="F1036" s="245">
        <v>148516</v>
      </c>
      <c r="G1036" s="248">
        <v>22014</v>
      </c>
      <c r="H1036" s="157" t="s">
        <v>25</v>
      </c>
    </row>
    <row r="1037" spans="1:8" s="219" customFormat="1" ht="14.85" customHeight="1" x14ac:dyDescent="0.3">
      <c r="A1037" s="174">
        <v>994</v>
      </c>
      <c r="B1037" s="234" t="s">
        <v>3184</v>
      </c>
      <c r="C1037" s="235" t="s">
        <v>4226</v>
      </c>
      <c r="D1037" s="235" t="s">
        <v>4227</v>
      </c>
      <c r="E1037" s="244">
        <v>30677</v>
      </c>
      <c r="F1037" s="245">
        <v>148516</v>
      </c>
      <c r="G1037" s="248">
        <v>22014</v>
      </c>
      <c r="H1037" s="157" t="s">
        <v>25</v>
      </c>
    </row>
    <row r="1038" spans="1:8" s="219" customFormat="1" ht="14.85" customHeight="1" x14ac:dyDescent="0.3">
      <c r="A1038" s="174">
        <v>995</v>
      </c>
      <c r="B1038" s="234" t="s">
        <v>3184</v>
      </c>
      <c r="C1038" s="235" t="s">
        <v>4228</v>
      </c>
      <c r="D1038" s="235" t="s">
        <v>4229</v>
      </c>
      <c r="E1038" s="244">
        <v>30678</v>
      </c>
      <c r="F1038" s="245">
        <v>148516</v>
      </c>
      <c r="G1038" s="248">
        <v>22014</v>
      </c>
      <c r="H1038" s="157" t="s">
        <v>25</v>
      </c>
    </row>
    <row r="1039" spans="1:8" s="219" customFormat="1" ht="14.85" customHeight="1" x14ac:dyDescent="0.3">
      <c r="A1039" s="174">
        <v>996</v>
      </c>
      <c r="B1039" s="234" t="s">
        <v>3184</v>
      </c>
      <c r="C1039" s="235" t="s">
        <v>4230</v>
      </c>
      <c r="D1039" s="235" t="s">
        <v>4231</v>
      </c>
      <c r="E1039" s="244">
        <v>30679</v>
      </c>
      <c r="F1039" s="245">
        <v>148516</v>
      </c>
      <c r="G1039" s="248">
        <v>22014</v>
      </c>
      <c r="H1039" s="157" t="s">
        <v>25</v>
      </c>
    </row>
    <row r="1040" spans="1:8" s="219" customFormat="1" ht="14.85" customHeight="1" x14ac:dyDescent="0.3">
      <c r="A1040" s="174">
        <v>997</v>
      </c>
      <c r="B1040" s="234" t="s">
        <v>3184</v>
      </c>
      <c r="C1040" s="235" t="s">
        <v>4232</v>
      </c>
      <c r="D1040" s="235" t="s">
        <v>4233</v>
      </c>
      <c r="E1040" s="244">
        <v>30734</v>
      </c>
      <c r="F1040" s="245">
        <v>148516</v>
      </c>
      <c r="G1040" s="248">
        <v>22014</v>
      </c>
      <c r="H1040" s="157" t="s">
        <v>25</v>
      </c>
    </row>
    <row r="1041" spans="1:8" s="219" customFormat="1" ht="14.85" customHeight="1" x14ac:dyDescent="0.3">
      <c r="A1041" s="174">
        <v>998</v>
      </c>
      <c r="B1041" s="234" t="s">
        <v>3184</v>
      </c>
      <c r="C1041" s="235" t="s">
        <v>4234</v>
      </c>
      <c r="D1041" s="235" t="s">
        <v>4235</v>
      </c>
      <c r="E1041" s="244">
        <v>30735</v>
      </c>
      <c r="F1041" s="245">
        <v>148516</v>
      </c>
      <c r="G1041" s="248">
        <v>22014</v>
      </c>
      <c r="H1041" s="157" t="s">
        <v>25</v>
      </c>
    </row>
    <row r="1042" spans="1:8" s="219" customFormat="1" ht="14.85" customHeight="1" x14ac:dyDescent="0.3">
      <c r="A1042" s="174">
        <v>999</v>
      </c>
      <c r="B1042" s="234" t="s">
        <v>3184</v>
      </c>
      <c r="C1042" s="235" t="s">
        <v>4236</v>
      </c>
      <c r="D1042" s="235" t="s">
        <v>4237</v>
      </c>
      <c r="E1042" s="244">
        <v>30736</v>
      </c>
      <c r="F1042" s="245">
        <v>148516</v>
      </c>
      <c r="G1042" s="248">
        <v>22014</v>
      </c>
      <c r="H1042" s="157" t="s">
        <v>25</v>
      </c>
    </row>
    <row r="1043" spans="1:8" s="219" customFormat="1" ht="14.85" customHeight="1" x14ac:dyDescent="0.3">
      <c r="A1043" s="174">
        <v>1000</v>
      </c>
      <c r="B1043" s="234" t="s">
        <v>3184</v>
      </c>
      <c r="C1043" s="235" t="s">
        <v>4238</v>
      </c>
      <c r="D1043" s="235" t="s">
        <v>4239</v>
      </c>
      <c r="E1043" s="244">
        <v>30794</v>
      </c>
      <c r="F1043" s="245">
        <v>148516</v>
      </c>
      <c r="G1043" s="248">
        <v>22014</v>
      </c>
      <c r="H1043" s="157" t="s">
        <v>25</v>
      </c>
    </row>
    <row r="1044" spans="1:8" s="219" customFormat="1" ht="14.85" customHeight="1" x14ac:dyDescent="0.3">
      <c r="A1044" s="174">
        <v>1001</v>
      </c>
      <c r="B1044" s="234" t="s">
        <v>1553</v>
      </c>
      <c r="C1044" s="235" t="s">
        <v>4240</v>
      </c>
      <c r="D1044" s="235" t="s">
        <v>4241</v>
      </c>
      <c r="E1044" s="244" t="s">
        <v>4242</v>
      </c>
      <c r="F1044" s="245">
        <v>1183420</v>
      </c>
      <c r="G1044" s="248" t="s">
        <v>4243</v>
      </c>
      <c r="H1044" s="157" t="s">
        <v>25</v>
      </c>
    </row>
    <row r="1045" spans="1:8" s="219" customFormat="1" ht="14.85" customHeight="1" x14ac:dyDescent="0.3">
      <c r="A1045" s="174">
        <v>1002</v>
      </c>
      <c r="B1045" s="234" t="s">
        <v>2172</v>
      </c>
      <c r="C1045" s="235" t="s">
        <v>4244</v>
      </c>
      <c r="D1045" s="235" t="s">
        <v>4245</v>
      </c>
      <c r="E1045" s="244" t="s">
        <v>4246</v>
      </c>
      <c r="F1045" s="245">
        <v>119947</v>
      </c>
      <c r="G1045" s="248">
        <v>22158</v>
      </c>
      <c r="H1045" s="157" t="s">
        <v>25</v>
      </c>
    </row>
    <row r="1046" spans="1:8" s="219" customFormat="1" ht="14.85" customHeight="1" x14ac:dyDescent="0.3">
      <c r="A1046" s="174">
        <v>1003</v>
      </c>
      <c r="B1046" s="234" t="s">
        <v>2172</v>
      </c>
      <c r="C1046" s="235" t="s">
        <v>4247</v>
      </c>
      <c r="D1046" s="235" t="s">
        <v>4245</v>
      </c>
      <c r="E1046" s="244" t="s">
        <v>4248</v>
      </c>
      <c r="F1046" s="245">
        <v>119947</v>
      </c>
      <c r="G1046" s="248">
        <v>22158</v>
      </c>
      <c r="H1046" s="157" t="s">
        <v>25</v>
      </c>
    </row>
    <row r="1047" spans="1:8" s="219" customFormat="1" ht="14.85" customHeight="1" x14ac:dyDescent="0.3">
      <c r="A1047" s="174">
        <v>1004</v>
      </c>
      <c r="B1047" s="234" t="s">
        <v>2172</v>
      </c>
      <c r="C1047" s="235" t="s">
        <v>4249</v>
      </c>
      <c r="D1047" s="235" t="s">
        <v>4250</v>
      </c>
      <c r="E1047" s="244" t="s">
        <v>4251</v>
      </c>
      <c r="F1047" s="245">
        <v>119947</v>
      </c>
      <c r="G1047" s="248">
        <v>22158</v>
      </c>
      <c r="H1047" s="157" t="s">
        <v>25</v>
      </c>
    </row>
    <row r="1048" spans="1:8" s="219" customFormat="1" ht="14.85" customHeight="1" x14ac:dyDescent="0.3">
      <c r="A1048" s="174">
        <v>1005</v>
      </c>
      <c r="B1048" s="234" t="s">
        <v>4252</v>
      </c>
      <c r="C1048" s="235" t="s">
        <v>4253</v>
      </c>
      <c r="D1048" s="235" t="s">
        <v>4254</v>
      </c>
      <c r="E1048" s="244" t="s">
        <v>4255</v>
      </c>
      <c r="F1048" s="245">
        <v>74900</v>
      </c>
      <c r="G1048" s="248">
        <v>22159</v>
      </c>
      <c r="H1048" s="157" t="s">
        <v>25</v>
      </c>
    </row>
    <row r="1049" spans="1:8" s="219" customFormat="1" ht="14.85" customHeight="1" x14ac:dyDescent="0.3">
      <c r="A1049" s="174">
        <v>1006</v>
      </c>
      <c r="B1049" s="234" t="s">
        <v>4252</v>
      </c>
      <c r="C1049" s="235" t="s">
        <v>4256</v>
      </c>
      <c r="D1049" s="235" t="s">
        <v>4257</v>
      </c>
      <c r="E1049" s="244" t="s">
        <v>4258</v>
      </c>
      <c r="F1049" s="245">
        <v>74900</v>
      </c>
      <c r="G1049" s="248">
        <v>22159</v>
      </c>
      <c r="H1049" s="157" t="s">
        <v>25</v>
      </c>
    </row>
    <row r="1050" spans="1:8" s="219" customFormat="1" ht="14.85" customHeight="1" x14ac:dyDescent="0.3">
      <c r="A1050" s="174">
        <v>1007</v>
      </c>
      <c r="B1050" s="234" t="s">
        <v>4252</v>
      </c>
      <c r="C1050" s="235" t="s">
        <v>4259</v>
      </c>
      <c r="D1050" s="235" t="s">
        <v>4260</v>
      </c>
      <c r="E1050" s="244" t="s">
        <v>4261</v>
      </c>
      <c r="F1050" s="245">
        <v>74900</v>
      </c>
      <c r="G1050" s="248">
        <v>22159</v>
      </c>
      <c r="H1050" s="157" t="s">
        <v>25</v>
      </c>
    </row>
    <row r="1051" spans="1:8" s="219" customFormat="1" ht="14.85" customHeight="1" x14ac:dyDescent="0.3">
      <c r="A1051" s="174">
        <v>1008</v>
      </c>
      <c r="B1051" s="234" t="s">
        <v>4262</v>
      </c>
      <c r="C1051" s="235" t="s">
        <v>4263</v>
      </c>
      <c r="D1051" s="235" t="s">
        <v>4264</v>
      </c>
      <c r="E1051" s="244" t="s">
        <v>4265</v>
      </c>
      <c r="F1051" s="245">
        <v>746325</v>
      </c>
      <c r="G1051" s="248" t="s">
        <v>2057</v>
      </c>
      <c r="H1051" s="157" t="s">
        <v>25</v>
      </c>
    </row>
    <row r="1052" spans="1:8" s="219" customFormat="1" ht="14.85" customHeight="1" x14ac:dyDescent="0.3">
      <c r="A1052" s="174">
        <v>1009</v>
      </c>
      <c r="B1052" s="234" t="s">
        <v>4262</v>
      </c>
      <c r="C1052" s="235" t="s">
        <v>4263</v>
      </c>
      <c r="D1052" s="235" t="s">
        <v>4266</v>
      </c>
      <c r="E1052" s="333" t="s">
        <v>4265</v>
      </c>
      <c r="F1052" s="245">
        <v>746325</v>
      </c>
      <c r="G1052" s="248" t="s">
        <v>2057</v>
      </c>
      <c r="H1052" s="157" t="s">
        <v>25</v>
      </c>
    </row>
    <row r="1053" spans="1:8" s="219" customFormat="1" ht="14.85" customHeight="1" x14ac:dyDescent="0.3">
      <c r="A1053" s="174">
        <v>1010</v>
      </c>
      <c r="B1053" s="234" t="s">
        <v>3026</v>
      </c>
      <c r="C1053" s="235" t="s">
        <v>4267</v>
      </c>
      <c r="D1053" s="235" t="s">
        <v>4268</v>
      </c>
      <c r="E1053" s="244" t="s">
        <v>4269</v>
      </c>
      <c r="F1053" s="245">
        <v>94050</v>
      </c>
      <c r="G1053" s="248" t="s">
        <v>2709</v>
      </c>
      <c r="H1053" s="157" t="s">
        <v>25</v>
      </c>
    </row>
    <row r="1054" spans="1:8" s="219" customFormat="1" ht="14.85" customHeight="1" x14ac:dyDescent="0.3">
      <c r="A1054" s="174">
        <v>1011</v>
      </c>
      <c r="B1054" s="234" t="s">
        <v>3026</v>
      </c>
      <c r="C1054" s="235" t="s">
        <v>4270</v>
      </c>
      <c r="D1054" s="235" t="s">
        <v>4271</v>
      </c>
      <c r="E1054" s="244" t="s">
        <v>4272</v>
      </c>
      <c r="F1054" s="245">
        <v>94050</v>
      </c>
      <c r="G1054" s="248" t="s">
        <v>2709</v>
      </c>
      <c r="H1054" s="157" t="s">
        <v>25</v>
      </c>
    </row>
    <row r="1055" spans="1:8" s="219" customFormat="1" ht="14.85" customHeight="1" x14ac:dyDescent="0.3">
      <c r="A1055" s="174">
        <v>1012</v>
      </c>
      <c r="B1055" s="234" t="s">
        <v>3026</v>
      </c>
      <c r="C1055" s="235" t="s">
        <v>4273</v>
      </c>
      <c r="D1055" s="235" t="s">
        <v>4274</v>
      </c>
      <c r="E1055" s="244" t="s">
        <v>4275</v>
      </c>
      <c r="F1055" s="245">
        <v>94050</v>
      </c>
      <c r="G1055" s="248" t="s">
        <v>2709</v>
      </c>
      <c r="H1055" s="157" t="s">
        <v>25</v>
      </c>
    </row>
    <row r="1056" spans="1:8" s="219" customFormat="1" ht="14.85" customHeight="1" x14ac:dyDescent="0.3">
      <c r="A1056" s="174">
        <v>1013</v>
      </c>
      <c r="B1056" s="234" t="s">
        <v>3026</v>
      </c>
      <c r="C1056" s="235" t="s">
        <v>4276</v>
      </c>
      <c r="D1056" s="235" t="s">
        <v>4277</v>
      </c>
      <c r="E1056" s="244" t="s">
        <v>4278</v>
      </c>
      <c r="F1056" s="245">
        <v>94050</v>
      </c>
      <c r="G1056" s="248" t="s">
        <v>2709</v>
      </c>
      <c r="H1056" s="157" t="s">
        <v>25</v>
      </c>
    </row>
    <row r="1057" spans="1:8" s="219" customFormat="1" ht="14.85" customHeight="1" x14ac:dyDescent="0.3">
      <c r="A1057" s="174">
        <v>1014</v>
      </c>
      <c r="B1057" s="234" t="s">
        <v>3026</v>
      </c>
      <c r="C1057" s="235" t="s">
        <v>4279</v>
      </c>
      <c r="D1057" s="235" t="s">
        <v>4280</v>
      </c>
      <c r="E1057" s="244" t="s">
        <v>4281</v>
      </c>
      <c r="F1057" s="245">
        <v>94050</v>
      </c>
      <c r="G1057" s="248" t="s">
        <v>2709</v>
      </c>
      <c r="H1057" s="157" t="s">
        <v>25</v>
      </c>
    </row>
    <row r="1058" spans="1:8" s="219" customFormat="1" ht="14.85" customHeight="1" x14ac:dyDescent="0.3">
      <c r="A1058" s="174">
        <v>1015</v>
      </c>
      <c r="B1058" s="234" t="s">
        <v>3026</v>
      </c>
      <c r="C1058" s="235" t="s">
        <v>4282</v>
      </c>
      <c r="D1058" s="235" t="s">
        <v>4283</v>
      </c>
      <c r="E1058" s="244" t="s">
        <v>4284</v>
      </c>
      <c r="F1058" s="245">
        <v>94050</v>
      </c>
      <c r="G1058" s="248" t="s">
        <v>2709</v>
      </c>
      <c r="H1058" s="157" t="s">
        <v>25</v>
      </c>
    </row>
    <row r="1059" spans="1:8" s="219" customFormat="1" ht="14.85" customHeight="1" x14ac:dyDescent="0.3">
      <c r="A1059" s="174">
        <v>1016</v>
      </c>
      <c r="B1059" s="234" t="s">
        <v>3026</v>
      </c>
      <c r="C1059" s="235" t="s">
        <v>4285</v>
      </c>
      <c r="D1059" s="235" t="s">
        <v>4286</v>
      </c>
      <c r="E1059" s="244" t="s">
        <v>4287</v>
      </c>
      <c r="F1059" s="245">
        <v>94050</v>
      </c>
      <c r="G1059" s="248" t="s">
        <v>2709</v>
      </c>
      <c r="H1059" s="157" t="s">
        <v>25</v>
      </c>
    </row>
    <row r="1060" spans="1:8" s="219" customFormat="1" ht="14.85" customHeight="1" x14ac:dyDescent="0.3">
      <c r="A1060" s="174">
        <v>1017</v>
      </c>
      <c r="B1060" s="234" t="s">
        <v>3026</v>
      </c>
      <c r="C1060" s="235" t="s">
        <v>4288</v>
      </c>
      <c r="D1060" s="235" t="s">
        <v>4289</v>
      </c>
      <c r="E1060" s="244" t="s">
        <v>4290</v>
      </c>
      <c r="F1060" s="245">
        <v>94050</v>
      </c>
      <c r="G1060" s="248" t="s">
        <v>2709</v>
      </c>
      <c r="H1060" s="157" t="s">
        <v>25</v>
      </c>
    </row>
    <row r="1061" spans="1:8" s="219" customFormat="1" ht="14.85" customHeight="1" x14ac:dyDescent="0.3">
      <c r="A1061" s="174">
        <v>1018</v>
      </c>
      <c r="B1061" s="234" t="s">
        <v>3026</v>
      </c>
      <c r="C1061" s="235" t="s">
        <v>4288</v>
      </c>
      <c r="D1061" s="235" t="s">
        <v>4291</v>
      </c>
      <c r="E1061" s="244" t="s">
        <v>4292</v>
      </c>
      <c r="F1061" s="245">
        <v>94050</v>
      </c>
      <c r="G1061" s="248" t="s">
        <v>2709</v>
      </c>
      <c r="H1061" s="157" t="s">
        <v>25</v>
      </c>
    </row>
    <row r="1062" spans="1:8" s="219" customFormat="1" ht="14.85" customHeight="1" x14ac:dyDescent="0.3">
      <c r="A1062" s="174">
        <v>1019</v>
      </c>
      <c r="B1062" s="234" t="s">
        <v>3026</v>
      </c>
      <c r="C1062" s="235" t="s">
        <v>4293</v>
      </c>
      <c r="D1062" s="235" t="s">
        <v>4294</v>
      </c>
      <c r="E1062" s="244" t="s">
        <v>4295</v>
      </c>
      <c r="F1062" s="245">
        <v>94050</v>
      </c>
      <c r="G1062" s="248" t="s">
        <v>2709</v>
      </c>
      <c r="H1062" s="157" t="s">
        <v>25</v>
      </c>
    </row>
    <row r="1063" spans="1:8" s="219" customFormat="1" ht="14.85" customHeight="1" x14ac:dyDescent="0.3">
      <c r="A1063" s="174">
        <v>1020</v>
      </c>
      <c r="B1063" s="234" t="s">
        <v>3026</v>
      </c>
      <c r="C1063" s="235" t="s">
        <v>4296</v>
      </c>
      <c r="D1063" s="235" t="s">
        <v>4297</v>
      </c>
      <c r="E1063" s="244" t="s">
        <v>4298</v>
      </c>
      <c r="F1063" s="245">
        <v>94050</v>
      </c>
      <c r="G1063" s="248" t="s">
        <v>2709</v>
      </c>
      <c r="H1063" s="157" t="s">
        <v>25</v>
      </c>
    </row>
    <row r="1064" spans="1:8" s="219" customFormat="1" ht="14.85" customHeight="1" x14ac:dyDescent="0.3">
      <c r="A1064" s="174">
        <v>1021</v>
      </c>
      <c r="B1064" s="234" t="s">
        <v>3026</v>
      </c>
      <c r="C1064" s="235" t="s">
        <v>4299</v>
      </c>
      <c r="D1064" s="235" t="s">
        <v>4300</v>
      </c>
      <c r="E1064" s="244" t="s">
        <v>4301</v>
      </c>
      <c r="F1064" s="245">
        <v>94050</v>
      </c>
      <c r="G1064" s="248" t="s">
        <v>2709</v>
      </c>
      <c r="H1064" s="157" t="s">
        <v>25</v>
      </c>
    </row>
    <row r="1065" spans="1:8" s="219" customFormat="1" ht="14.85" customHeight="1" x14ac:dyDescent="0.3">
      <c r="A1065" s="158">
        <v>1022</v>
      </c>
      <c r="B1065" s="249" t="s">
        <v>3026</v>
      </c>
      <c r="C1065" s="250" t="s">
        <v>4302</v>
      </c>
      <c r="D1065" s="250" t="s">
        <v>4303</v>
      </c>
      <c r="E1065" s="251" t="s">
        <v>4304</v>
      </c>
      <c r="F1065" s="252">
        <v>94050</v>
      </c>
      <c r="G1065" s="253" t="s">
        <v>2709</v>
      </c>
      <c r="H1065" s="157" t="s">
        <v>25</v>
      </c>
    </row>
    <row r="1066" spans="1:8" s="219" customFormat="1" ht="14.85" customHeight="1" x14ac:dyDescent="0.3">
      <c r="A1066" s="149">
        <v>1023</v>
      </c>
      <c r="B1066" s="300" t="s">
        <v>3026</v>
      </c>
      <c r="C1066" s="327" t="s">
        <v>4305</v>
      </c>
      <c r="D1066" s="327" t="s">
        <v>4306</v>
      </c>
      <c r="E1066" s="241" t="s">
        <v>4307</v>
      </c>
      <c r="F1066" s="242">
        <v>94050</v>
      </c>
      <c r="G1066" s="360" t="s">
        <v>2709</v>
      </c>
      <c r="H1066" s="157" t="s">
        <v>25</v>
      </c>
    </row>
    <row r="1067" spans="1:8" s="219" customFormat="1" ht="14.85" customHeight="1" x14ac:dyDescent="0.3">
      <c r="A1067" s="174">
        <v>1024</v>
      </c>
      <c r="B1067" s="234" t="s">
        <v>3026</v>
      </c>
      <c r="C1067" s="235" t="s">
        <v>4308</v>
      </c>
      <c r="D1067" s="235" t="s">
        <v>4309</v>
      </c>
      <c r="E1067" s="244" t="s">
        <v>4310</v>
      </c>
      <c r="F1067" s="245">
        <v>94050</v>
      </c>
      <c r="G1067" s="248" t="s">
        <v>2709</v>
      </c>
      <c r="H1067" s="157" t="s">
        <v>25</v>
      </c>
    </row>
    <row r="1068" spans="1:8" s="219" customFormat="1" ht="14.85" customHeight="1" x14ac:dyDescent="0.3">
      <c r="A1068" s="174">
        <v>1025</v>
      </c>
      <c r="B1068" s="234" t="s">
        <v>2096</v>
      </c>
      <c r="C1068" s="235" t="s">
        <v>4311</v>
      </c>
      <c r="D1068" s="235" t="s">
        <v>4312</v>
      </c>
      <c r="E1068" s="244">
        <v>34952</v>
      </c>
      <c r="F1068" s="245">
        <v>765270</v>
      </c>
      <c r="G1068" s="199">
        <v>23425</v>
      </c>
      <c r="H1068" s="157" t="s">
        <v>25</v>
      </c>
    </row>
    <row r="1069" spans="1:8" s="219" customFormat="1" ht="14.85" customHeight="1" x14ac:dyDescent="0.3">
      <c r="A1069" s="174">
        <v>1026</v>
      </c>
      <c r="B1069" s="234" t="s">
        <v>2260</v>
      </c>
      <c r="C1069" s="346" t="s">
        <v>4136</v>
      </c>
      <c r="D1069" s="346" t="s">
        <v>4137</v>
      </c>
      <c r="E1069" s="244">
        <v>28617</v>
      </c>
      <c r="F1069" s="247">
        <v>44405</v>
      </c>
      <c r="G1069" s="199">
        <v>21993</v>
      </c>
      <c r="H1069" s="157" t="s">
        <v>25</v>
      </c>
    </row>
    <row r="1070" spans="1:8" s="219" customFormat="1" ht="14.85" customHeight="1" x14ac:dyDescent="0.3">
      <c r="A1070" s="174">
        <v>1027</v>
      </c>
      <c r="B1070" s="234" t="s">
        <v>2167</v>
      </c>
      <c r="C1070" s="346" t="s">
        <v>4313</v>
      </c>
      <c r="D1070" s="346" t="s">
        <v>4314</v>
      </c>
      <c r="E1070" s="244">
        <v>28618</v>
      </c>
      <c r="F1070" s="247">
        <v>44405</v>
      </c>
      <c r="G1070" s="199">
        <v>21993</v>
      </c>
      <c r="H1070" s="157" t="s">
        <v>25</v>
      </c>
    </row>
    <row r="1071" spans="1:8" s="219" customFormat="1" ht="14.85" customHeight="1" x14ac:dyDescent="0.3">
      <c r="A1071" s="174">
        <v>1028</v>
      </c>
      <c r="B1071" s="234" t="s">
        <v>4315</v>
      </c>
      <c r="C1071" s="346" t="s">
        <v>4316</v>
      </c>
      <c r="D1071" s="346" t="s">
        <v>4317</v>
      </c>
      <c r="E1071" s="244">
        <v>28619</v>
      </c>
      <c r="F1071" s="247">
        <v>44405</v>
      </c>
      <c r="G1071" s="199">
        <v>21993</v>
      </c>
      <c r="H1071" s="157" t="s">
        <v>25</v>
      </c>
    </row>
    <row r="1072" spans="1:8" s="219" customFormat="1" ht="14.85" customHeight="1" x14ac:dyDescent="0.3">
      <c r="A1072" s="174">
        <v>1029</v>
      </c>
      <c r="B1072" s="234" t="s">
        <v>4315</v>
      </c>
      <c r="C1072" s="346" t="s">
        <v>4318</v>
      </c>
      <c r="D1072" s="346" t="s">
        <v>4319</v>
      </c>
      <c r="E1072" s="244">
        <v>28620</v>
      </c>
      <c r="F1072" s="247">
        <v>44405</v>
      </c>
      <c r="G1072" s="199">
        <v>21993</v>
      </c>
      <c r="H1072" s="157" t="s">
        <v>25</v>
      </c>
    </row>
    <row r="1073" spans="1:8" s="219" customFormat="1" ht="14.85" customHeight="1" x14ac:dyDescent="0.3">
      <c r="A1073" s="174">
        <v>1030</v>
      </c>
      <c r="B1073" s="234" t="s">
        <v>3184</v>
      </c>
      <c r="C1073" s="235" t="s">
        <v>4320</v>
      </c>
      <c r="D1073" s="235" t="s">
        <v>4321</v>
      </c>
      <c r="E1073" s="244">
        <v>30790</v>
      </c>
      <c r="F1073" s="245">
        <v>148516</v>
      </c>
      <c r="G1073" s="248">
        <v>22014</v>
      </c>
      <c r="H1073" s="157" t="s">
        <v>25</v>
      </c>
    </row>
    <row r="1074" spans="1:8" s="219" customFormat="1" ht="14.85" customHeight="1" x14ac:dyDescent="0.3">
      <c r="A1074" s="290">
        <v>1031</v>
      </c>
      <c r="B1074" s="291" t="s">
        <v>3184</v>
      </c>
      <c r="C1074" s="334" t="s">
        <v>4322</v>
      </c>
      <c r="D1074" s="334" t="s">
        <v>4323</v>
      </c>
      <c r="E1074" s="316">
        <v>90735</v>
      </c>
      <c r="F1074" s="317">
        <v>138565</v>
      </c>
      <c r="G1074" s="352">
        <v>21905</v>
      </c>
      <c r="H1074" s="163" t="s">
        <v>25</v>
      </c>
    </row>
    <row r="1075" spans="1:8" s="219" customFormat="1" ht="14.85" customHeight="1" x14ac:dyDescent="0.3">
      <c r="A1075" s="254" t="s">
        <v>4324</v>
      </c>
      <c r="B1075" s="255"/>
      <c r="C1075" s="255"/>
      <c r="D1075" s="255"/>
      <c r="E1075" s="256"/>
      <c r="F1075" s="363">
        <f>SUM(F987:F1074)</f>
        <v>15232129</v>
      </c>
      <c r="G1075" s="366"/>
      <c r="H1075" s="137"/>
    </row>
    <row r="1076" spans="1:8" s="219" customFormat="1" ht="14.85" customHeight="1" x14ac:dyDescent="0.3">
      <c r="A1076" s="190" t="s">
        <v>4325</v>
      </c>
      <c r="B1076" s="191"/>
      <c r="C1076" s="191"/>
      <c r="D1076" s="191"/>
      <c r="E1076" s="192"/>
      <c r="F1076" s="367">
        <f>SUM(F66,F101,F255,F313,F399,F452,F525,F590,F679,F728,F929,F985,F1075)</f>
        <v>178044062.40000001</v>
      </c>
      <c r="G1076" s="366"/>
      <c r="H1076" s="137"/>
    </row>
    <row r="1077" spans="1:8" ht="14.85" customHeight="1" x14ac:dyDescent="0.3">
      <c r="A1077" s="368"/>
      <c r="B1077" s="369" t="s">
        <v>4326</v>
      </c>
      <c r="C1077" s="370"/>
      <c r="D1077" s="370"/>
      <c r="E1077" s="370"/>
      <c r="F1077" s="371"/>
      <c r="G1077" s="372"/>
      <c r="H1077" s="173"/>
    </row>
    <row r="1078" spans="1:8" ht="14.85" customHeight="1" x14ac:dyDescent="0.3">
      <c r="A1078" s="174"/>
      <c r="B1078" s="373" t="s">
        <v>4327</v>
      </c>
      <c r="C1078" s="374"/>
      <c r="D1078" s="216"/>
      <c r="E1078" s="216"/>
      <c r="F1078" s="217"/>
      <c r="G1078" s="218"/>
      <c r="H1078" s="157"/>
    </row>
    <row r="1079" spans="1:8" ht="14.85" customHeight="1" x14ac:dyDescent="0.3">
      <c r="A1079" s="201">
        <v>1032</v>
      </c>
      <c r="B1079" s="202" t="s">
        <v>4328</v>
      </c>
      <c r="C1079" s="202" t="s">
        <v>4329</v>
      </c>
      <c r="D1079" s="202" t="s">
        <v>4330</v>
      </c>
      <c r="E1079" s="375" t="s">
        <v>4331</v>
      </c>
      <c r="F1079" s="376">
        <v>679000</v>
      </c>
      <c r="G1079" s="377" t="s">
        <v>4332</v>
      </c>
      <c r="H1079" s="206" t="s">
        <v>14</v>
      </c>
    </row>
    <row r="1080" spans="1:8" ht="14.85" customHeight="1" x14ac:dyDescent="0.3">
      <c r="A1080" s="201">
        <v>1033</v>
      </c>
      <c r="B1080" s="202" t="s">
        <v>4333</v>
      </c>
      <c r="C1080" s="202" t="s">
        <v>4334</v>
      </c>
      <c r="D1080" s="202" t="s">
        <v>4335</v>
      </c>
      <c r="E1080" s="375" t="s">
        <v>4336</v>
      </c>
      <c r="F1080" s="376">
        <v>577000</v>
      </c>
      <c r="G1080" s="377" t="s">
        <v>4337</v>
      </c>
      <c r="H1080" s="206" t="s">
        <v>14</v>
      </c>
    </row>
    <row r="1081" spans="1:8" ht="14.85" customHeight="1" x14ac:dyDescent="0.3">
      <c r="A1081" s="201">
        <v>1034</v>
      </c>
      <c r="B1081" s="228" t="s">
        <v>4338</v>
      </c>
      <c r="C1081" s="202" t="s">
        <v>4339</v>
      </c>
      <c r="D1081" s="202" t="s">
        <v>4340</v>
      </c>
      <c r="E1081" s="378" t="s">
        <v>4341</v>
      </c>
      <c r="F1081" s="376">
        <v>582000</v>
      </c>
      <c r="G1081" s="377" t="s">
        <v>4342</v>
      </c>
      <c r="H1081" s="206" t="s">
        <v>14</v>
      </c>
    </row>
    <row r="1082" spans="1:8" ht="14.85" customHeight="1" x14ac:dyDescent="0.3">
      <c r="A1082" s="201">
        <v>1035</v>
      </c>
      <c r="B1082" s="228" t="s">
        <v>4343</v>
      </c>
      <c r="C1082" s="202" t="s">
        <v>4344</v>
      </c>
      <c r="D1082" s="202" t="s">
        <v>4345</v>
      </c>
      <c r="E1082" s="378" t="s">
        <v>4346</v>
      </c>
      <c r="F1082" s="379">
        <v>434955</v>
      </c>
      <c r="G1082" s="377" t="s">
        <v>4347</v>
      </c>
      <c r="H1082" s="206" t="s">
        <v>14</v>
      </c>
    </row>
    <row r="1083" spans="1:8" ht="14.85" customHeight="1" x14ac:dyDescent="0.3">
      <c r="A1083" s="174">
        <v>1036</v>
      </c>
      <c r="B1083" s="380" t="s">
        <v>1972</v>
      </c>
      <c r="C1083" s="176" t="s">
        <v>4348</v>
      </c>
      <c r="D1083" s="176" t="s">
        <v>4349</v>
      </c>
      <c r="E1083" s="177" t="s">
        <v>4350</v>
      </c>
      <c r="F1083" s="200">
        <v>45500</v>
      </c>
      <c r="G1083" s="199" t="s">
        <v>4351</v>
      </c>
      <c r="H1083" s="157" t="s">
        <v>25</v>
      </c>
    </row>
    <row r="1084" spans="1:8" ht="14.85" customHeight="1" x14ac:dyDescent="0.3">
      <c r="A1084" s="174">
        <v>1037</v>
      </c>
      <c r="B1084" s="380" t="s">
        <v>1972</v>
      </c>
      <c r="C1084" s="176" t="s">
        <v>4352</v>
      </c>
      <c r="D1084" s="176" t="s">
        <v>4353</v>
      </c>
      <c r="E1084" s="177" t="s">
        <v>4354</v>
      </c>
      <c r="F1084" s="200">
        <v>45500</v>
      </c>
      <c r="G1084" s="199" t="s">
        <v>4351</v>
      </c>
      <c r="H1084" s="157" t="s">
        <v>25</v>
      </c>
    </row>
    <row r="1085" spans="1:8" ht="14.85" customHeight="1" x14ac:dyDescent="0.3">
      <c r="A1085" s="174">
        <v>1038</v>
      </c>
      <c r="B1085" s="380" t="s">
        <v>1972</v>
      </c>
      <c r="C1085" s="176" t="s">
        <v>4355</v>
      </c>
      <c r="D1085" s="176" t="s">
        <v>4356</v>
      </c>
      <c r="E1085" s="177" t="s">
        <v>4357</v>
      </c>
      <c r="F1085" s="200">
        <v>45500</v>
      </c>
      <c r="G1085" s="199" t="s">
        <v>4351</v>
      </c>
      <c r="H1085" s="157" t="s">
        <v>25</v>
      </c>
    </row>
    <row r="1086" spans="1:8" ht="14.85" customHeight="1" x14ac:dyDescent="0.3">
      <c r="A1086" s="381">
        <v>1039</v>
      </c>
      <c r="B1086" s="382" t="s">
        <v>4094</v>
      </c>
      <c r="C1086" s="207" t="s">
        <v>4358</v>
      </c>
      <c r="D1086" s="207" t="s">
        <v>4359</v>
      </c>
      <c r="E1086" s="208" t="s">
        <v>4360</v>
      </c>
      <c r="F1086" s="383">
        <v>74900</v>
      </c>
      <c r="G1086" s="384" t="s">
        <v>4361</v>
      </c>
      <c r="H1086" s="209" t="s">
        <v>14</v>
      </c>
    </row>
    <row r="1087" spans="1:8" ht="14.85" customHeight="1" x14ac:dyDescent="0.3">
      <c r="A1087" s="165" t="s">
        <v>4362</v>
      </c>
      <c r="B1087" s="166"/>
      <c r="C1087" s="166"/>
      <c r="D1087" s="166"/>
      <c r="E1087" s="167"/>
      <c r="F1087" s="385">
        <f>SUM(F1079:F1086)</f>
        <v>2484355</v>
      </c>
      <c r="G1087" s="169"/>
    </row>
    <row r="1088" spans="1:8" ht="14.85" customHeight="1" x14ac:dyDescent="0.3">
      <c r="A1088" s="149"/>
      <c r="B1088" s="386" t="s">
        <v>4363</v>
      </c>
      <c r="C1088" s="151"/>
      <c r="D1088" s="151"/>
      <c r="E1088" s="152"/>
      <c r="F1088" s="153"/>
      <c r="G1088" s="172"/>
      <c r="H1088" s="173"/>
    </row>
    <row r="1089" spans="1:8" ht="14.85" customHeight="1" x14ac:dyDescent="0.3">
      <c r="A1089" s="201">
        <v>1040</v>
      </c>
      <c r="B1089" s="387" t="s">
        <v>4364</v>
      </c>
      <c r="C1089" s="387" t="s">
        <v>4365</v>
      </c>
      <c r="D1089" s="387" t="s">
        <v>4366</v>
      </c>
      <c r="E1089" s="388" t="s">
        <v>4367</v>
      </c>
      <c r="F1089" s="389">
        <v>1183420</v>
      </c>
      <c r="G1089" s="390" t="s">
        <v>4368</v>
      </c>
      <c r="H1089" s="206" t="s">
        <v>14</v>
      </c>
    </row>
    <row r="1090" spans="1:8" ht="14.85" customHeight="1" x14ac:dyDescent="0.3">
      <c r="A1090" s="201">
        <v>1041</v>
      </c>
      <c r="B1090" s="387" t="s">
        <v>4369</v>
      </c>
      <c r="C1090" s="387" t="s">
        <v>4370</v>
      </c>
      <c r="D1090" s="391" t="s">
        <v>4371</v>
      </c>
      <c r="E1090" s="388" t="s">
        <v>4372</v>
      </c>
      <c r="F1090" s="389">
        <v>894000</v>
      </c>
      <c r="G1090" s="390" t="s">
        <v>4373</v>
      </c>
      <c r="H1090" s="206" t="s">
        <v>14</v>
      </c>
    </row>
    <row r="1091" spans="1:8" ht="14.85" customHeight="1" x14ac:dyDescent="0.3">
      <c r="A1091" s="201">
        <v>1042</v>
      </c>
      <c r="B1091" s="387" t="s">
        <v>4374</v>
      </c>
      <c r="C1091" s="387" t="s">
        <v>4375</v>
      </c>
      <c r="D1091" s="391" t="s">
        <v>4376</v>
      </c>
      <c r="E1091" s="392" t="s">
        <v>4377</v>
      </c>
      <c r="F1091" s="389">
        <v>900200</v>
      </c>
      <c r="G1091" s="390" t="s">
        <v>4378</v>
      </c>
      <c r="H1091" s="206" t="s">
        <v>14</v>
      </c>
    </row>
    <row r="1092" spans="1:8" ht="14.85" customHeight="1" x14ac:dyDescent="0.3">
      <c r="A1092" s="201">
        <v>1043</v>
      </c>
      <c r="B1092" s="393" t="s">
        <v>4094</v>
      </c>
      <c r="C1092" s="394" t="s">
        <v>4379</v>
      </c>
      <c r="D1092" s="394" t="s">
        <v>4380</v>
      </c>
      <c r="E1092" s="395" t="s">
        <v>4381</v>
      </c>
      <c r="F1092" s="389">
        <v>63000</v>
      </c>
      <c r="G1092" s="390">
        <v>17888</v>
      </c>
      <c r="H1092" s="206" t="s">
        <v>14</v>
      </c>
    </row>
    <row r="1093" spans="1:8" ht="14.85" customHeight="1" x14ac:dyDescent="0.3">
      <c r="A1093" s="201">
        <v>1044</v>
      </c>
      <c r="B1093" s="393" t="s">
        <v>4094</v>
      </c>
      <c r="C1093" s="394" t="s">
        <v>4382</v>
      </c>
      <c r="D1093" s="394" t="s">
        <v>4383</v>
      </c>
      <c r="E1093" s="395" t="s">
        <v>4384</v>
      </c>
      <c r="F1093" s="389">
        <v>63000</v>
      </c>
      <c r="G1093" s="390">
        <v>17888</v>
      </c>
      <c r="H1093" s="206" t="s">
        <v>14</v>
      </c>
    </row>
    <row r="1094" spans="1:8" ht="14.85" customHeight="1" x14ac:dyDescent="0.3">
      <c r="A1094" s="201">
        <v>1045</v>
      </c>
      <c r="B1094" s="393" t="s">
        <v>4385</v>
      </c>
      <c r="C1094" s="394" t="s">
        <v>4386</v>
      </c>
      <c r="D1094" s="394" t="s">
        <v>4387</v>
      </c>
      <c r="E1094" s="395" t="s">
        <v>4388</v>
      </c>
      <c r="F1094" s="389">
        <v>63000</v>
      </c>
      <c r="G1094" s="390">
        <v>17888</v>
      </c>
      <c r="H1094" s="206" t="s">
        <v>14</v>
      </c>
    </row>
    <row r="1095" spans="1:8" ht="14.85" customHeight="1" x14ac:dyDescent="0.3">
      <c r="A1095" s="201">
        <v>1046</v>
      </c>
      <c r="B1095" s="393" t="s">
        <v>4389</v>
      </c>
      <c r="C1095" s="394" t="s">
        <v>4390</v>
      </c>
      <c r="D1095" s="394" t="s">
        <v>4391</v>
      </c>
      <c r="E1095" s="395" t="s">
        <v>4392</v>
      </c>
      <c r="F1095" s="389">
        <v>63000</v>
      </c>
      <c r="G1095" s="390">
        <v>17888</v>
      </c>
      <c r="H1095" s="206" t="s">
        <v>14</v>
      </c>
    </row>
    <row r="1096" spans="1:8" ht="14.85" customHeight="1" x14ac:dyDescent="0.3">
      <c r="A1096" s="201">
        <v>1047</v>
      </c>
      <c r="B1096" s="393" t="s">
        <v>4393</v>
      </c>
      <c r="C1096" s="394" t="s">
        <v>4394</v>
      </c>
      <c r="D1096" s="394" t="s">
        <v>4395</v>
      </c>
      <c r="E1096" s="395" t="s">
        <v>4396</v>
      </c>
      <c r="F1096" s="389">
        <v>39500</v>
      </c>
      <c r="G1096" s="390">
        <v>19704</v>
      </c>
      <c r="H1096" s="206" t="s">
        <v>14</v>
      </c>
    </row>
    <row r="1097" spans="1:8" ht="14.85" customHeight="1" x14ac:dyDescent="0.3">
      <c r="A1097" s="201">
        <v>1048</v>
      </c>
      <c r="B1097" s="393" t="s">
        <v>4393</v>
      </c>
      <c r="C1097" s="394" t="s">
        <v>4397</v>
      </c>
      <c r="D1097" s="394" t="s">
        <v>4398</v>
      </c>
      <c r="E1097" s="395" t="s">
        <v>4399</v>
      </c>
      <c r="F1097" s="389">
        <v>39500</v>
      </c>
      <c r="G1097" s="390">
        <v>19704</v>
      </c>
      <c r="H1097" s="206" t="s">
        <v>14</v>
      </c>
    </row>
    <row r="1098" spans="1:8" ht="14.85" customHeight="1" x14ac:dyDescent="0.3">
      <c r="A1098" s="290">
        <v>1049</v>
      </c>
      <c r="B1098" s="396" t="s">
        <v>4400</v>
      </c>
      <c r="C1098" s="397" t="s">
        <v>4401</v>
      </c>
      <c r="D1098" s="397" t="s">
        <v>4402</v>
      </c>
      <c r="E1098" s="398" t="s">
        <v>4403</v>
      </c>
      <c r="F1098" s="399">
        <v>45000</v>
      </c>
      <c r="G1098" s="400" t="s">
        <v>4404</v>
      </c>
      <c r="H1098" s="163" t="s">
        <v>25</v>
      </c>
    </row>
    <row r="1099" spans="1:8" ht="14.85" customHeight="1" x14ac:dyDescent="0.3">
      <c r="A1099" s="165" t="s">
        <v>4405</v>
      </c>
      <c r="B1099" s="166"/>
      <c r="C1099" s="166"/>
      <c r="D1099" s="166"/>
      <c r="E1099" s="167"/>
      <c r="F1099" s="385">
        <f>SUM(F1089:F1098)</f>
        <v>3353620</v>
      </c>
      <c r="G1099" s="169"/>
    </row>
    <row r="1100" spans="1:8" ht="14.85" customHeight="1" x14ac:dyDescent="0.3">
      <c r="A1100" s="149"/>
      <c r="B1100" s="386" t="s">
        <v>4406</v>
      </c>
      <c r="C1100" s="151"/>
      <c r="D1100" s="151"/>
      <c r="E1100" s="152"/>
      <c r="F1100" s="153"/>
      <c r="G1100" s="172"/>
      <c r="H1100" s="173"/>
    </row>
    <row r="1101" spans="1:8" ht="14.85" customHeight="1" x14ac:dyDescent="0.3">
      <c r="A1101" s="201">
        <v>1050</v>
      </c>
      <c r="B1101" s="393" t="s">
        <v>4407</v>
      </c>
      <c r="C1101" s="387" t="s">
        <v>4408</v>
      </c>
      <c r="D1101" s="391" t="s">
        <v>4409</v>
      </c>
      <c r="E1101" s="378" t="s">
        <v>4410</v>
      </c>
      <c r="F1101" s="401">
        <v>538900</v>
      </c>
      <c r="G1101" s="402" t="s">
        <v>4411</v>
      </c>
      <c r="H1101" s="206" t="s">
        <v>14</v>
      </c>
    </row>
    <row r="1102" spans="1:8" ht="14.85" customHeight="1" x14ac:dyDescent="0.3">
      <c r="A1102" s="201">
        <v>1051</v>
      </c>
      <c r="B1102" s="393" t="s">
        <v>4412</v>
      </c>
      <c r="C1102" s="387" t="s">
        <v>4413</v>
      </c>
      <c r="D1102" s="391" t="s">
        <v>4414</v>
      </c>
      <c r="E1102" s="378" t="s">
        <v>4415</v>
      </c>
      <c r="F1102" s="401">
        <v>539815</v>
      </c>
      <c r="G1102" s="402" t="s">
        <v>4416</v>
      </c>
      <c r="H1102" s="206" t="s">
        <v>14</v>
      </c>
    </row>
    <row r="1103" spans="1:8" ht="14.85" customHeight="1" x14ac:dyDescent="0.3">
      <c r="A1103" s="174">
        <v>1052</v>
      </c>
      <c r="B1103" s="380" t="s">
        <v>3184</v>
      </c>
      <c r="C1103" s="403" t="s">
        <v>4417</v>
      </c>
      <c r="D1103" s="404" t="s">
        <v>4418</v>
      </c>
      <c r="E1103" s="405" t="s">
        <v>4419</v>
      </c>
      <c r="F1103" s="406">
        <v>119572.5</v>
      </c>
      <c r="G1103" s="178" t="s">
        <v>4420</v>
      </c>
      <c r="H1103" s="407" t="s">
        <v>25</v>
      </c>
    </row>
    <row r="1104" spans="1:8" ht="14.85" customHeight="1" x14ac:dyDescent="0.3">
      <c r="A1104" s="174">
        <v>1053</v>
      </c>
      <c r="B1104" s="380" t="s">
        <v>3184</v>
      </c>
      <c r="C1104" s="403" t="s">
        <v>4421</v>
      </c>
      <c r="D1104" s="404" t="s">
        <v>4422</v>
      </c>
      <c r="E1104" s="405" t="s">
        <v>4423</v>
      </c>
      <c r="F1104" s="406">
        <v>119572.5</v>
      </c>
      <c r="G1104" s="178" t="s">
        <v>4420</v>
      </c>
      <c r="H1104" s="407" t="s">
        <v>25</v>
      </c>
    </row>
    <row r="1105" spans="1:8" ht="14.85" customHeight="1" x14ac:dyDescent="0.3">
      <c r="A1105" s="174">
        <v>1054</v>
      </c>
      <c r="B1105" s="380" t="s">
        <v>3184</v>
      </c>
      <c r="C1105" s="403" t="s">
        <v>4424</v>
      </c>
      <c r="D1105" s="404" t="s">
        <v>4425</v>
      </c>
      <c r="E1105" s="408" t="s">
        <v>4426</v>
      </c>
      <c r="F1105" s="406">
        <v>119572.5</v>
      </c>
      <c r="G1105" s="178" t="s">
        <v>4420</v>
      </c>
      <c r="H1105" s="407" t="s">
        <v>25</v>
      </c>
    </row>
    <row r="1106" spans="1:8" ht="14.85" customHeight="1" x14ac:dyDescent="0.3">
      <c r="A1106" s="174">
        <v>1055</v>
      </c>
      <c r="B1106" s="380" t="s">
        <v>3184</v>
      </c>
      <c r="C1106" s="403" t="s">
        <v>4427</v>
      </c>
      <c r="D1106" s="404" t="s">
        <v>4428</v>
      </c>
      <c r="E1106" s="408" t="s">
        <v>4429</v>
      </c>
      <c r="F1106" s="406">
        <v>119572.5</v>
      </c>
      <c r="G1106" s="178" t="s">
        <v>4420</v>
      </c>
      <c r="H1106" s="407" t="s">
        <v>25</v>
      </c>
    </row>
    <row r="1107" spans="1:8" ht="14.85" customHeight="1" x14ac:dyDescent="0.3">
      <c r="A1107" s="174">
        <v>1056</v>
      </c>
      <c r="B1107" s="380" t="s">
        <v>3184</v>
      </c>
      <c r="C1107" s="403" t="s">
        <v>4430</v>
      </c>
      <c r="D1107" s="404" t="s">
        <v>4431</v>
      </c>
      <c r="E1107" s="408" t="s">
        <v>4432</v>
      </c>
      <c r="F1107" s="406">
        <v>119572.5</v>
      </c>
      <c r="G1107" s="178" t="s">
        <v>4420</v>
      </c>
      <c r="H1107" s="407" t="s">
        <v>25</v>
      </c>
    </row>
    <row r="1108" spans="1:8" ht="14.85" customHeight="1" x14ac:dyDescent="0.3">
      <c r="A1108" s="174">
        <v>1057</v>
      </c>
      <c r="B1108" s="380" t="s">
        <v>3184</v>
      </c>
      <c r="C1108" s="403" t="s">
        <v>4433</v>
      </c>
      <c r="D1108" s="404" t="s">
        <v>4434</v>
      </c>
      <c r="E1108" s="408" t="s">
        <v>4435</v>
      </c>
      <c r="F1108" s="406">
        <v>119572.5</v>
      </c>
      <c r="G1108" s="178" t="s">
        <v>4420</v>
      </c>
      <c r="H1108" s="407" t="s">
        <v>25</v>
      </c>
    </row>
    <row r="1109" spans="1:8" ht="14.85" customHeight="1" x14ac:dyDescent="0.3">
      <c r="A1109" s="174">
        <v>1058</v>
      </c>
      <c r="B1109" s="380" t="s">
        <v>3184</v>
      </c>
      <c r="C1109" s="403" t="s">
        <v>4436</v>
      </c>
      <c r="D1109" s="404" t="s">
        <v>4437</v>
      </c>
      <c r="E1109" s="408" t="s">
        <v>4438</v>
      </c>
      <c r="F1109" s="406">
        <v>119572.5</v>
      </c>
      <c r="G1109" s="178" t="s">
        <v>4420</v>
      </c>
      <c r="H1109" s="407" t="s">
        <v>25</v>
      </c>
    </row>
    <row r="1110" spans="1:8" ht="14.85" customHeight="1" x14ac:dyDescent="0.3">
      <c r="A1110" s="174">
        <v>1059</v>
      </c>
      <c r="B1110" s="380" t="s">
        <v>3184</v>
      </c>
      <c r="C1110" s="403" t="s">
        <v>4439</v>
      </c>
      <c r="D1110" s="404" t="s">
        <v>4440</v>
      </c>
      <c r="E1110" s="408" t="s">
        <v>4441</v>
      </c>
      <c r="F1110" s="406">
        <v>119572.5</v>
      </c>
      <c r="G1110" s="178" t="s">
        <v>4420</v>
      </c>
      <c r="H1110" s="407" t="s">
        <v>25</v>
      </c>
    </row>
    <row r="1111" spans="1:8" ht="14.85" customHeight="1" x14ac:dyDescent="0.3">
      <c r="A1111" s="174">
        <v>1060</v>
      </c>
      <c r="B1111" s="380" t="s">
        <v>3184</v>
      </c>
      <c r="C1111" s="403" t="s">
        <v>4442</v>
      </c>
      <c r="D1111" s="404" t="s">
        <v>4443</v>
      </c>
      <c r="E1111" s="408" t="s">
        <v>4444</v>
      </c>
      <c r="F1111" s="406">
        <v>119572.5</v>
      </c>
      <c r="G1111" s="178" t="s">
        <v>4420</v>
      </c>
      <c r="H1111" s="407" t="s">
        <v>25</v>
      </c>
    </row>
    <row r="1112" spans="1:8" ht="14.85" customHeight="1" x14ac:dyDescent="0.3">
      <c r="A1112" s="174">
        <v>1061</v>
      </c>
      <c r="B1112" s="380" t="s">
        <v>3184</v>
      </c>
      <c r="C1112" s="403" t="s">
        <v>4445</v>
      </c>
      <c r="D1112" s="404" t="s">
        <v>4446</v>
      </c>
      <c r="E1112" s="408" t="s">
        <v>4447</v>
      </c>
      <c r="F1112" s="406">
        <v>119572.5</v>
      </c>
      <c r="G1112" s="178" t="s">
        <v>4420</v>
      </c>
      <c r="H1112" s="407" t="s">
        <v>25</v>
      </c>
    </row>
    <row r="1113" spans="1:8" ht="14.85" customHeight="1" x14ac:dyDescent="0.3">
      <c r="A1113" s="174">
        <v>1062</v>
      </c>
      <c r="B1113" s="380" t="s">
        <v>3184</v>
      </c>
      <c r="C1113" s="403" t="s">
        <v>4448</v>
      </c>
      <c r="D1113" s="404" t="s">
        <v>4449</v>
      </c>
      <c r="E1113" s="408" t="s">
        <v>4450</v>
      </c>
      <c r="F1113" s="406">
        <v>119572.5</v>
      </c>
      <c r="G1113" s="178" t="s">
        <v>4420</v>
      </c>
      <c r="H1113" s="407" t="s">
        <v>25</v>
      </c>
    </row>
    <row r="1114" spans="1:8" ht="14.85" customHeight="1" x14ac:dyDescent="0.3">
      <c r="A1114" s="174">
        <v>1063</v>
      </c>
      <c r="B1114" s="380" t="s">
        <v>3184</v>
      </c>
      <c r="C1114" s="403" t="s">
        <v>4451</v>
      </c>
      <c r="D1114" s="404" t="s">
        <v>4452</v>
      </c>
      <c r="E1114" s="408" t="s">
        <v>4453</v>
      </c>
      <c r="F1114" s="406">
        <v>119572.5</v>
      </c>
      <c r="G1114" s="178" t="s">
        <v>4420</v>
      </c>
      <c r="H1114" s="407" t="s">
        <v>25</v>
      </c>
    </row>
    <row r="1115" spans="1:8" ht="14.85" customHeight="1" x14ac:dyDescent="0.3">
      <c r="A1115" s="174">
        <v>1064</v>
      </c>
      <c r="B1115" s="380" t="s">
        <v>3184</v>
      </c>
      <c r="C1115" s="403" t="s">
        <v>4454</v>
      </c>
      <c r="D1115" s="404" t="s">
        <v>4455</v>
      </c>
      <c r="E1115" s="408" t="s">
        <v>4456</v>
      </c>
      <c r="F1115" s="406">
        <v>119572.5</v>
      </c>
      <c r="G1115" s="178" t="s">
        <v>4420</v>
      </c>
      <c r="H1115" s="407" t="s">
        <v>25</v>
      </c>
    </row>
    <row r="1116" spans="1:8" ht="14.85" customHeight="1" x14ac:dyDescent="0.3">
      <c r="A1116" s="174">
        <v>1065</v>
      </c>
      <c r="B1116" s="380" t="s">
        <v>3184</v>
      </c>
      <c r="C1116" s="403" t="s">
        <v>4457</v>
      </c>
      <c r="D1116" s="404" t="s">
        <v>4458</v>
      </c>
      <c r="E1116" s="408" t="s">
        <v>4459</v>
      </c>
      <c r="F1116" s="406">
        <v>119572.5</v>
      </c>
      <c r="G1116" s="178" t="s">
        <v>4420</v>
      </c>
      <c r="H1116" s="407" t="s">
        <v>25</v>
      </c>
    </row>
    <row r="1117" spans="1:8" ht="14.85" customHeight="1" x14ac:dyDescent="0.3">
      <c r="A1117" s="174">
        <v>1066</v>
      </c>
      <c r="B1117" s="380" t="s">
        <v>3184</v>
      </c>
      <c r="C1117" s="403" t="s">
        <v>4460</v>
      </c>
      <c r="D1117" s="404" t="s">
        <v>4461</v>
      </c>
      <c r="E1117" s="408" t="s">
        <v>4462</v>
      </c>
      <c r="F1117" s="406">
        <v>119572.5</v>
      </c>
      <c r="G1117" s="178" t="s">
        <v>4420</v>
      </c>
      <c r="H1117" s="407" t="s">
        <v>25</v>
      </c>
    </row>
    <row r="1118" spans="1:8" ht="14.85" customHeight="1" x14ac:dyDescent="0.3">
      <c r="A1118" s="158">
        <v>1067</v>
      </c>
      <c r="B1118" s="409" t="s">
        <v>4463</v>
      </c>
      <c r="C1118" s="410" t="s">
        <v>4464</v>
      </c>
      <c r="D1118" s="410" t="s">
        <v>4465</v>
      </c>
      <c r="E1118" s="411" t="s">
        <v>4466</v>
      </c>
      <c r="F1118" s="412">
        <v>45500</v>
      </c>
      <c r="G1118" s="413">
        <v>41956</v>
      </c>
      <c r="H1118" s="157" t="s">
        <v>25</v>
      </c>
    </row>
    <row r="1119" spans="1:8" ht="14.85" customHeight="1" x14ac:dyDescent="0.3">
      <c r="A1119" s="290">
        <v>1068</v>
      </c>
      <c r="B1119" s="396" t="s">
        <v>4463</v>
      </c>
      <c r="C1119" s="414" t="s">
        <v>4467</v>
      </c>
      <c r="D1119" s="415" t="s">
        <v>4468</v>
      </c>
      <c r="E1119" s="416" t="s">
        <v>4469</v>
      </c>
      <c r="F1119" s="417">
        <v>45500</v>
      </c>
      <c r="G1119" s="418">
        <v>41956</v>
      </c>
      <c r="H1119" s="163" t="s">
        <v>25</v>
      </c>
    </row>
    <row r="1120" spans="1:8" ht="14.85" customHeight="1" x14ac:dyDescent="0.3">
      <c r="A1120" s="419" t="s">
        <v>4470</v>
      </c>
      <c r="B1120" s="420"/>
      <c r="C1120" s="420"/>
      <c r="D1120" s="420"/>
      <c r="E1120" s="421"/>
      <c r="F1120" s="385">
        <f>SUM(F1101:F1119)</f>
        <v>2963302.5</v>
      </c>
      <c r="G1120" s="319"/>
    </row>
    <row r="1121" spans="1:8" ht="14.85" customHeight="1" x14ac:dyDescent="0.3">
      <c r="A1121" s="149"/>
      <c r="B1121" s="422" t="s">
        <v>4471</v>
      </c>
      <c r="C1121" s="423"/>
      <c r="D1121" s="423"/>
      <c r="E1121" s="152"/>
      <c r="F1121" s="153"/>
      <c r="G1121" s="243"/>
      <c r="H1121" s="173"/>
    </row>
    <row r="1122" spans="1:8" ht="14.85" customHeight="1" x14ac:dyDescent="0.3">
      <c r="A1122" s="201">
        <v>1069</v>
      </c>
      <c r="B1122" s="393" t="s">
        <v>4472</v>
      </c>
      <c r="C1122" s="394" t="s">
        <v>4473</v>
      </c>
      <c r="D1122" s="394" t="s">
        <v>4474</v>
      </c>
      <c r="E1122" s="203" t="s">
        <v>4475</v>
      </c>
      <c r="F1122" s="424">
        <v>539815</v>
      </c>
      <c r="G1122" s="205" t="s">
        <v>4476</v>
      </c>
      <c r="H1122" s="206" t="s">
        <v>14</v>
      </c>
    </row>
    <row r="1123" spans="1:8" ht="14.85" customHeight="1" x14ac:dyDescent="0.3">
      <c r="A1123" s="201">
        <v>1070</v>
      </c>
      <c r="B1123" s="393" t="s">
        <v>4472</v>
      </c>
      <c r="C1123" s="394" t="s">
        <v>4477</v>
      </c>
      <c r="D1123" s="394" t="s">
        <v>4478</v>
      </c>
      <c r="E1123" s="203" t="s">
        <v>4479</v>
      </c>
      <c r="F1123" s="424">
        <v>539815</v>
      </c>
      <c r="G1123" s="205" t="s">
        <v>4476</v>
      </c>
      <c r="H1123" s="206" t="s">
        <v>14</v>
      </c>
    </row>
    <row r="1124" spans="1:8" ht="14.85" customHeight="1" x14ac:dyDescent="0.3">
      <c r="A1124" s="201">
        <v>1071</v>
      </c>
      <c r="B1124" s="202" t="s">
        <v>4480</v>
      </c>
      <c r="C1124" s="394" t="s">
        <v>4481</v>
      </c>
      <c r="D1124" s="394" t="s">
        <v>4482</v>
      </c>
      <c r="E1124" s="203" t="s">
        <v>4483</v>
      </c>
      <c r="F1124" s="425">
        <v>0</v>
      </c>
      <c r="G1124" s="205" t="s">
        <v>4484</v>
      </c>
      <c r="H1124" s="206" t="s">
        <v>14</v>
      </c>
    </row>
    <row r="1125" spans="1:8" ht="14.85" customHeight="1" x14ac:dyDescent="0.3">
      <c r="A1125" s="201">
        <v>1072</v>
      </c>
      <c r="B1125" s="393" t="s">
        <v>4485</v>
      </c>
      <c r="C1125" s="394" t="s">
        <v>4486</v>
      </c>
      <c r="D1125" s="394" t="s">
        <v>4487</v>
      </c>
      <c r="E1125" s="203" t="s">
        <v>4488</v>
      </c>
      <c r="F1125" s="424">
        <v>469146</v>
      </c>
      <c r="G1125" s="205" t="s">
        <v>4489</v>
      </c>
      <c r="H1125" s="206" t="s">
        <v>14</v>
      </c>
    </row>
    <row r="1126" spans="1:8" ht="14.85" customHeight="1" x14ac:dyDescent="0.3">
      <c r="A1126" s="201">
        <v>1073</v>
      </c>
      <c r="B1126" s="202" t="s">
        <v>3754</v>
      </c>
      <c r="C1126" s="394" t="s">
        <v>4490</v>
      </c>
      <c r="D1126" s="394" t="s">
        <v>4491</v>
      </c>
      <c r="E1126" s="203" t="s">
        <v>4492</v>
      </c>
      <c r="F1126" s="204">
        <v>59920</v>
      </c>
      <c r="G1126" s="426">
        <v>18301</v>
      </c>
      <c r="H1126" s="206" t="s">
        <v>14</v>
      </c>
    </row>
    <row r="1127" spans="1:8" ht="14.85" customHeight="1" x14ac:dyDescent="0.3">
      <c r="A1127" s="201">
        <v>1074</v>
      </c>
      <c r="B1127" s="202" t="s">
        <v>3754</v>
      </c>
      <c r="C1127" s="394" t="s">
        <v>4493</v>
      </c>
      <c r="D1127" s="394" t="s">
        <v>4494</v>
      </c>
      <c r="E1127" s="203" t="s">
        <v>4495</v>
      </c>
      <c r="F1127" s="204">
        <v>61300</v>
      </c>
      <c r="G1127" s="426">
        <v>18308</v>
      </c>
      <c r="H1127" s="206" t="s">
        <v>14</v>
      </c>
    </row>
    <row r="1128" spans="1:8" ht="14.85" customHeight="1" x14ac:dyDescent="0.3">
      <c r="A1128" s="201">
        <v>1075</v>
      </c>
      <c r="B1128" s="202" t="s">
        <v>3754</v>
      </c>
      <c r="C1128" s="394" t="s">
        <v>4496</v>
      </c>
      <c r="D1128" s="394" t="s">
        <v>4497</v>
      </c>
      <c r="E1128" s="203" t="s">
        <v>4498</v>
      </c>
      <c r="F1128" s="204">
        <v>61300</v>
      </c>
      <c r="G1128" s="426">
        <v>18308</v>
      </c>
      <c r="H1128" s="206" t="s">
        <v>14</v>
      </c>
    </row>
    <row r="1129" spans="1:8" ht="14.85" customHeight="1" x14ac:dyDescent="0.3">
      <c r="A1129" s="174">
        <v>1076</v>
      </c>
      <c r="B1129" s="176" t="s">
        <v>3184</v>
      </c>
      <c r="C1129" s="427" t="s">
        <v>4499</v>
      </c>
      <c r="D1129" s="427" t="s">
        <v>4500</v>
      </c>
      <c r="E1129" s="177" t="s">
        <v>4501</v>
      </c>
      <c r="F1129" s="200">
        <v>119572.5</v>
      </c>
      <c r="G1129" s="315" t="s">
        <v>4502</v>
      </c>
      <c r="H1129" s="157" t="s">
        <v>25</v>
      </c>
    </row>
    <row r="1130" spans="1:8" ht="14.85" customHeight="1" x14ac:dyDescent="0.3">
      <c r="A1130" s="174">
        <v>1077</v>
      </c>
      <c r="B1130" s="176" t="s">
        <v>3184</v>
      </c>
      <c r="C1130" s="427" t="s">
        <v>4503</v>
      </c>
      <c r="D1130" s="427" t="s">
        <v>4504</v>
      </c>
      <c r="E1130" s="177" t="s">
        <v>4505</v>
      </c>
      <c r="F1130" s="200">
        <v>119572.5</v>
      </c>
      <c r="G1130" s="315" t="s">
        <v>4502</v>
      </c>
      <c r="H1130" s="157" t="s">
        <v>25</v>
      </c>
    </row>
    <row r="1131" spans="1:8" ht="14.85" customHeight="1" x14ac:dyDescent="0.3">
      <c r="A1131" s="158">
        <v>1078</v>
      </c>
      <c r="B1131" s="159" t="s">
        <v>3184</v>
      </c>
      <c r="C1131" s="428" t="s">
        <v>4506</v>
      </c>
      <c r="D1131" s="428" t="s">
        <v>4507</v>
      </c>
      <c r="E1131" s="160" t="s">
        <v>4508</v>
      </c>
      <c r="F1131" s="429">
        <v>119572.5</v>
      </c>
      <c r="G1131" s="326" t="s">
        <v>4502</v>
      </c>
      <c r="H1131" s="157" t="s">
        <v>25</v>
      </c>
    </row>
    <row r="1132" spans="1:8" ht="14.85" customHeight="1" x14ac:dyDescent="0.3">
      <c r="A1132" s="149">
        <v>1079</v>
      </c>
      <c r="B1132" s="151" t="s">
        <v>3184</v>
      </c>
      <c r="C1132" s="423" t="s">
        <v>4509</v>
      </c>
      <c r="D1132" s="423" t="s">
        <v>4510</v>
      </c>
      <c r="E1132" s="152" t="s">
        <v>4511</v>
      </c>
      <c r="F1132" s="430">
        <v>119572.5</v>
      </c>
      <c r="G1132" s="328" t="s">
        <v>4502</v>
      </c>
      <c r="H1132" s="157" t="s">
        <v>25</v>
      </c>
    </row>
    <row r="1133" spans="1:8" ht="14.85" customHeight="1" x14ac:dyDescent="0.3">
      <c r="A1133" s="174">
        <v>1080</v>
      </c>
      <c r="B1133" s="176" t="s">
        <v>3184</v>
      </c>
      <c r="C1133" s="427" t="s">
        <v>4512</v>
      </c>
      <c r="D1133" s="427" t="s">
        <v>4513</v>
      </c>
      <c r="E1133" s="177" t="s">
        <v>4514</v>
      </c>
      <c r="F1133" s="200">
        <v>119572.5</v>
      </c>
      <c r="G1133" s="315" t="s">
        <v>4502</v>
      </c>
      <c r="H1133" s="157" t="s">
        <v>25</v>
      </c>
    </row>
    <row r="1134" spans="1:8" ht="14.85" customHeight="1" x14ac:dyDescent="0.3">
      <c r="A1134" s="174">
        <v>1081</v>
      </c>
      <c r="B1134" s="176" t="s">
        <v>3184</v>
      </c>
      <c r="C1134" s="427" t="s">
        <v>4515</v>
      </c>
      <c r="D1134" s="427" t="s">
        <v>4516</v>
      </c>
      <c r="E1134" s="177" t="s">
        <v>4517</v>
      </c>
      <c r="F1134" s="200">
        <v>119572.5</v>
      </c>
      <c r="G1134" s="315" t="s">
        <v>4502</v>
      </c>
      <c r="H1134" s="157" t="s">
        <v>25</v>
      </c>
    </row>
    <row r="1135" spans="1:8" ht="14.85" customHeight="1" x14ac:dyDescent="0.3">
      <c r="A1135" s="174">
        <v>1082</v>
      </c>
      <c r="B1135" s="176" t="s">
        <v>3184</v>
      </c>
      <c r="C1135" s="427" t="s">
        <v>4518</v>
      </c>
      <c r="D1135" s="427" t="s">
        <v>4519</v>
      </c>
      <c r="E1135" s="177" t="s">
        <v>4520</v>
      </c>
      <c r="F1135" s="200">
        <v>119572.5</v>
      </c>
      <c r="G1135" s="315" t="s">
        <v>4502</v>
      </c>
      <c r="H1135" s="157" t="s">
        <v>25</v>
      </c>
    </row>
    <row r="1136" spans="1:8" ht="14.85" customHeight="1" x14ac:dyDescent="0.3">
      <c r="A1136" s="174">
        <v>1083</v>
      </c>
      <c r="B1136" s="176" t="s">
        <v>3184</v>
      </c>
      <c r="C1136" s="427" t="s">
        <v>4521</v>
      </c>
      <c r="D1136" s="427" t="s">
        <v>4522</v>
      </c>
      <c r="E1136" s="177" t="s">
        <v>4523</v>
      </c>
      <c r="F1136" s="200">
        <v>119572.5</v>
      </c>
      <c r="G1136" s="315" t="s">
        <v>4502</v>
      </c>
      <c r="H1136" s="157" t="s">
        <v>25</v>
      </c>
    </row>
    <row r="1137" spans="1:8" ht="14.85" customHeight="1" x14ac:dyDescent="0.3">
      <c r="A1137" s="174">
        <v>1084</v>
      </c>
      <c r="B1137" s="176" t="s">
        <v>3184</v>
      </c>
      <c r="C1137" s="427" t="s">
        <v>4524</v>
      </c>
      <c r="D1137" s="427" t="s">
        <v>4525</v>
      </c>
      <c r="E1137" s="177" t="s">
        <v>4526</v>
      </c>
      <c r="F1137" s="200">
        <v>119572.5</v>
      </c>
      <c r="G1137" s="315" t="s">
        <v>4502</v>
      </c>
      <c r="H1137" s="157" t="s">
        <v>25</v>
      </c>
    </row>
    <row r="1138" spans="1:8" ht="14.85" customHeight="1" x14ac:dyDescent="0.3">
      <c r="A1138" s="174">
        <v>1085</v>
      </c>
      <c r="B1138" s="176" t="s">
        <v>3184</v>
      </c>
      <c r="C1138" s="427" t="s">
        <v>4527</v>
      </c>
      <c r="D1138" s="427" t="s">
        <v>4528</v>
      </c>
      <c r="E1138" s="177" t="s">
        <v>4529</v>
      </c>
      <c r="F1138" s="200">
        <v>119572.5</v>
      </c>
      <c r="G1138" s="315" t="s">
        <v>4502</v>
      </c>
      <c r="H1138" s="157" t="s">
        <v>25</v>
      </c>
    </row>
    <row r="1139" spans="1:8" ht="14.85" customHeight="1" x14ac:dyDescent="0.3">
      <c r="A1139" s="174">
        <v>1086</v>
      </c>
      <c r="B1139" s="176" t="s">
        <v>3184</v>
      </c>
      <c r="C1139" s="427" t="s">
        <v>4530</v>
      </c>
      <c r="D1139" s="427" t="s">
        <v>4531</v>
      </c>
      <c r="E1139" s="177" t="s">
        <v>4532</v>
      </c>
      <c r="F1139" s="200">
        <v>119572.5</v>
      </c>
      <c r="G1139" s="315" t="s">
        <v>4502</v>
      </c>
      <c r="H1139" s="157" t="s">
        <v>25</v>
      </c>
    </row>
    <row r="1140" spans="1:8" ht="14.85" customHeight="1" x14ac:dyDescent="0.3">
      <c r="A1140" s="174">
        <v>1087</v>
      </c>
      <c r="B1140" s="176" t="s">
        <v>3184</v>
      </c>
      <c r="C1140" s="427" t="s">
        <v>4533</v>
      </c>
      <c r="D1140" s="427" t="s">
        <v>4534</v>
      </c>
      <c r="E1140" s="177" t="s">
        <v>4535</v>
      </c>
      <c r="F1140" s="200">
        <v>119572.5</v>
      </c>
      <c r="G1140" s="315" t="s">
        <v>4502</v>
      </c>
      <c r="H1140" s="157" t="s">
        <v>25</v>
      </c>
    </row>
    <row r="1141" spans="1:8" ht="14.85" customHeight="1" x14ac:dyDescent="0.3">
      <c r="A1141" s="174">
        <v>1088</v>
      </c>
      <c r="B1141" s="176" t="s">
        <v>3184</v>
      </c>
      <c r="C1141" s="427" t="s">
        <v>4536</v>
      </c>
      <c r="D1141" s="427" t="s">
        <v>4537</v>
      </c>
      <c r="E1141" s="177" t="s">
        <v>4538</v>
      </c>
      <c r="F1141" s="200">
        <v>119572.5</v>
      </c>
      <c r="G1141" s="315" t="s">
        <v>4502</v>
      </c>
      <c r="H1141" s="157" t="s">
        <v>25</v>
      </c>
    </row>
    <row r="1142" spans="1:8" ht="14.85" customHeight="1" x14ac:dyDescent="0.3">
      <c r="A1142" s="174">
        <v>1089</v>
      </c>
      <c r="B1142" s="176" t="s">
        <v>3184</v>
      </c>
      <c r="C1142" s="427" t="s">
        <v>4539</v>
      </c>
      <c r="D1142" s="427" t="s">
        <v>4540</v>
      </c>
      <c r="E1142" s="177" t="s">
        <v>4541</v>
      </c>
      <c r="F1142" s="200">
        <v>119572.5</v>
      </c>
      <c r="G1142" s="315" t="s">
        <v>4502</v>
      </c>
      <c r="H1142" s="157" t="s">
        <v>25</v>
      </c>
    </row>
    <row r="1143" spans="1:8" ht="14.85" customHeight="1" x14ac:dyDescent="0.3">
      <c r="A1143" s="174">
        <v>1090</v>
      </c>
      <c r="B1143" s="176" t="s">
        <v>3184</v>
      </c>
      <c r="C1143" s="380" t="s">
        <v>4542</v>
      </c>
      <c r="D1143" s="380" t="s">
        <v>4543</v>
      </c>
      <c r="E1143" s="177" t="s">
        <v>4544</v>
      </c>
      <c r="F1143" s="200">
        <v>119572.5</v>
      </c>
      <c r="G1143" s="315" t="s">
        <v>4502</v>
      </c>
      <c r="H1143" s="157" t="s">
        <v>25</v>
      </c>
    </row>
    <row r="1144" spans="1:8" ht="14.85" customHeight="1" x14ac:dyDescent="0.3">
      <c r="A1144" s="174">
        <v>1091</v>
      </c>
      <c r="B1144" s="176" t="s">
        <v>3184</v>
      </c>
      <c r="C1144" s="380" t="s">
        <v>4545</v>
      </c>
      <c r="D1144" s="380" t="s">
        <v>4546</v>
      </c>
      <c r="E1144" s="177" t="s">
        <v>4547</v>
      </c>
      <c r="F1144" s="200">
        <v>119572.5</v>
      </c>
      <c r="G1144" s="315" t="s">
        <v>4502</v>
      </c>
      <c r="H1144" s="157" t="s">
        <v>25</v>
      </c>
    </row>
    <row r="1145" spans="1:8" ht="14.85" customHeight="1" x14ac:dyDescent="0.3">
      <c r="A1145" s="174">
        <v>1092</v>
      </c>
      <c r="B1145" s="176" t="s">
        <v>3184</v>
      </c>
      <c r="C1145" s="380" t="s">
        <v>4548</v>
      </c>
      <c r="D1145" s="380" t="s">
        <v>4549</v>
      </c>
      <c r="E1145" s="177" t="s">
        <v>4550</v>
      </c>
      <c r="F1145" s="200">
        <v>119572.5</v>
      </c>
      <c r="G1145" s="315" t="s">
        <v>4502</v>
      </c>
      <c r="H1145" s="157" t="s">
        <v>25</v>
      </c>
    </row>
    <row r="1146" spans="1:8" ht="14.85" customHeight="1" x14ac:dyDescent="0.3">
      <c r="A1146" s="174">
        <v>1093</v>
      </c>
      <c r="B1146" s="176" t="s">
        <v>3184</v>
      </c>
      <c r="C1146" s="380" t="s">
        <v>4551</v>
      </c>
      <c r="D1146" s="380" t="s">
        <v>4552</v>
      </c>
      <c r="E1146" s="177" t="s">
        <v>4553</v>
      </c>
      <c r="F1146" s="200">
        <v>119572.5</v>
      </c>
      <c r="G1146" s="315" t="s">
        <v>4502</v>
      </c>
      <c r="H1146" s="157" t="s">
        <v>25</v>
      </c>
    </row>
    <row r="1147" spans="1:8" ht="14.85" customHeight="1" x14ac:dyDescent="0.3">
      <c r="A1147" s="174">
        <v>1094</v>
      </c>
      <c r="B1147" s="176" t="s">
        <v>3184</v>
      </c>
      <c r="C1147" s="380" t="s">
        <v>4554</v>
      </c>
      <c r="D1147" s="380" t="s">
        <v>4555</v>
      </c>
      <c r="E1147" s="177" t="s">
        <v>4556</v>
      </c>
      <c r="F1147" s="200">
        <v>119572.5</v>
      </c>
      <c r="G1147" s="315" t="s">
        <v>4502</v>
      </c>
      <c r="H1147" s="157" t="s">
        <v>25</v>
      </c>
    </row>
    <row r="1148" spans="1:8" ht="14.85" customHeight="1" x14ac:dyDescent="0.3">
      <c r="A1148" s="174">
        <v>1095</v>
      </c>
      <c r="B1148" s="380" t="s">
        <v>4463</v>
      </c>
      <c r="C1148" s="380" t="s">
        <v>4557</v>
      </c>
      <c r="D1148" s="380" t="s">
        <v>4558</v>
      </c>
      <c r="E1148" s="177" t="s">
        <v>4559</v>
      </c>
      <c r="F1148" s="200">
        <v>45500</v>
      </c>
      <c r="G1148" s="315">
        <v>21149</v>
      </c>
      <c r="H1148" s="157" t="s">
        <v>25</v>
      </c>
    </row>
    <row r="1149" spans="1:8" ht="14.85" customHeight="1" x14ac:dyDescent="0.3">
      <c r="A1149" s="431">
        <v>1096</v>
      </c>
      <c r="B1149" s="432" t="s">
        <v>4463</v>
      </c>
      <c r="C1149" s="432" t="s">
        <v>4560</v>
      </c>
      <c r="D1149" s="432" t="s">
        <v>4561</v>
      </c>
      <c r="E1149" s="433" t="s">
        <v>4562</v>
      </c>
      <c r="F1149" s="434">
        <v>45500</v>
      </c>
      <c r="G1149" s="435">
        <v>21149</v>
      </c>
      <c r="H1149" s="436" t="s">
        <v>14</v>
      </c>
    </row>
    <row r="1150" spans="1:8" ht="14.85" customHeight="1" x14ac:dyDescent="0.3">
      <c r="A1150" s="419" t="s">
        <v>4563</v>
      </c>
      <c r="B1150" s="420"/>
      <c r="C1150" s="420"/>
      <c r="D1150" s="420"/>
      <c r="E1150" s="421"/>
      <c r="F1150" s="385">
        <f>SUM(F1122:F1149)</f>
        <v>4094173.5</v>
      </c>
      <c r="G1150" s="319"/>
    </row>
    <row r="1151" spans="1:8" ht="14.85" customHeight="1" x14ac:dyDescent="0.3">
      <c r="A1151" s="149"/>
      <c r="B1151" s="386" t="s">
        <v>4564</v>
      </c>
      <c r="C1151" s="437"/>
      <c r="D1151" s="437"/>
      <c r="E1151" s="152"/>
      <c r="F1151" s="153"/>
      <c r="G1151" s="243"/>
      <c r="H1151" s="173"/>
    </row>
    <row r="1152" spans="1:8" ht="14.85" customHeight="1" x14ac:dyDescent="0.3">
      <c r="A1152" s="201">
        <v>1097</v>
      </c>
      <c r="B1152" s="393" t="s">
        <v>4565</v>
      </c>
      <c r="C1152" s="393" t="s">
        <v>4566</v>
      </c>
      <c r="D1152" s="393" t="s">
        <v>4567</v>
      </c>
      <c r="E1152" s="203" t="s">
        <v>4568</v>
      </c>
      <c r="F1152" s="424">
        <v>538400</v>
      </c>
      <c r="G1152" s="205" t="s">
        <v>4569</v>
      </c>
      <c r="H1152" s="206" t="s">
        <v>14</v>
      </c>
    </row>
    <row r="1153" spans="1:8" ht="14.85" customHeight="1" x14ac:dyDescent="0.3">
      <c r="A1153" s="201">
        <v>1098</v>
      </c>
      <c r="B1153" s="393" t="s">
        <v>4565</v>
      </c>
      <c r="C1153" s="393" t="s">
        <v>4570</v>
      </c>
      <c r="D1153" s="393" t="s">
        <v>4571</v>
      </c>
      <c r="E1153" s="203" t="s">
        <v>4572</v>
      </c>
      <c r="F1153" s="424">
        <v>538400</v>
      </c>
      <c r="G1153" s="205" t="s">
        <v>4569</v>
      </c>
      <c r="H1153" s="206" t="s">
        <v>14</v>
      </c>
    </row>
    <row r="1154" spans="1:8" ht="14.85" customHeight="1" x14ac:dyDescent="0.3">
      <c r="A1154" s="201">
        <v>1099</v>
      </c>
      <c r="B1154" s="393" t="s">
        <v>4573</v>
      </c>
      <c r="C1154" s="393" t="s">
        <v>4574</v>
      </c>
      <c r="D1154" s="393" t="s">
        <v>4575</v>
      </c>
      <c r="E1154" s="203" t="s">
        <v>4576</v>
      </c>
      <c r="F1154" s="424">
        <v>539815</v>
      </c>
      <c r="G1154" s="205" t="s">
        <v>4476</v>
      </c>
      <c r="H1154" s="206" t="s">
        <v>14</v>
      </c>
    </row>
    <row r="1155" spans="1:8" ht="14.85" customHeight="1" x14ac:dyDescent="0.3">
      <c r="A1155" s="201">
        <v>1100</v>
      </c>
      <c r="B1155" s="393" t="s">
        <v>4577</v>
      </c>
      <c r="C1155" s="393" t="s">
        <v>4578</v>
      </c>
      <c r="D1155" s="393" t="s">
        <v>4579</v>
      </c>
      <c r="E1155" s="203" t="s">
        <v>4580</v>
      </c>
      <c r="F1155" s="424">
        <v>889000</v>
      </c>
      <c r="G1155" s="205">
        <v>17155</v>
      </c>
      <c r="H1155" s="206" t="s">
        <v>14</v>
      </c>
    </row>
    <row r="1156" spans="1:8" ht="14.85" customHeight="1" x14ac:dyDescent="0.3">
      <c r="A1156" s="201">
        <v>1101</v>
      </c>
      <c r="B1156" s="393" t="s">
        <v>4581</v>
      </c>
      <c r="C1156" s="393" t="s">
        <v>4582</v>
      </c>
      <c r="D1156" s="393" t="s">
        <v>4583</v>
      </c>
      <c r="E1156" s="203" t="s">
        <v>4584</v>
      </c>
      <c r="F1156" s="424">
        <v>2691050</v>
      </c>
      <c r="G1156" s="205">
        <v>20279</v>
      </c>
      <c r="H1156" s="206" t="s">
        <v>14</v>
      </c>
    </row>
    <row r="1157" spans="1:8" ht="14.85" customHeight="1" x14ac:dyDescent="0.3">
      <c r="A1157" s="174">
        <v>1102</v>
      </c>
      <c r="B1157" s="380" t="s">
        <v>3184</v>
      </c>
      <c r="C1157" s="380" t="s">
        <v>4585</v>
      </c>
      <c r="D1157" s="380" t="s">
        <v>4586</v>
      </c>
      <c r="E1157" s="177" t="s">
        <v>4587</v>
      </c>
      <c r="F1157" s="179">
        <v>119572.5</v>
      </c>
      <c r="G1157" s="199" t="s">
        <v>4588</v>
      </c>
      <c r="H1157" s="157" t="s">
        <v>25</v>
      </c>
    </row>
    <row r="1158" spans="1:8" ht="14.85" customHeight="1" x14ac:dyDescent="0.3">
      <c r="A1158" s="174">
        <v>1103</v>
      </c>
      <c r="B1158" s="380" t="s">
        <v>3184</v>
      </c>
      <c r="C1158" s="380" t="s">
        <v>4589</v>
      </c>
      <c r="D1158" s="380" t="s">
        <v>4590</v>
      </c>
      <c r="E1158" s="177" t="s">
        <v>4591</v>
      </c>
      <c r="F1158" s="179">
        <v>119572.5</v>
      </c>
      <c r="G1158" s="199" t="s">
        <v>4588</v>
      </c>
      <c r="H1158" s="157" t="s">
        <v>25</v>
      </c>
    </row>
    <row r="1159" spans="1:8" ht="14.85" customHeight="1" x14ac:dyDescent="0.3">
      <c r="A1159" s="174">
        <v>1104</v>
      </c>
      <c r="B1159" s="380" t="s">
        <v>3184</v>
      </c>
      <c r="C1159" s="380" t="s">
        <v>4592</v>
      </c>
      <c r="D1159" s="380" t="s">
        <v>4593</v>
      </c>
      <c r="E1159" s="177" t="s">
        <v>4594</v>
      </c>
      <c r="F1159" s="179">
        <v>119572.5</v>
      </c>
      <c r="G1159" s="199" t="s">
        <v>4588</v>
      </c>
      <c r="H1159" s="157" t="s">
        <v>25</v>
      </c>
    </row>
    <row r="1160" spans="1:8" ht="14.85" customHeight="1" x14ac:dyDescent="0.3">
      <c r="A1160" s="174">
        <v>1105</v>
      </c>
      <c r="B1160" s="380" t="s">
        <v>3184</v>
      </c>
      <c r="C1160" s="380" t="s">
        <v>4595</v>
      </c>
      <c r="D1160" s="380" t="s">
        <v>4596</v>
      </c>
      <c r="E1160" s="177" t="s">
        <v>4597</v>
      </c>
      <c r="F1160" s="179">
        <v>119572.5</v>
      </c>
      <c r="G1160" s="199" t="s">
        <v>4588</v>
      </c>
      <c r="H1160" s="157" t="s">
        <v>25</v>
      </c>
    </row>
    <row r="1161" spans="1:8" ht="14.85" customHeight="1" x14ac:dyDescent="0.3">
      <c r="A1161" s="174">
        <v>1106</v>
      </c>
      <c r="B1161" s="380" t="s">
        <v>3184</v>
      </c>
      <c r="C1161" s="380" t="s">
        <v>4598</v>
      </c>
      <c r="D1161" s="380" t="s">
        <v>4599</v>
      </c>
      <c r="E1161" s="177" t="s">
        <v>4600</v>
      </c>
      <c r="F1161" s="179">
        <v>119572.5</v>
      </c>
      <c r="G1161" s="199" t="s">
        <v>4588</v>
      </c>
      <c r="H1161" s="157" t="s">
        <v>25</v>
      </c>
    </row>
    <row r="1162" spans="1:8" ht="14.85" customHeight="1" x14ac:dyDescent="0.3">
      <c r="A1162" s="174">
        <v>1107</v>
      </c>
      <c r="B1162" s="380" t="s">
        <v>3184</v>
      </c>
      <c r="C1162" s="380" t="s">
        <v>4601</v>
      </c>
      <c r="D1162" s="380" t="s">
        <v>4602</v>
      </c>
      <c r="E1162" s="177" t="s">
        <v>4603</v>
      </c>
      <c r="F1162" s="200">
        <v>119572.5</v>
      </c>
      <c r="G1162" s="315" t="s">
        <v>4588</v>
      </c>
      <c r="H1162" s="157" t="s">
        <v>25</v>
      </c>
    </row>
    <row r="1163" spans="1:8" ht="14.85" customHeight="1" x14ac:dyDescent="0.3">
      <c r="A1163" s="174">
        <v>1108</v>
      </c>
      <c r="B1163" s="380" t="s">
        <v>3184</v>
      </c>
      <c r="C1163" s="380" t="s">
        <v>4604</v>
      </c>
      <c r="D1163" s="380" t="s">
        <v>4605</v>
      </c>
      <c r="E1163" s="177" t="s">
        <v>4606</v>
      </c>
      <c r="F1163" s="200">
        <v>119572.5</v>
      </c>
      <c r="G1163" s="315" t="s">
        <v>4588</v>
      </c>
      <c r="H1163" s="157" t="s">
        <v>25</v>
      </c>
    </row>
    <row r="1164" spans="1:8" ht="14.85" customHeight="1" x14ac:dyDescent="0.3">
      <c r="A1164" s="174">
        <v>1109</v>
      </c>
      <c r="B1164" s="380" t="s">
        <v>3184</v>
      </c>
      <c r="C1164" s="380" t="s">
        <v>4607</v>
      </c>
      <c r="D1164" s="380" t="s">
        <v>4608</v>
      </c>
      <c r="E1164" s="177" t="s">
        <v>4609</v>
      </c>
      <c r="F1164" s="200">
        <v>119572.5</v>
      </c>
      <c r="G1164" s="315" t="s">
        <v>4588</v>
      </c>
      <c r="H1164" s="157" t="s">
        <v>25</v>
      </c>
    </row>
    <row r="1165" spans="1:8" ht="14.85" customHeight="1" x14ac:dyDescent="0.3">
      <c r="A1165" s="174">
        <v>1110</v>
      </c>
      <c r="B1165" s="380" t="s">
        <v>3184</v>
      </c>
      <c r="C1165" s="380" t="s">
        <v>4610</v>
      </c>
      <c r="D1165" s="380" t="s">
        <v>4611</v>
      </c>
      <c r="E1165" s="177" t="s">
        <v>4612</v>
      </c>
      <c r="F1165" s="200">
        <v>119572.5</v>
      </c>
      <c r="G1165" s="315" t="s">
        <v>4588</v>
      </c>
      <c r="H1165" s="157" t="s">
        <v>25</v>
      </c>
    </row>
    <row r="1166" spans="1:8" ht="14.85" customHeight="1" x14ac:dyDescent="0.3">
      <c r="A1166" s="174">
        <v>1111</v>
      </c>
      <c r="B1166" s="380" t="s">
        <v>3184</v>
      </c>
      <c r="C1166" s="380" t="s">
        <v>4613</v>
      </c>
      <c r="D1166" s="380" t="s">
        <v>4614</v>
      </c>
      <c r="E1166" s="177" t="s">
        <v>4615</v>
      </c>
      <c r="F1166" s="200">
        <v>119572.5</v>
      </c>
      <c r="G1166" s="315" t="s">
        <v>4588</v>
      </c>
      <c r="H1166" s="157" t="s">
        <v>25</v>
      </c>
    </row>
    <row r="1167" spans="1:8" ht="14.85" customHeight="1" x14ac:dyDescent="0.3">
      <c r="A1167" s="174">
        <v>1112</v>
      </c>
      <c r="B1167" s="380" t="s">
        <v>3184</v>
      </c>
      <c r="C1167" s="380" t="s">
        <v>4616</v>
      </c>
      <c r="D1167" s="380" t="s">
        <v>4617</v>
      </c>
      <c r="E1167" s="177" t="s">
        <v>4618</v>
      </c>
      <c r="F1167" s="200">
        <v>119572.5</v>
      </c>
      <c r="G1167" s="315" t="s">
        <v>4588</v>
      </c>
      <c r="H1167" s="157" t="s">
        <v>25</v>
      </c>
    </row>
    <row r="1168" spans="1:8" ht="14.85" customHeight="1" x14ac:dyDescent="0.3">
      <c r="A1168" s="174">
        <v>1113</v>
      </c>
      <c r="B1168" s="380" t="s">
        <v>3184</v>
      </c>
      <c r="C1168" s="380" t="s">
        <v>4619</v>
      </c>
      <c r="D1168" s="380" t="s">
        <v>4620</v>
      </c>
      <c r="E1168" s="177" t="s">
        <v>4621</v>
      </c>
      <c r="F1168" s="200">
        <v>119572.5</v>
      </c>
      <c r="G1168" s="315" t="s">
        <v>4588</v>
      </c>
      <c r="H1168" s="157" t="s">
        <v>25</v>
      </c>
    </row>
    <row r="1169" spans="1:8" ht="14.85" customHeight="1" x14ac:dyDescent="0.3">
      <c r="A1169" s="174">
        <v>1114</v>
      </c>
      <c r="B1169" s="380" t="s">
        <v>3184</v>
      </c>
      <c r="C1169" s="380" t="s">
        <v>4622</v>
      </c>
      <c r="D1169" s="380" t="s">
        <v>4623</v>
      </c>
      <c r="E1169" s="177" t="s">
        <v>4624</v>
      </c>
      <c r="F1169" s="200">
        <v>119572.5</v>
      </c>
      <c r="G1169" s="315" t="s">
        <v>4588</v>
      </c>
      <c r="H1169" s="157" t="s">
        <v>25</v>
      </c>
    </row>
    <row r="1170" spans="1:8" ht="14.85" customHeight="1" x14ac:dyDescent="0.3">
      <c r="A1170" s="174">
        <v>1115</v>
      </c>
      <c r="B1170" s="380" t="s">
        <v>3184</v>
      </c>
      <c r="C1170" s="380" t="s">
        <v>4625</v>
      </c>
      <c r="D1170" s="380" t="s">
        <v>4626</v>
      </c>
      <c r="E1170" s="177" t="s">
        <v>4627</v>
      </c>
      <c r="F1170" s="200">
        <v>119572.5</v>
      </c>
      <c r="G1170" s="315" t="s">
        <v>4588</v>
      </c>
      <c r="H1170" s="157" t="s">
        <v>25</v>
      </c>
    </row>
    <row r="1171" spans="1:8" ht="14.85" customHeight="1" x14ac:dyDescent="0.3">
      <c r="A1171" s="174">
        <v>1116</v>
      </c>
      <c r="B1171" s="380" t="s">
        <v>3184</v>
      </c>
      <c r="C1171" s="380" t="s">
        <v>4628</v>
      </c>
      <c r="D1171" s="380" t="s">
        <v>4629</v>
      </c>
      <c r="E1171" s="177" t="s">
        <v>4630</v>
      </c>
      <c r="F1171" s="200">
        <v>119572.5</v>
      </c>
      <c r="G1171" s="315" t="s">
        <v>4588</v>
      </c>
      <c r="H1171" s="157" t="s">
        <v>25</v>
      </c>
    </row>
    <row r="1172" spans="1:8" ht="14.85" customHeight="1" x14ac:dyDescent="0.3">
      <c r="A1172" s="174">
        <v>1117</v>
      </c>
      <c r="B1172" s="380" t="s">
        <v>3184</v>
      </c>
      <c r="C1172" s="380" t="s">
        <v>4631</v>
      </c>
      <c r="D1172" s="380" t="s">
        <v>4632</v>
      </c>
      <c r="E1172" s="177" t="s">
        <v>4633</v>
      </c>
      <c r="F1172" s="200">
        <v>119572.5</v>
      </c>
      <c r="G1172" s="199" t="s">
        <v>4588</v>
      </c>
      <c r="H1172" s="157" t="s">
        <v>25</v>
      </c>
    </row>
    <row r="1173" spans="1:8" ht="14.85" customHeight="1" x14ac:dyDescent="0.3">
      <c r="A1173" s="174">
        <v>1118</v>
      </c>
      <c r="B1173" s="380" t="s">
        <v>3184</v>
      </c>
      <c r="C1173" s="380" t="s">
        <v>4634</v>
      </c>
      <c r="D1173" s="380" t="s">
        <v>4635</v>
      </c>
      <c r="E1173" s="177" t="s">
        <v>4636</v>
      </c>
      <c r="F1173" s="200">
        <v>119572.5</v>
      </c>
      <c r="G1173" s="315" t="s">
        <v>4588</v>
      </c>
      <c r="H1173" s="157" t="s">
        <v>25</v>
      </c>
    </row>
    <row r="1174" spans="1:8" ht="14.85" customHeight="1" x14ac:dyDescent="0.3">
      <c r="A1174" s="174">
        <v>1119</v>
      </c>
      <c r="B1174" s="380" t="s">
        <v>3184</v>
      </c>
      <c r="C1174" s="380" t="s">
        <v>4637</v>
      </c>
      <c r="D1174" s="380" t="s">
        <v>4638</v>
      </c>
      <c r="E1174" s="177" t="s">
        <v>4639</v>
      </c>
      <c r="F1174" s="200">
        <v>119572.5</v>
      </c>
      <c r="G1174" s="199" t="s">
        <v>4588</v>
      </c>
      <c r="H1174" s="157" t="s">
        <v>25</v>
      </c>
    </row>
    <row r="1175" spans="1:8" ht="14.85" customHeight="1" x14ac:dyDescent="0.3">
      <c r="A1175" s="174">
        <v>1120</v>
      </c>
      <c r="B1175" s="380" t="s">
        <v>3184</v>
      </c>
      <c r="C1175" s="380" t="s">
        <v>4640</v>
      </c>
      <c r="D1175" s="380" t="s">
        <v>4641</v>
      </c>
      <c r="E1175" s="177" t="s">
        <v>4642</v>
      </c>
      <c r="F1175" s="200">
        <v>119572.5</v>
      </c>
      <c r="G1175" s="199" t="s">
        <v>4588</v>
      </c>
      <c r="H1175" s="157" t="s">
        <v>25</v>
      </c>
    </row>
    <row r="1176" spans="1:8" ht="14.85" customHeight="1" x14ac:dyDescent="0.3">
      <c r="A1176" s="290">
        <v>1121</v>
      </c>
      <c r="B1176" s="396" t="s">
        <v>3184</v>
      </c>
      <c r="C1176" s="396" t="s">
        <v>4643</v>
      </c>
      <c r="D1176" s="396" t="s">
        <v>4644</v>
      </c>
      <c r="E1176" s="438" t="s">
        <v>4645</v>
      </c>
      <c r="F1176" s="439">
        <v>119572.5</v>
      </c>
      <c r="G1176" s="318" t="s">
        <v>4588</v>
      </c>
      <c r="H1176" s="163" t="s">
        <v>25</v>
      </c>
    </row>
    <row r="1177" spans="1:8" ht="14.85" customHeight="1" x14ac:dyDescent="0.3">
      <c r="A1177" s="165" t="s">
        <v>1627</v>
      </c>
      <c r="B1177" s="166"/>
      <c r="C1177" s="166"/>
      <c r="D1177" s="166"/>
      <c r="E1177" s="167"/>
      <c r="F1177" s="385">
        <f>SUM(F1152:F1176)</f>
        <v>7588115</v>
      </c>
      <c r="G1177" s="319"/>
    </row>
    <row r="1178" spans="1:8" ht="14.85" customHeight="1" x14ac:dyDescent="0.3">
      <c r="A1178" s="149"/>
      <c r="B1178" s="386" t="s">
        <v>4646</v>
      </c>
      <c r="C1178" s="151"/>
      <c r="D1178" s="151"/>
      <c r="E1178" s="152"/>
      <c r="F1178" s="153"/>
      <c r="G1178" s="243"/>
      <c r="H1178" s="173"/>
    </row>
    <row r="1179" spans="1:8" ht="14.85" customHeight="1" x14ac:dyDescent="0.3">
      <c r="A1179" s="174">
        <v>1122</v>
      </c>
      <c r="B1179" s="380" t="s">
        <v>3184</v>
      </c>
      <c r="C1179" s="176" t="s">
        <v>4647</v>
      </c>
      <c r="D1179" s="176" t="s">
        <v>4648</v>
      </c>
      <c r="E1179" s="177" t="s">
        <v>4649</v>
      </c>
      <c r="F1179" s="179">
        <v>119572.5</v>
      </c>
      <c r="G1179" s="199" t="s">
        <v>4650</v>
      </c>
      <c r="H1179" s="157" t="s">
        <v>25</v>
      </c>
    </row>
    <row r="1180" spans="1:8" ht="14.85" customHeight="1" x14ac:dyDescent="0.3">
      <c r="A1180" s="174">
        <v>1123</v>
      </c>
      <c r="B1180" s="380" t="s">
        <v>3184</v>
      </c>
      <c r="C1180" s="176" t="s">
        <v>4651</v>
      </c>
      <c r="D1180" s="176" t="s">
        <v>4652</v>
      </c>
      <c r="E1180" s="177" t="s">
        <v>4653</v>
      </c>
      <c r="F1180" s="179">
        <v>119572.5</v>
      </c>
      <c r="G1180" s="199" t="s">
        <v>4650</v>
      </c>
      <c r="H1180" s="157" t="s">
        <v>25</v>
      </c>
    </row>
    <row r="1181" spans="1:8" ht="14.85" customHeight="1" x14ac:dyDescent="0.3">
      <c r="A1181" s="174">
        <v>1124</v>
      </c>
      <c r="B1181" s="380" t="s">
        <v>3184</v>
      </c>
      <c r="C1181" s="176" t="s">
        <v>4654</v>
      </c>
      <c r="D1181" s="176" t="s">
        <v>4655</v>
      </c>
      <c r="E1181" s="177" t="s">
        <v>4656</v>
      </c>
      <c r="F1181" s="179">
        <v>119572.5</v>
      </c>
      <c r="G1181" s="199" t="s">
        <v>4650</v>
      </c>
      <c r="H1181" s="157" t="s">
        <v>25</v>
      </c>
    </row>
    <row r="1182" spans="1:8" ht="14.85" customHeight="1" x14ac:dyDescent="0.3">
      <c r="A1182" s="174">
        <v>1125</v>
      </c>
      <c r="B1182" s="380" t="s">
        <v>3184</v>
      </c>
      <c r="C1182" s="176" t="s">
        <v>4657</v>
      </c>
      <c r="D1182" s="176" t="s">
        <v>4658</v>
      </c>
      <c r="E1182" s="177" t="s">
        <v>4659</v>
      </c>
      <c r="F1182" s="179">
        <v>119572.5</v>
      </c>
      <c r="G1182" s="199" t="s">
        <v>4650</v>
      </c>
      <c r="H1182" s="157" t="s">
        <v>25</v>
      </c>
    </row>
    <row r="1183" spans="1:8" ht="14.85" customHeight="1" x14ac:dyDescent="0.3">
      <c r="A1183" s="174">
        <v>1126</v>
      </c>
      <c r="B1183" s="380" t="s">
        <v>3184</v>
      </c>
      <c r="C1183" s="176" t="s">
        <v>4660</v>
      </c>
      <c r="D1183" s="176" t="s">
        <v>4661</v>
      </c>
      <c r="E1183" s="177" t="s">
        <v>4662</v>
      </c>
      <c r="F1183" s="179">
        <v>119572.5</v>
      </c>
      <c r="G1183" s="199" t="s">
        <v>4650</v>
      </c>
      <c r="H1183" s="157" t="s">
        <v>25</v>
      </c>
    </row>
    <row r="1184" spans="1:8" ht="14.85" customHeight="1" x14ac:dyDescent="0.3">
      <c r="A1184" s="174">
        <v>1127</v>
      </c>
      <c r="B1184" s="380" t="s">
        <v>3184</v>
      </c>
      <c r="C1184" s="176" t="s">
        <v>4663</v>
      </c>
      <c r="D1184" s="176" t="s">
        <v>4664</v>
      </c>
      <c r="E1184" s="177" t="s">
        <v>4665</v>
      </c>
      <c r="F1184" s="179">
        <v>119572.5</v>
      </c>
      <c r="G1184" s="199" t="s">
        <v>4650</v>
      </c>
      <c r="H1184" s="157" t="s">
        <v>25</v>
      </c>
    </row>
    <row r="1185" spans="1:8" ht="14.85" customHeight="1" x14ac:dyDescent="0.3">
      <c r="A1185" s="174">
        <v>1128</v>
      </c>
      <c r="B1185" s="380" t="s">
        <v>3184</v>
      </c>
      <c r="C1185" s="176" t="s">
        <v>4666</v>
      </c>
      <c r="D1185" s="176" t="s">
        <v>4667</v>
      </c>
      <c r="E1185" s="177" t="s">
        <v>4668</v>
      </c>
      <c r="F1185" s="179">
        <v>119572.5</v>
      </c>
      <c r="G1185" s="199" t="s">
        <v>4650</v>
      </c>
      <c r="H1185" s="157" t="s">
        <v>25</v>
      </c>
    </row>
    <row r="1186" spans="1:8" ht="14.85" customHeight="1" x14ac:dyDescent="0.3">
      <c r="A1186" s="174">
        <v>1129</v>
      </c>
      <c r="B1186" s="380" t="s">
        <v>3184</v>
      </c>
      <c r="C1186" s="176" t="s">
        <v>4669</v>
      </c>
      <c r="D1186" s="176" t="s">
        <v>4670</v>
      </c>
      <c r="E1186" s="177" t="s">
        <v>4671</v>
      </c>
      <c r="F1186" s="179">
        <v>119572.5</v>
      </c>
      <c r="G1186" s="199" t="s">
        <v>4650</v>
      </c>
      <c r="H1186" s="157" t="s">
        <v>25</v>
      </c>
    </row>
    <row r="1187" spans="1:8" ht="14.85" customHeight="1" x14ac:dyDescent="0.3">
      <c r="A1187" s="174">
        <v>1130</v>
      </c>
      <c r="B1187" s="380" t="s">
        <v>3184</v>
      </c>
      <c r="C1187" s="176" t="s">
        <v>4672</v>
      </c>
      <c r="D1187" s="176" t="s">
        <v>4673</v>
      </c>
      <c r="E1187" s="177" t="s">
        <v>4674</v>
      </c>
      <c r="F1187" s="179">
        <v>119572.5</v>
      </c>
      <c r="G1187" s="199" t="s">
        <v>4650</v>
      </c>
      <c r="H1187" s="157" t="s">
        <v>25</v>
      </c>
    </row>
    <row r="1188" spans="1:8" ht="14.85" customHeight="1" x14ac:dyDescent="0.3">
      <c r="A1188" s="174">
        <v>1131</v>
      </c>
      <c r="B1188" s="380" t="s">
        <v>3184</v>
      </c>
      <c r="C1188" s="176" t="s">
        <v>4675</v>
      </c>
      <c r="D1188" s="176" t="s">
        <v>4676</v>
      </c>
      <c r="E1188" s="177" t="s">
        <v>4677</v>
      </c>
      <c r="F1188" s="179">
        <v>119572.5</v>
      </c>
      <c r="G1188" s="199" t="s">
        <v>4650</v>
      </c>
      <c r="H1188" s="157" t="s">
        <v>25</v>
      </c>
    </row>
    <row r="1189" spans="1:8" ht="14.85" customHeight="1" x14ac:dyDescent="0.3">
      <c r="A1189" s="174">
        <v>1132</v>
      </c>
      <c r="B1189" s="380" t="s">
        <v>3184</v>
      </c>
      <c r="C1189" s="176" t="s">
        <v>4678</v>
      </c>
      <c r="D1189" s="176" t="s">
        <v>4679</v>
      </c>
      <c r="E1189" s="177" t="s">
        <v>4680</v>
      </c>
      <c r="F1189" s="179">
        <v>119572.5</v>
      </c>
      <c r="G1189" s="199" t="s">
        <v>4650</v>
      </c>
      <c r="H1189" s="157" t="s">
        <v>25</v>
      </c>
    </row>
    <row r="1190" spans="1:8" ht="14.85" customHeight="1" x14ac:dyDescent="0.3">
      <c r="A1190" s="174">
        <v>1133</v>
      </c>
      <c r="B1190" s="380" t="s">
        <v>3184</v>
      </c>
      <c r="C1190" s="176" t="s">
        <v>4681</v>
      </c>
      <c r="D1190" s="176" t="s">
        <v>4682</v>
      </c>
      <c r="E1190" s="177" t="s">
        <v>4683</v>
      </c>
      <c r="F1190" s="179">
        <v>119572.5</v>
      </c>
      <c r="G1190" s="199" t="s">
        <v>4650</v>
      </c>
      <c r="H1190" s="157" t="s">
        <v>25</v>
      </c>
    </row>
    <row r="1191" spans="1:8" ht="14.85" customHeight="1" x14ac:dyDescent="0.3">
      <c r="A1191" s="174">
        <v>1134</v>
      </c>
      <c r="B1191" s="176" t="s">
        <v>1972</v>
      </c>
      <c r="C1191" s="176" t="s">
        <v>4684</v>
      </c>
      <c r="D1191" s="176" t="s">
        <v>4685</v>
      </c>
      <c r="E1191" s="177" t="s">
        <v>4686</v>
      </c>
      <c r="F1191" s="179">
        <v>45500</v>
      </c>
      <c r="G1191" s="199" t="s">
        <v>4404</v>
      </c>
      <c r="H1191" s="157" t="s">
        <v>25</v>
      </c>
    </row>
    <row r="1192" spans="1:8" ht="14.85" customHeight="1" x14ac:dyDescent="0.3">
      <c r="A1192" s="290">
        <v>1135</v>
      </c>
      <c r="B1192" s="440" t="s">
        <v>1972</v>
      </c>
      <c r="C1192" s="440" t="s">
        <v>4687</v>
      </c>
      <c r="D1192" s="440" t="s">
        <v>4688</v>
      </c>
      <c r="E1192" s="438" t="s">
        <v>4689</v>
      </c>
      <c r="F1192" s="441">
        <v>45500</v>
      </c>
      <c r="G1192" s="330" t="s">
        <v>4404</v>
      </c>
      <c r="H1192" s="163" t="s">
        <v>25</v>
      </c>
    </row>
    <row r="1193" spans="1:8" ht="14.85" customHeight="1" x14ac:dyDescent="0.3">
      <c r="A1193" s="165" t="s">
        <v>4690</v>
      </c>
      <c r="B1193" s="166"/>
      <c r="C1193" s="166"/>
      <c r="D1193" s="166"/>
      <c r="E1193" s="167"/>
      <c r="F1193" s="385">
        <f>SUM(F1179:F1192)</f>
        <v>1525870</v>
      </c>
      <c r="G1193" s="319"/>
    </row>
    <row r="1194" spans="1:8" ht="14.85" customHeight="1" x14ac:dyDescent="0.3">
      <c r="A1194" s="149"/>
      <c r="B1194" s="386" t="s">
        <v>4691</v>
      </c>
      <c r="C1194" s="151"/>
      <c r="D1194" s="151"/>
      <c r="E1194" s="152"/>
      <c r="F1194" s="153"/>
      <c r="G1194" s="243"/>
      <c r="H1194" s="173"/>
    </row>
    <row r="1195" spans="1:8" ht="14.85" customHeight="1" x14ac:dyDescent="0.3">
      <c r="A1195" s="174">
        <v>1136</v>
      </c>
      <c r="B1195" s="380" t="s">
        <v>3184</v>
      </c>
      <c r="C1195" s="176" t="s">
        <v>4692</v>
      </c>
      <c r="D1195" s="176" t="s">
        <v>4693</v>
      </c>
      <c r="E1195" s="177" t="s">
        <v>4694</v>
      </c>
      <c r="F1195" s="179">
        <v>119572.5</v>
      </c>
      <c r="G1195" s="199">
        <v>21295</v>
      </c>
      <c r="H1195" s="157" t="s">
        <v>25</v>
      </c>
    </row>
    <row r="1196" spans="1:8" ht="14.85" customHeight="1" x14ac:dyDescent="0.3">
      <c r="A1196" s="174">
        <v>1137</v>
      </c>
      <c r="B1196" s="380" t="s">
        <v>3184</v>
      </c>
      <c r="C1196" s="176" t="s">
        <v>4695</v>
      </c>
      <c r="D1196" s="176" t="s">
        <v>4696</v>
      </c>
      <c r="E1196" s="177" t="s">
        <v>4697</v>
      </c>
      <c r="F1196" s="179">
        <v>119572.5</v>
      </c>
      <c r="G1196" s="199">
        <v>21295</v>
      </c>
      <c r="H1196" s="157" t="s">
        <v>25</v>
      </c>
    </row>
    <row r="1197" spans="1:8" ht="14.85" customHeight="1" x14ac:dyDescent="0.3">
      <c r="A1197" s="158">
        <v>1138</v>
      </c>
      <c r="B1197" s="409" t="s">
        <v>3184</v>
      </c>
      <c r="C1197" s="159" t="s">
        <v>4698</v>
      </c>
      <c r="D1197" s="159" t="s">
        <v>4699</v>
      </c>
      <c r="E1197" s="160" t="s">
        <v>4700</v>
      </c>
      <c r="F1197" s="183">
        <v>119572.5</v>
      </c>
      <c r="G1197" s="336">
        <v>21295</v>
      </c>
      <c r="H1197" s="157" t="s">
        <v>25</v>
      </c>
    </row>
    <row r="1198" spans="1:8" ht="14.85" customHeight="1" x14ac:dyDescent="0.3">
      <c r="A1198" s="149">
        <v>1139</v>
      </c>
      <c r="B1198" s="437" t="s">
        <v>3184</v>
      </c>
      <c r="C1198" s="151" t="s">
        <v>4701</v>
      </c>
      <c r="D1198" s="151" t="s">
        <v>4702</v>
      </c>
      <c r="E1198" s="152" t="s">
        <v>4703</v>
      </c>
      <c r="F1198" s="153">
        <v>119572.5</v>
      </c>
      <c r="G1198" s="243">
        <v>21295</v>
      </c>
      <c r="H1198" s="157" t="s">
        <v>25</v>
      </c>
    </row>
    <row r="1199" spans="1:8" ht="14.85" customHeight="1" x14ac:dyDescent="0.3">
      <c r="A1199" s="174">
        <v>1140</v>
      </c>
      <c r="B1199" s="380" t="s">
        <v>3184</v>
      </c>
      <c r="C1199" s="176" t="s">
        <v>4704</v>
      </c>
      <c r="D1199" s="176" t="s">
        <v>4705</v>
      </c>
      <c r="E1199" s="177" t="s">
        <v>4706</v>
      </c>
      <c r="F1199" s="179">
        <v>119572.5</v>
      </c>
      <c r="G1199" s="199">
        <v>21295</v>
      </c>
      <c r="H1199" s="157" t="s">
        <v>25</v>
      </c>
    </row>
    <row r="1200" spans="1:8" ht="14.85" customHeight="1" x14ac:dyDescent="0.3">
      <c r="A1200" s="174">
        <v>1141</v>
      </c>
      <c r="B1200" s="380" t="s">
        <v>3184</v>
      </c>
      <c r="C1200" s="176" t="s">
        <v>4707</v>
      </c>
      <c r="D1200" s="176" t="s">
        <v>4708</v>
      </c>
      <c r="E1200" s="177" t="s">
        <v>4709</v>
      </c>
      <c r="F1200" s="179">
        <v>119572.5</v>
      </c>
      <c r="G1200" s="199">
        <v>21295</v>
      </c>
      <c r="H1200" s="157" t="s">
        <v>25</v>
      </c>
    </row>
    <row r="1201" spans="1:8" ht="14.85" customHeight="1" x14ac:dyDescent="0.3">
      <c r="A1201" s="174">
        <v>1142</v>
      </c>
      <c r="B1201" s="380" t="s">
        <v>3184</v>
      </c>
      <c r="C1201" s="180" t="s">
        <v>4710</v>
      </c>
      <c r="D1201" s="180" t="s">
        <v>4711</v>
      </c>
      <c r="E1201" s="177" t="s">
        <v>4712</v>
      </c>
      <c r="F1201" s="179">
        <v>119572.5</v>
      </c>
      <c r="G1201" s="199">
        <v>21295</v>
      </c>
      <c r="H1201" s="157" t="s">
        <v>25</v>
      </c>
    </row>
    <row r="1202" spans="1:8" ht="14.85" customHeight="1" x14ac:dyDescent="0.3">
      <c r="A1202" s="158">
        <v>1143</v>
      </c>
      <c r="B1202" s="159" t="s">
        <v>1972</v>
      </c>
      <c r="C1202" s="159" t="s">
        <v>4713</v>
      </c>
      <c r="D1202" s="159" t="s">
        <v>4714</v>
      </c>
      <c r="E1202" s="160" t="s">
        <v>4715</v>
      </c>
      <c r="F1202" s="429">
        <v>45500</v>
      </c>
      <c r="G1202" s="336">
        <v>21137</v>
      </c>
      <c r="H1202" s="157" t="s">
        <v>25</v>
      </c>
    </row>
    <row r="1203" spans="1:8" ht="14.85" customHeight="1" x14ac:dyDescent="0.3">
      <c r="A1203" s="290">
        <v>1144</v>
      </c>
      <c r="B1203" s="440" t="s">
        <v>1972</v>
      </c>
      <c r="C1203" s="440" t="s">
        <v>4716</v>
      </c>
      <c r="D1203" s="440" t="s">
        <v>4717</v>
      </c>
      <c r="E1203" s="438" t="s">
        <v>4718</v>
      </c>
      <c r="F1203" s="439">
        <v>45500</v>
      </c>
      <c r="G1203" s="330">
        <v>21137</v>
      </c>
      <c r="H1203" s="163" t="s">
        <v>25</v>
      </c>
    </row>
    <row r="1204" spans="1:8" ht="14.85" customHeight="1" x14ac:dyDescent="0.3">
      <c r="A1204" s="165" t="s">
        <v>4719</v>
      </c>
      <c r="B1204" s="166"/>
      <c r="C1204" s="166"/>
      <c r="D1204" s="166"/>
      <c r="E1204" s="167"/>
      <c r="F1204" s="385">
        <f>SUM(F1195:F1203)</f>
        <v>928007.5</v>
      </c>
      <c r="G1204" s="319"/>
    </row>
    <row r="1205" spans="1:8" ht="14.85" customHeight="1" x14ac:dyDescent="0.3">
      <c r="A1205" s="149"/>
      <c r="B1205" s="386" t="s">
        <v>4720</v>
      </c>
      <c r="C1205" s="151"/>
      <c r="D1205" s="151"/>
      <c r="E1205" s="152"/>
      <c r="F1205" s="153"/>
      <c r="G1205" s="243"/>
      <c r="H1205" s="173"/>
    </row>
    <row r="1206" spans="1:8" ht="14.85" customHeight="1" x14ac:dyDescent="0.3">
      <c r="A1206" s="201">
        <v>1145</v>
      </c>
      <c r="B1206" s="202" t="s">
        <v>4721</v>
      </c>
      <c r="C1206" s="202" t="s">
        <v>4722</v>
      </c>
      <c r="D1206" s="202" t="s">
        <v>4723</v>
      </c>
      <c r="E1206" s="203" t="s">
        <v>4724</v>
      </c>
      <c r="F1206" s="424">
        <v>539815</v>
      </c>
      <c r="G1206" s="205">
        <v>235242</v>
      </c>
      <c r="H1206" s="206" t="s">
        <v>14</v>
      </c>
    </row>
    <row r="1207" spans="1:8" ht="14.85" customHeight="1" x14ac:dyDescent="0.3">
      <c r="A1207" s="201">
        <v>1146</v>
      </c>
      <c r="B1207" s="202" t="s">
        <v>4725</v>
      </c>
      <c r="C1207" s="202" t="s">
        <v>4726</v>
      </c>
      <c r="D1207" s="202" t="s">
        <v>4727</v>
      </c>
      <c r="E1207" s="203" t="s">
        <v>4728</v>
      </c>
      <c r="F1207" s="424">
        <v>1003387</v>
      </c>
      <c r="G1207" s="205">
        <v>233309</v>
      </c>
      <c r="H1207" s="206" t="s">
        <v>14</v>
      </c>
    </row>
    <row r="1208" spans="1:8" ht="14.85" customHeight="1" x14ac:dyDescent="0.3">
      <c r="A1208" s="201">
        <v>1147</v>
      </c>
      <c r="B1208" s="202" t="s">
        <v>4729</v>
      </c>
      <c r="C1208" s="202" t="s">
        <v>4730</v>
      </c>
      <c r="D1208" s="202" t="s">
        <v>4731</v>
      </c>
      <c r="E1208" s="203" t="s">
        <v>4732</v>
      </c>
      <c r="F1208" s="424">
        <v>1578000</v>
      </c>
      <c r="G1208" s="205">
        <v>233173</v>
      </c>
      <c r="H1208" s="206" t="s">
        <v>14</v>
      </c>
    </row>
    <row r="1209" spans="1:8" ht="14.85" customHeight="1" x14ac:dyDescent="0.3">
      <c r="A1209" s="201">
        <v>1148</v>
      </c>
      <c r="B1209" s="202" t="s">
        <v>4733</v>
      </c>
      <c r="C1209" s="202" t="s">
        <v>4734</v>
      </c>
      <c r="D1209" s="202" t="s">
        <v>4735</v>
      </c>
      <c r="E1209" s="203" t="s">
        <v>4736</v>
      </c>
      <c r="F1209" s="442">
        <v>889000</v>
      </c>
      <c r="G1209" s="205">
        <v>236373</v>
      </c>
      <c r="H1209" s="206" t="s">
        <v>14</v>
      </c>
    </row>
    <row r="1210" spans="1:8" ht="14.85" customHeight="1" x14ac:dyDescent="0.3">
      <c r="A1210" s="174">
        <v>1149</v>
      </c>
      <c r="B1210" s="380" t="s">
        <v>3184</v>
      </c>
      <c r="C1210" s="176" t="s">
        <v>4737</v>
      </c>
      <c r="D1210" s="176" t="s">
        <v>4738</v>
      </c>
      <c r="E1210" s="177" t="s">
        <v>4739</v>
      </c>
      <c r="F1210" s="179">
        <v>119572.5</v>
      </c>
      <c r="G1210" s="199">
        <v>240323</v>
      </c>
      <c r="H1210" s="157" t="s">
        <v>25</v>
      </c>
    </row>
    <row r="1211" spans="1:8" ht="14.85" customHeight="1" x14ac:dyDescent="0.3">
      <c r="A1211" s="174">
        <v>1150</v>
      </c>
      <c r="B1211" s="380" t="s">
        <v>3184</v>
      </c>
      <c r="C1211" s="176" t="s">
        <v>4740</v>
      </c>
      <c r="D1211" s="176" t="s">
        <v>4741</v>
      </c>
      <c r="E1211" s="177" t="s">
        <v>4742</v>
      </c>
      <c r="F1211" s="179">
        <v>119572.5</v>
      </c>
      <c r="G1211" s="199">
        <v>240323</v>
      </c>
      <c r="H1211" s="157" t="s">
        <v>25</v>
      </c>
    </row>
    <row r="1212" spans="1:8" ht="14.85" customHeight="1" x14ac:dyDescent="0.3">
      <c r="A1212" s="174">
        <v>1151</v>
      </c>
      <c r="B1212" s="380" t="s">
        <v>3184</v>
      </c>
      <c r="C1212" s="176" t="s">
        <v>4743</v>
      </c>
      <c r="D1212" s="176" t="s">
        <v>4744</v>
      </c>
      <c r="E1212" s="177" t="s">
        <v>4745</v>
      </c>
      <c r="F1212" s="179">
        <v>119572.5</v>
      </c>
      <c r="G1212" s="199">
        <v>240323</v>
      </c>
      <c r="H1212" s="157" t="s">
        <v>25</v>
      </c>
    </row>
    <row r="1213" spans="1:8" ht="14.85" customHeight="1" x14ac:dyDescent="0.3">
      <c r="A1213" s="174">
        <v>1152</v>
      </c>
      <c r="B1213" s="380" t="s">
        <v>3184</v>
      </c>
      <c r="C1213" s="176" t="s">
        <v>4746</v>
      </c>
      <c r="D1213" s="180" t="s">
        <v>4747</v>
      </c>
      <c r="E1213" s="177" t="s">
        <v>4748</v>
      </c>
      <c r="F1213" s="179">
        <v>119572.5</v>
      </c>
      <c r="G1213" s="199">
        <v>240323</v>
      </c>
      <c r="H1213" s="157" t="s">
        <v>25</v>
      </c>
    </row>
    <row r="1214" spans="1:8" ht="14.85" customHeight="1" x14ac:dyDescent="0.3">
      <c r="A1214" s="174">
        <v>1153</v>
      </c>
      <c r="B1214" s="380" t="s">
        <v>3184</v>
      </c>
      <c r="C1214" s="176" t="s">
        <v>4749</v>
      </c>
      <c r="D1214" s="176" t="s">
        <v>4750</v>
      </c>
      <c r="E1214" s="177" t="s">
        <v>4751</v>
      </c>
      <c r="F1214" s="179">
        <v>119572.5</v>
      </c>
      <c r="G1214" s="199">
        <v>240323</v>
      </c>
      <c r="H1214" s="157" t="s">
        <v>25</v>
      </c>
    </row>
    <row r="1215" spans="1:8" ht="14.85" customHeight="1" x14ac:dyDescent="0.3">
      <c r="A1215" s="174">
        <v>1154</v>
      </c>
      <c r="B1215" s="380" t="s">
        <v>3184</v>
      </c>
      <c r="C1215" s="176" t="s">
        <v>4752</v>
      </c>
      <c r="D1215" s="176" t="s">
        <v>4753</v>
      </c>
      <c r="E1215" s="177" t="s">
        <v>4754</v>
      </c>
      <c r="F1215" s="179">
        <v>119572.5</v>
      </c>
      <c r="G1215" s="199">
        <v>240323</v>
      </c>
      <c r="H1215" s="157" t="s">
        <v>25</v>
      </c>
    </row>
    <row r="1216" spans="1:8" ht="14.85" customHeight="1" x14ac:dyDescent="0.3">
      <c r="A1216" s="174">
        <v>1155</v>
      </c>
      <c r="B1216" s="380" t="s">
        <v>3184</v>
      </c>
      <c r="C1216" s="176" t="s">
        <v>4755</v>
      </c>
      <c r="D1216" s="176" t="s">
        <v>4756</v>
      </c>
      <c r="E1216" s="177" t="s">
        <v>4757</v>
      </c>
      <c r="F1216" s="179">
        <v>119572.5</v>
      </c>
      <c r="G1216" s="199">
        <v>240323</v>
      </c>
      <c r="H1216" s="157" t="s">
        <v>25</v>
      </c>
    </row>
    <row r="1217" spans="1:8" ht="14.85" customHeight="1" x14ac:dyDescent="0.3">
      <c r="A1217" s="174">
        <v>1156</v>
      </c>
      <c r="B1217" s="380" t="s">
        <v>3184</v>
      </c>
      <c r="C1217" s="176" t="s">
        <v>4758</v>
      </c>
      <c r="D1217" s="176" t="s">
        <v>4759</v>
      </c>
      <c r="E1217" s="177" t="s">
        <v>4760</v>
      </c>
      <c r="F1217" s="179">
        <v>119572.5</v>
      </c>
      <c r="G1217" s="199">
        <v>240323</v>
      </c>
      <c r="H1217" s="157" t="s">
        <v>25</v>
      </c>
    </row>
    <row r="1218" spans="1:8" ht="14.85" customHeight="1" x14ac:dyDescent="0.3">
      <c r="A1218" s="174">
        <v>1157</v>
      </c>
      <c r="B1218" s="380" t="s">
        <v>3184</v>
      </c>
      <c r="C1218" s="176" t="s">
        <v>4761</v>
      </c>
      <c r="D1218" s="176" t="s">
        <v>4762</v>
      </c>
      <c r="E1218" s="177" t="s">
        <v>4763</v>
      </c>
      <c r="F1218" s="179">
        <v>119572.5</v>
      </c>
      <c r="G1218" s="199">
        <v>240323</v>
      </c>
      <c r="H1218" s="157" t="s">
        <v>25</v>
      </c>
    </row>
    <row r="1219" spans="1:8" ht="14.85" customHeight="1" x14ac:dyDescent="0.3">
      <c r="A1219" s="174">
        <v>1158</v>
      </c>
      <c r="B1219" s="380" t="s">
        <v>3184</v>
      </c>
      <c r="C1219" s="176" t="s">
        <v>4764</v>
      </c>
      <c r="D1219" s="176" t="s">
        <v>4765</v>
      </c>
      <c r="E1219" s="177" t="s">
        <v>4766</v>
      </c>
      <c r="F1219" s="200">
        <v>119572.5</v>
      </c>
      <c r="G1219" s="443">
        <v>240323</v>
      </c>
      <c r="H1219" s="157" t="s">
        <v>25</v>
      </c>
    </row>
    <row r="1220" spans="1:8" ht="14.85" customHeight="1" x14ac:dyDescent="0.3">
      <c r="A1220" s="174">
        <v>1159</v>
      </c>
      <c r="B1220" s="380" t="s">
        <v>3184</v>
      </c>
      <c r="C1220" s="176" t="s">
        <v>4767</v>
      </c>
      <c r="D1220" s="176" t="s">
        <v>4768</v>
      </c>
      <c r="E1220" s="177" t="s">
        <v>4769</v>
      </c>
      <c r="F1220" s="200">
        <v>119572.5</v>
      </c>
      <c r="G1220" s="443">
        <v>240323</v>
      </c>
      <c r="H1220" s="157" t="s">
        <v>25</v>
      </c>
    </row>
    <row r="1221" spans="1:8" ht="14.85" customHeight="1" x14ac:dyDescent="0.3">
      <c r="A1221" s="174">
        <v>1160</v>
      </c>
      <c r="B1221" s="380" t="s">
        <v>3184</v>
      </c>
      <c r="C1221" s="176" t="s">
        <v>4770</v>
      </c>
      <c r="D1221" s="176" t="s">
        <v>4771</v>
      </c>
      <c r="E1221" s="177" t="s">
        <v>4772</v>
      </c>
      <c r="F1221" s="200">
        <v>119572.5</v>
      </c>
      <c r="G1221" s="443">
        <v>240323</v>
      </c>
      <c r="H1221" s="157" t="s">
        <v>25</v>
      </c>
    </row>
    <row r="1222" spans="1:8" ht="14.85" customHeight="1" x14ac:dyDescent="0.3">
      <c r="A1222" s="174">
        <v>1161</v>
      </c>
      <c r="B1222" s="380" t="s">
        <v>3184</v>
      </c>
      <c r="C1222" s="176" t="s">
        <v>4773</v>
      </c>
      <c r="D1222" s="176" t="s">
        <v>4774</v>
      </c>
      <c r="E1222" s="177" t="s">
        <v>4775</v>
      </c>
      <c r="F1222" s="200">
        <v>119572.5</v>
      </c>
      <c r="G1222" s="443">
        <v>240323</v>
      </c>
      <c r="H1222" s="157" t="s">
        <v>25</v>
      </c>
    </row>
    <row r="1223" spans="1:8" ht="14.85" customHeight="1" x14ac:dyDescent="0.3">
      <c r="A1223" s="174">
        <v>1162</v>
      </c>
      <c r="B1223" s="380" t="s">
        <v>3184</v>
      </c>
      <c r="C1223" s="176" t="s">
        <v>4776</v>
      </c>
      <c r="D1223" s="176" t="s">
        <v>4777</v>
      </c>
      <c r="E1223" s="177" t="s">
        <v>4778</v>
      </c>
      <c r="F1223" s="200">
        <v>119572.5</v>
      </c>
      <c r="G1223" s="443">
        <v>240323</v>
      </c>
      <c r="H1223" s="157" t="s">
        <v>25</v>
      </c>
    </row>
    <row r="1224" spans="1:8" ht="14.85" customHeight="1" x14ac:dyDescent="0.3">
      <c r="A1224" s="174">
        <v>1163</v>
      </c>
      <c r="B1224" s="380" t="s">
        <v>3184</v>
      </c>
      <c r="C1224" s="176" t="s">
        <v>4779</v>
      </c>
      <c r="D1224" s="176" t="s">
        <v>4780</v>
      </c>
      <c r="E1224" s="177" t="s">
        <v>4781</v>
      </c>
      <c r="F1224" s="200">
        <v>119572.5</v>
      </c>
      <c r="G1224" s="443">
        <v>240323</v>
      </c>
      <c r="H1224" s="157" t="s">
        <v>25</v>
      </c>
    </row>
    <row r="1225" spans="1:8" ht="14.85" customHeight="1" x14ac:dyDescent="0.3">
      <c r="A1225" s="174">
        <v>1164</v>
      </c>
      <c r="B1225" s="380" t="s">
        <v>3184</v>
      </c>
      <c r="C1225" s="176" t="s">
        <v>4782</v>
      </c>
      <c r="D1225" s="176" t="s">
        <v>4783</v>
      </c>
      <c r="E1225" s="177" t="s">
        <v>4784</v>
      </c>
      <c r="F1225" s="200">
        <v>119572.5</v>
      </c>
      <c r="G1225" s="443">
        <v>240323</v>
      </c>
      <c r="H1225" s="157" t="s">
        <v>25</v>
      </c>
    </row>
    <row r="1226" spans="1:8" ht="14.85" customHeight="1" x14ac:dyDescent="0.3">
      <c r="A1226" s="174">
        <v>1165</v>
      </c>
      <c r="B1226" s="380" t="s">
        <v>3184</v>
      </c>
      <c r="C1226" s="176" t="s">
        <v>4785</v>
      </c>
      <c r="D1226" s="176" t="s">
        <v>4786</v>
      </c>
      <c r="E1226" s="177" t="s">
        <v>4787</v>
      </c>
      <c r="F1226" s="200">
        <v>119572.5</v>
      </c>
      <c r="G1226" s="443">
        <v>240323</v>
      </c>
      <c r="H1226" s="157" t="s">
        <v>25</v>
      </c>
    </row>
    <row r="1227" spans="1:8" ht="14.85" customHeight="1" x14ac:dyDescent="0.3">
      <c r="A1227" s="174">
        <v>1166</v>
      </c>
      <c r="B1227" s="380" t="s">
        <v>3184</v>
      </c>
      <c r="C1227" s="176" t="s">
        <v>4788</v>
      </c>
      <c r="D1227" s="176" t="s">
        <v>4789</v>
      </c>
      <c r="E1227" s="177" t="s">
        <v>4790</v>
      </c>
      <c r="F1227" s="200">
        <v>119572.5</v>
      </c>
      <c r="G1227" s="443">
        <v>240323</v>
      </c>
      <c r="H1227" s="157" t="s">
        <v>25</v>
      </c>
    </row>
    <row r="1228" spans="1:8" ht="14.85" customHeight="1" x14ac:dyDescent="0.3">
      <c r="A1228" s="174">
        <v>1167</v>
      </c>
      <c r="B1228" s="380" t="s">
        <v>3184</v>
      </c>
      <c r="C1228" s="176" t="s">
        <v>4791</v>
      </c>
      <c r="D1228" s="176" t="s">
        <v>4792</v>
      </c>
      <c r="E1228" s="177" t="s">
        <v>4793</v>
      </c>
      <c r="F1228" s="200">
        <v>119572.5</v>
      </c>
      <c r="G1228" s="443">
        <v>240323</v>
      </c>
      <c r="H1228" s="157" t="s">
        <v>25</v>
      </c>
    </row>
    <row r="1229" spans="1:8" ht="14.85" customHeight="1" x14ac:dyDescent="0.3">
      <c r="A1229" s="174">
        <v>1168</v>
      </c>
      <c r="B1229" s="380" t="s">
        <v>3184</v>
      </c>
      <c r="C1229" s="176" t="s">
        <v>4794</v>
      </c>
      <c r="D1229" s="176" t="s">
        <v>4795</v>
      </c>
      <c r="E1229" s="177" t="s">
        <v>4796</v>
      </c>
      <c r="F1229" s="200">
        <v>119572.5</v>
      </c>
      <c r="G1229" s="443">
        <v>240323</v>
      </c>
      <c r="H1229" s="157" t="s">
        <v>25</v>
      </c>
    </row>
    <row r="1230" spans="1:8" ht="14.85" customHeight="1" x14ac:dyDescent="0.3">
      <c r="A1230" s="174">
        <v>1169</v>
      </c>
      <c r="B1230" s="176" t="s">
        <v>4463</v>
      </c>
      <c r="C1230" s="176" t="s">
        <v>4797</v>
      </c>
      <c r="D1230" s="176" t="s">
        <v>4798</v>
      </c>
      <c r="E1230" s="177" t="s">
        <v>4799</v>
      </c>
      <c r="F1230" s="200">
        <v>45500</v>
      </c>
      <c r="G1230" s="443">
        <v>240308</v>
      </c>
      <c r="H1230" s="157" t="s">
        <v>25</v>
      </c>
    </row>
    <row r="1231" spans="1:8" ht="14.85" customHeight="1" x14ac:dyDescent="0.3">
      <c r="A1231" s="290">
        <v>1170</v>
      </c>
      <c r="B1231" s="440" t="s">
        <v>4463</v>
      </c>
      <c r="C1231" s="440" t="s">
        <v>4800</v>
      </c>
      <c r="D1231" s="440" t="s">
        <v>4801</v>
      </c>
      <c r="E1231" s="438" t="s">
        <v>4802</v>
      </c>
      <c r="F1231" s="439">
        <v>45500</v>
      </c>
      <c r="G1231" s="444">
        <v>240308</v>
      </c>
      <c r="H1231" s="163" t="s">
        <v>25</v>
      </c>
    </row>
    <row r="1232" spans="1:8" ht="14.85" customHeight="1" x14ac:dyDescent="0.3">
      <c r="A1232" s="165" t="s">
        <v>4803</v>
      </c>
      <c r="B1232" s="166"/>
      <c r="C1232" s="166"/>
      <c r="D1232" s="166"/>
      <c r="E1232" s="167"/>
      <c r="F1232" s="385">
        <f>SUM(F1206:F1231)</f>
        <v>6492652</v>
      </c>
      <c r="G1232" s="319"/>
    </row>
    <row r="1233" spans="1:8" ht="14.85" customHeight="1" x14ac:dyDescent="0.3">
      <c r="A1233" s="149"/>
      <c r="B1233" s="445" t="s">
        <v>4804</v>
      </c>
      <c r="C1233" s="151"/>
      <c r="D1233" s="151"/>
      <c r="E1233" s="152"/>
      <c r="F1233" s="153"/>
      <c r="G1233" s="243"/>
      <c r="H1233" s="173"/>
    </row>
    <row r="1234" spans="1:8" ht="14.85" customHeight="1" x14ac:dyDescent="0.3">
      <c r="A1234" s="174">
        <v>1171</v>
      </c>
      <c r="B1234" s="380" t="s">
        <v>4805</v>
      </c>
      <c r="C1234" s="176" t="s">
        <v>4806</v>
      </c>
      <c r="D1234" s="176" t="s">
        <v>4807</v>
      </c>
      <c r="E1234" s="177" t="s">
        <v>4808</v>
      </c>
      <c r="F1234" s="179">
        <v>415000</v>
      </c>
      <c r="G1234" s="199" t="s">
        <v>4809</v>
      </c>
      <c r="H1234" s="157" t="s">
        <v>25</v>
      </c>
    </row>
    <row r="1235" spans="1:8" ht="14.85" customHeight="1" x14ac:dyDescent="0.3">
      <c r="A1235" s="174">
        <v>1172</v>
      </c>
      <c r="B1235" s="380" t="s">
        <v>4810</v>
      </c>
      <c r="C1235" s="176" t="s">
        <v>4811</v>
      </c>
      <c r="D1235" s="176" t="s">
        <v>4812</v>
      </c>
      <c r="E1235" s="177" t="s">
        <v>4813</v>
      </c>
      <c r="F1235" s="179">
        <v>538900</v>
      </c>
      <c r="G1235" s="199" t="s">
        <v>4569</v>
      </c>
      <c r="H1235" s="157" t="s">
        <v>25</v>
      </c>
    </row>
    <row r="1236" spans="1:8" ht="14.85" customHeight="1" x14ac:dyDescent="0.3">
      <c r="A1236" s="174">
        <v>1173</v>
      </c>
      <c r="B1236" s="380" t="s">
        <v>3184</v>
      </c>
      <c r="C1236" s="176" t="s">
        <v>4814</v>
      </c>
      <c r="D1236" s="176" t="s">
        <v>4815</v>
      </c>
      <c r="E1236" s="177" t="s">
        <v>4816</v>
      </c>
      <c r="F1236" s="200">
        <v>119572.5</v>
      </c>
      <c r="G1236" s="443">
        <v>21177</v>
      </c>
      <c r="H1236" s="157" t="s">
        <v>25</v>
      </c>
    </row>
    <row r="1237" spans="1:8" ht="14.85" customHeight="1" x14ac:dyDescent="0.3">
      <c r="A1237" s="174">
        <v>1174</v>
      </c>
      <c r="B1237" s="380" t="s">
        <v>3184</v>
      </c>
      <c r="C1237" s="176" t="s">
        <v>4817</v>
      </c>
      <c r="D1237" s="176" t="s">
        <v>4818</v>
      </c>
      <c r="E1237" s="177" t="s">
        <v>4819</v>
      </c>
      <c r="F1237" s="200">
        <v>119572.5</v>
      </c>
      <c r="G1237" s="443">
        <v>21177</v>
      </c>
      <c r="H1237" s="157" t="s">
        <v>25</v>
      </c>
    </row>
    <row r="1238" spans="1:8" ht="14.85" customHeight="1" x14ac:dyDescent="0.3">
      <c r="A1238" s="174">
        <v>1175</v>
      </c>
      <c r="B1238" s="380" t="s">
        <v>3184</v>
      </c>
      <c r="C1238" s="176" t="s">
        <v>4820</v>
      </c>
      <c r="D1238" s="176" t="s">
        <v>4821</v>
      </c>
      <c r="E1238" s="177" t="s">
        <v>4822</v>
      </c>
      <c r="F1238" s="200">
        <v>119572.5</v>
      </c>
      <c r="G1238" s="443">
        <v>21177</v>
      </c>
      <c r="H1238" s="157" t="s">
        <v>25</v>
      </c>
    </row>
    <row r="1239" spans="1:8" ht="14.85" customHeight="1" x14ac:dyDescent="0.3">
      <c r="A1239" s="174">
        <v>1176</v>
      </c>
      <c r="B1239" s="380" t="s">
        <v>3184</v>
      </c>
      <c r="C1239" s="176" t="s">
        <v>4823</v>
      </c>
      <c r="D1239" s="176" t="s">
        <v>4824</v>
      </c>
      <c r="E1239" s="177" t="s">
        <v>4825</v>
      </c>
      <c r="F1239" s="200">
        <v>119572.5</v>
      </c>
      <c r="G1239" s="443">
        <v>21177</v>
      </c>
      <c r="H1239" s="157" t="s">
        <v>25</v>
      </c>
    </row>
    <row r="1240" spans="1:8" ht="14.85" customHeight="1" x14ac:dyDescent="0.3">
      <c r="A1240" s="446">
        <v>1177</v>
      </c>
      <c r="B1240" s="447" t="s">
        <v>1972</v>
      </c>
      <c r="C1240" s="447" t="s">
        <v>4826</v>
      </c>
      <c r="D1240" s="447" t="s">
        <v>4827</v>
      </c>
      <c r="E1240" s="448" t="s">
        <v>4828</v>
      </c>
      <c r="F1240" s="449">
        <v>45500</v>
      </c>
      <c r="G1240" s="450">
        <v>21148</v>
      </c>
      <c r="H1240" s="436" t="s">
        <v>14</v>
      </c>
    </row>
    <row r="1241" spans="1:8" ht="14.85" customHeight="1" x14ac:dyDescent="0.3">
      <c r="A1241" s="431">
        <v>1178</v>
      </c>
      <c r="B1241" s="451" t="s">
        <v>1972</v>
      </c>
      <c r="C1241" s="451" t="s">
        <v>4829</v>
      </c>
      <c r="D1241" s="451" t="s">
        <v>4830</v>
      </c>
      <c r="E1241" s="433" t="s">
        <v>4831</v>
      </c>
      <c r="F1241" s="434">
        <v>45500</v>
      </c>
      <c r="G1241" s="452">
        <v>21148</v>
      </c>
      <c r="H1241" s="436" t="s">
        <v>14</v>
      </c>
    </row>
    <row r="1242" spans="1:8" ht="14.85" customHeight="1" x14ac:dyDescent="0.3">
      <c r="A1242" s="165" t="s">
        <v>4362</v>
      </c>
      <c r="B1242" s="166"/>
      <c r="C1242" s="166"/>
      <c r="D1242" s="166"/>
      <c r="E1242" s="167"/>
      <c r="F1242" s="385">
        <f>SUM(F1234:F1241)</f>
        <v>1523190</v>
      </c>
      <c r="G1242" s="319"/>
    </row>
    <row r="1243" spans="1:8" ht="14.85" customHeight="1" x14ac:dyDescent="0.3">
      <c r="A1243" s="149"/>
      <c r="B1243" s="356" t="s">
        <v>4832</v>
      </c>
      <c r="C1243" s="151"/>
      <c r="D1243" s="151"/>
      <c r="E1243" s="152"/>
      <c r="F1243" s="153"/>
      <c r="G1243" s="243"/>
      <c r="H1243" s="173"/>
    </row>
    <row r="1244" spans="1:8" ht="14.85" customHeight="1" x14ac:dyDescent="0.3">
      <c r="A1244" s="158">
        <v>1179</v>
      </c>
      <c r="B1244" s="453" t="s">
        <v>4833</v>
      </c>
      <c r="C1244" s="454">
        <v>400579</v>
      </c>
      <c r="D1244" s="454">
        <v>7905353</v>
      </c>
      <c r="E1244" s="160" t="s">
        <v>4834</v>
      </c>
      <c r="F1244" s="183">
        <v>550000</v>
      </c>
      <c r="G1244" s="336" t="s">
        <v>4835</v>
      </c>
      <c r="H1244" s="157" t="s">
        <v>25</v>
      </c>
    </row>
    <row r="1245" spans="1:8" ht="14.85" customHeight="1" x14ac:dyDescent="0.3">
      <c r="A1245" s="201">
        <v>1180</v>
      </c>
      <c r="B1245" s="228" t="s">
        <v>4836</v>
      </c>
      <c r="C1245" s="455" t="s">
        <v>4837</v>
      </c>
      <c r="D1245" s="455" t="s">
        <v>4838</v>
      </c>
      <c r="E1245" s="203" t="s">
        <v>4839</v>
      </c>
      <c r="F1245" s="424">
        <v>334000</v>
      </c>
      <c r="G1245" s="205" t="s">
        <v>4840</v>
      </c>
      <c r="H1245" s="206" t="s">
        <v>14</v>
      </c>
    </row>
    <row r="1246" spans="1:8" ht="14.85" customHeight="1" x14ac:dyDescent="0.3">
      <c r="A1246" s="174">
        <v>1181</v>
      </c>
      <c r="B1246" s="176" t="s">
        <v>4729</v>
      </c>
      <c r="C1246" s="180" t="s">
        <v>4841</v>
      </c>
      <c r="D1246" s="180" t="s">
        <v>4842</v>
      </c>
      <c r="E1246" s="177" t="s">
        <v>4843</v>
      </c>
      <c r="F1246" s="179">
        <v>1580000</v>
      </c>
      <c r="G1246" s="199" t="s">
        <v>4844</v>
      </c>
      <c r="H1246" s="157" t="s">
        <v>25</v>
      </c>
    </row>
    <row r="1247" spans="1:8" ht="14.85" customHeight="1" x14ac:dyDescent="0.3">
      <c r="A1247" s="174">
        <v>1182</v>
      </c>
      <c r="B1247" s="221" t="s">
        <v>4845</v>
      </c>
      <c r="C1247" s="180" t="s">
        <v>4846</v>
      </c>
      <c r="D1247" s="180" t="s">
        <v>4847</v>
      </c>
      <c r="E1247" s="177" t="s">
        <v>4848</v>
      </c>
      <c r="F1247" s="179">
        <v>272500</v>
      </c>
      <c r="G1247" s="199" t="s">
        <v>4849</v>
      </c>
      <c r="H1247" s="157" t="s">
        <v>25</v>
      </c>
    </row>
    <row r="1248" spans="1:8" ht="14.85" customHeight="1" x14ac:dyDescent="0.3">
      <c r="A1248" s="201">
        <v>1183</v>
      </c>
      <c r="B1248" s="393" t="s">
        <v>4850</v>
      </c>
      <c r="C1248" s="455" t="s">
        <v>4851</v>
      </c>
      <c r="D1248" s="455" t="s">
        <v>4852</v>
      </c>
      <c r="E1248" s="203" t="s">
        <v>4853</v>
      </c>
      <c r="F1248" s="424">
        <v>283000</v>
      </c>
      <c r="G1248" s="205" t="s">
        <v>4854</v>
      </c>
      <c r="H1248" s="206" t="s">
        <v>14</v>
      </c>
    </row>
    <row r="1249" spans="1:8" ht="14.85" customHeight="1" x14ac:dyDescent="0.3">
      <c r="A1249" s="201">
        <v>1184</v>
      </c>
      <c r="B1249" s="393" t="s">
        <v>4855</v>
      </c>
      <c r="C1249" s="455" t="s">
        <v>4856</v>
      </c>
      <c r="D1249" s="455" t="s">
        <v>4857</v>
      </c>
      <c r="E1249" s="203" t="s">
        <v>4858</v>
      </c>
      <c r="F1249" s="424">
        <v>539815</v>
      </c>
      <c r="G1249" s="205">
        <v>16096</v>
      </c>
      <c r="H1249" s="206" t="s">
        <v>14</v>
      </c>
    </row>
    <row r="1250" spans="1:8" ht="14.85" customHeight="1" x14ac:dyDescent="0.3">
      <c r="A1250" s="201">
        <v>1185</v>
      </c>
      <c r="B1250" s="393" t="s">
        <v>4855</v>
      </c>
      <c r="C1250" s="455" t="s">
        <v>4859</v>
      </c>
      <c r="D1250" s="455" t="s">
        <v>4860</v>
      </c>
      <c r="E1250" s="203" t="s">
        <v>4861</v>
      </c>
      <c r="F1250" s="424">
        <v>539815</v>
      </c>
      <c r="G1250" s="205">
        <v>16096</v>
      </c>
      <c r="H1250" s="206" t="s">
        <v>14</v>
      </c>
    </row>
    <row r="1251" spans="1:8" ht="14.85" customHeight="1" x14ac:dyDescent="0.3">
      <c r="A1251" s="201">
        <v>1186</v>
      </c>
      <c r="B1251" s="393" t="s">
        <v>4862</v>
      </c>
      <c r="C1251" s="203" t="s">
        <v>1464</v>
      </c>
      <c r="D1251" s="203" t="s">
        <v>1464</v>
      </c>
      <c r="E1251" s="203" t="s">
        <v>4863</v>
      </c>
      <c r="F1251" s="456">
        <v>0</v>
      </c>
      <c r="G1251" s="205" t="s">
        <v>4864</v>
      </c>
      <c r="H1251" s="206" t="s">
        <v>14</v>
      </c>
    </row>
    <row r="1252" spans="1:8" ht="14.85" customHeight="1" x14ac:dyDescent="0.3">
      <c r="A1252" s="201">
        <v>1187</v>
      </c>
      <c r="B1252" s="393" t="s">
        <v>4865</v>
      </c>
      <c r="C1252" s="455" t="s">
        <v>4866</v>
      </c>
      <c r="D1252" s="455" t="s">
        <v>4867</v>
      </c>
      <c r="E1252" s="203" t="s">
        <v>4868</v>
      </c>
      <c r="F1252" s="424">
        <v>631942</v>
      </c>
      <c r="G1252" s="205">
        <v>17382</v>
      </c>
      <c r="H1252" s="206" t="s">
        <v>14</v>
      </c>
    </row>
    <row r="1253" spans="1:8" ht="14.85" customHeight="1" x14ac:dyDescent="0.3">
      <c r="A1253" s="174">
        <v>1188</v>
      </c>
      <c r="B1253" s="176" t="s">
        <v>4725</v>
      </c>
      <c r="C1253" s="177" t="s">
        <v>1464</v>
      </c>
      <c r="D1253" s="177" t="s">
        <v>1464</v>
      </c>
      <c r="E1253" s="177" t="s">
        <v>4869</v>
      </c>
      <c r="F1253" s="457">
        <v>0</v>
      </c>
      <c r="G1253" s="199" t="s">
        <v>4870</v>
      </c>
      <c r="H1253" s="157" t="s">
        <v>25</v>
      </c>
    </row>
    <row r="1254" spans="1:8" ht="14.85" customHeight="1" x14ac:dyDescent="0.3">
      <c r="A1254" s="201">
        <v>1189</v>
      </c>
      <c r="B1254" s="393" t="s">
        <v>4871</v>
      </c>
      <c r="C1254" s="203" t="s">
        <v>1464</v>
      </c>
      <c r="D1254" s="203" t="s">
        <v>1464</v>
      </c>
      <c r="E1254" s="203" t="s">
        <v>4872</v>
      </c>
      <c r="F1254" s="458">
        <v>0</v>
      </c>
      <c r="G1254" s="205" t="s">
        <v>4873</v>
      </c>
      <c r="H1254" s="206" t="s">
        <v>14</v>
      </c>
    </row>
    <row r="1255" spans="1:8" ht="14.85" customHeight="1" x14ac:dyDescent="0.3">
      <c r="A1255" s="174">
        <v>1190</v>
      </c>
      <c r="B1255" s="176" t="s">
        <v>1972</v>
      </c>
      <c r="C1255" s="180" t="s">
        <v>4874</v>
      </c>
      <c r="D1255" s="180" t="s">
        <v>4875</v>
      </c>
      <c r="E1255" s="177" t="s">
        <v>4876</v>
      </c>
      <c r="F1255" s="179">
        <v>45500</v>
      </c>
      <c r="G1255" s="199" t="s">
        <v>4877</v>
      </c>
      <c r="H1255" s="157" t="s">
        <v>25</v>
      </c>
    </row>
    <row r="1256" spans="1:8" ht="14.85" customHeight="1" x14ac:dyDescent="0.3">
      <c r="A1256" s="174">
        <v>1191</v>
      </c>
      <c r="B1256" s="176" t="s">
        <v>1972</v>
      </c>
      <c r="C1256" s="180" t="s">
        <v>4878</v>
      </c>
      <c r="D1256" s="180" t="s">
        <v>4879</v>
      </c>
      <c r="E1256" s="177" t="s">
        <v>4880</v>
      </c>
      <c r="F1256" s="179">
        <v>45500</v>
      </c>
      <c r="G1256" s="199" t="s">
        <v>4877</v>
      </c>
      <c r="H1256" s="157" t="s">
        <v>25</v>
      </c>
    </row>
    <row r="1257" spans="1:8" ht="14.85" customHeight="1" x14ac:dyDescent="0.3">
      <c r="A1257" s="174">
        <v>1192</v>
      </c>
      <c r="B1257" s="380" t="s">
        <v>3184</v>
      </c>
      <c r="C1257" s="180" t="s">
        <v>4881</v>
      </c>
      <c r="D1257" s="180" t="s">
        <v>4882</v>
      </c>
      <c r="E1257" s="177" t="s">
        <v>4883</v>
      </c>
      <c r="F1257" s="179">
        <v>119572.5</v>
      </c>
      <c r="G1257" s="199" t="s">
        <v>4650</v>
      </c>
      <c r="H1257" s="157" t="s">
        <v>25</v>
      </c>
    </row>
    <row r="1258" spans="1:8" ht="14.85" customHeight="1" x14ac:dyDescent="0.3">
      <c r="A1258" s="174">
        <v>1193</v>
      </c>
      <c r="B1258" s="380" t="s">
        <v>3184</v>
      </c>
      <c r="C1258" s="180" t="s">
        <v>4884</v>
      </c>
      <c r="D1258" s="180" t="s">
        <v>4885</v>
      </c>
      <c r="E1258" s="177" t="s">
        <v>4886</v>
      </c>
      <c r="F1258" s="179">
        <v>119572.5</v>
      </c>
      <c r="G1258" s="199" t="s">
        <v>4650</v>
      </c>
      <c r="H1258" s="157" t="s">
        <v>25</v>
      </c>
    </row>
    <row r="1259" spans="1:8" ht="14.85" customHeight="1" x14ac:dyDescent="0.3">
      <c r="A1259" s="174">
        <v>1194</v>
      </c>
      <c r="B1259" s="380" t="s">
        <v>3184</v>
      </c>
      <c r="C1259" s="180" t="s">
        <v>4887</v>
      </c>
      <c r="D1259" s="180" t="s">
        <v>4888</v>
      </c>
      <c r="E1259" s="177" t="s">
        <v>4889</v>
      </c>
      <c r="F1259" s="179">
        <v>119572.5</v>
      </c>
      <c r="G1259" s="199" t="s">
        <v>4650</v>
      </c>
      <c r="H1259" s="157" t="s">
        <v>25</v>
      </c>
    </row>
    <row r="1260" spans="1:8" ht="14.85" customHeight="1" x14ac:dyDescent="0.3">
      <c r="A1260" s="174">
        <v>1195</v>
      </c>
      <c r="B1260" s="380" t="s">
        <v>3184</v>
      </c>
      <c r="C1260" s="180" t="s">
        <v>4890</v>
      </c>
      <c r="D1260" s="180" t="s">
        <v>4891</v>
      </c>
      <c r="E1260" s="177" t="s">
        <v>4892</v>
      </c>
      <c r="F1260" s="179">
        <v>119572.5</v>
      </c>
      <c r="G1260" s="199" t="s">
        <v>4650</v>
      </c>
      <c r="H1260" s="157" t="s">
        <v>25</v>
      </c>
    </row>
    <row r="1261" spans="1:8" ht="14.85" customHeight="1" x14ac:dyDescent="0.3">
      <c r="A1261" s="174">
        <v>1196</v>
      </c>
      <c r="B1261" s="380" t="s">
        <v>3184</v>
      </c>
      <c r="C1261" s="180" t="s">
        <v>4893</v>
      </c>
      <c r="D1261" s="180" t="s">
        <v>4894</v>
      </c>
      <c r="E1261" s="177" t="s">
        <v>4895</v>
      </c>
      <c r="F1261" s="179">
        <v>119572.5</v>
      </c>
      <c r="G1261" s="199" t="s">
        <v>4650</v>
      </c>
      <c r="H1261" s="157" t="s">
        <v>25</v>
      </c>
    </row>
    <row r="1262" spans="1:8" ht="14.85" customHeight="1" x14ac:dyDescent="0.3">
      <c r="A1262" s="174">
        <v>1197</v>
      </c>
      <c r="B1262" s="380" t="s">
        <v>3184</v>
      </c>
      <c r="C1262" s="180" t="s">
        <v>4896</v>
      </c>
      <c r="D1262" s="180" t="s">
        <v>4897</v>
      </c>
      <c r="E1262" s="177" t="s">
        <v>4898</v>
      </c>
      <c r="F1262" s="179">
        <v>119572.5</v>
      </c>
      <c r="G1262" s="199" t="s">
        <v>4650</v>
      </c>
      <c r="H1262" s="157" t="s">
        <v>25</v>
      </c>
    </row>
    <row r="1263" spans="1:8" ht="14.85" customHeight="1" x14ac:dyDescent="0.3">
      <c r="A1263" s="158">
        <v>1198</v>
      </c>
      <c r="B1263" s="409" t="s">
        <v>3184</v>
      </c>
      <c r="C1263" s="454" t="s">
        <v>4899</v>
      </c>
      <c r="D1263" s="454" t="s">
        <v>4900</v>
      </c>
      <c r="E1263" s="160" t="s">
        <v>4901</v>
      </c>
      <c r="F1263" s="183">
        <v>119572.5</v>
      </c>
      <c r="G1263" s="336" t="s">
        <v>4650</v>
      </c>
      <c r="H1263" s="157" t="s">
        <v>25</v>
      </c>
    </row>
    <row r="1264" spans="1:8" ht="14.85" customHeight="1" x14ac:dyDescent="0.3">
      <c r="A1264" s="149">
        <v>1199</v>
      </c>
      <c r="B1264" s="437" t="s">
        <v>3184</v>
      </c>
      <c r="C1264" s="459" t="s">
        <v>4902</v>
      </c>
      <c r="D1264" s="459" t="s">
        <v>4903</v>
      </c>
      <c r="E1264" s="152" t="s">
        <v>4904</v>
      </c>
      <c r="F1264" s="153">
        <v>119572.5</v>
      </c>
      <c r="G1264" s="243" t="s">
        <v>4650</v>
      </c>
      <c r="H1264" s="157" t="s">
        <v>25</v>
      </c>
    </row>
    <row r="1265" spans="1:8" ht="14.85" customHeight="1" x14ac:dyDescent="0.3">
      <c r="A1265" s="174">
        <v>1200</v>
      </c>
      <c r="B1265" s="380" t="s">
        <v>3184</v>
      </c>
      <c r="C1265" s="180" t="s">
        <v>4905</v>
      </c>
      <c r="D1265" s="180" t="s">
        <v>4906</v>
      </c>
      <c r="E1265" s="177" t="s">
        <v>4907</v>
      </c>
      <c r="F1265" s="179">
        <v>119572.5</v>
      </c>
      <c r="G1265" s="199" t="s">
        <v>4650</v>
      </c>
      <c r="H1265" s="157" t="s">
        <v>25</v>
      </c>
    </row>
    <row r="1266" spans="1:8" ht="14.85" customHeight="1" x14ac:dyDescent="0.3">
      <c r="A1266" s="174">
        <v>1201</v>
      </c>
      <c r="B1266" s="380" t="s">
        <v>3184</v>
      </c>
      <c r="C1266" s="180" t="s">
        <v>4908</v>
      </c>
      <c r="D1266" s="180" t="s">
        <v>4909</v>
      </c>
      <c r="E1266" s="177" t="s">
        <v>4910</v>
      </c>
      <c r="F1266" s="179">
        <v>119572.5</v>
      </c>
      <c r="G1266" s="199" t="s">
        <v>4650</v>
      </c>
      <c r="H1266" s="157" t="s">
        <v>25</v>
      </c>
    </row>
    <row r="1267" spans="1:8" ht="14.85" customHeight="1" x14ac:dyDescent="0.3">
      <c r="A1267" s="174">
        <v>1202</v>
      </c>
      <c r="B1267" s="380" t="s">
        <v>3184</v>
      </c>
      <c r="C1267" s="180" t="s">
        <v>4911</v>
      </c>
      <c r="D1267" s="180" t="s">
        <v>4912</v>
      </c>
      <c r="E1267" s="177" t="s">
        <v>4913</v>
      </c>
      <c r="F1267" s="179">
        <v>119572.5</v>
      </c>
      <c r="G1267" s="199" t="s">
        <v>4650</v>
      </c>
      <c r="H1267" s="157" t="s">
        <v>25</v>
      </c>
    </row>
    <row r="1268" spans="1:8" ht="14.85" customHeight="1" x14ac:dyDescent="0.3">
      <c r="A1268" s="174">
        <v>1203</v>
      </c>
      <c r="B1268" s="380" t="s">
        <v>3184</v>
      </c>
      <c r="C1268" s="180" t="s">
        <v>4914</v>
      </c>
      <c r="D1268" s="180" t="s">
        <v>4915</v>
      </c>
      <c r="E1268" s="177" t="s">
        <v>4916</v>
      </c>
      <c r="F1268" s="179">
        <v>119572.5</v>
      </c>
      <c r="G1268" s="199" t="s">
        <v>4650</v>
      </c>
      <c r="H1268" s="157" t="s">
        <v>25</v>
      </c>
    </row>
    <row r="1269" spans="1:8" ht="14.85" customHeight="1" x14ac:dyDescent="0.3">
      <c r="A1269" s="174">
        <v>1204</v>
      </c>
      <c r="B1269" s="380" t="s">
        <v>3184</v>
      </c>
      <c r="C1269" s="180" t="s">
        <v>4917</v>
      </c>
      <c r="D1269" s="180" t="s">
        <v>4918</v>
      </c>
      <c r="E1269" s="177" t="s">
        <v>4919</v>
      </c>
      <c r="F1269" s="179">
        <v>119572.5</v>
      </c>
      <c r="G1269" s="199" t="s">
        <v>4650</v>
      </c>
      <c r="H1269" s="157" t="s">
        <v>25</v>
      </c>
    </row>
    <row r="1270" spans="1:8" ht="14.85" customHeight="1" x14ac:dyDescent="0.3">
      <c r="A1270" s="174">
        <v>1205</v>
      </c>
      <c r="B1270" s="380" t="s">
        <v>3184</v>
      </c>
      <c r="C1270" s="180" t="s">
        <v>4920</v>
      </c>
      <c r="D1270" s="180" t="s">
        <v>4921</v>
      </c>
      <c r="E1270" s="177" t="s">
        <v>4922</v>
      </c>
      <c r="F1270" s="179">
        <v>119572.5</v>
      </c>
      <c r="G1270" s="199" t="s">
        <v>4650</v>
      </c>
      <c r="H1270" s="157" t="s">
        <v>25</v>
      </c>
    </row>
    <row r="1271" spans="1:8" ht="14.85" customHeight="1" x14ac:dyDescent="0.3">
      <c r="A1271" s="174">
        <v>1206</v>
      </c>
      <c r="B1271" s="380" t="s">
        <v>3184</v>
      </c>
      <c r="C1271" s="180" t="s">
        <v>4923</v>
      </c>
      <c r="D1271" s="180" t="s">
        <v>4924</v>
      </c>
      <c r="E1271" s="177" t="s">
        <v>4925</v>
      </c>
      <c r="F1271" s="179">
        <v>119572.5</v>
      </c>
      <c r="G1271" s="199" t="s">
        <v>4650</v>
      </c>
      <c r="H1271" s="157" t="s">
        <v>25</v>
      </c>
    </row>
    <row r="1272" spans="1:8" ht="14.85" customHeight="1" x14ac:dyDescent="0.3">
      <c r="A1272" s="174">
        <v>1207</v>
      </c>
      <c r="B1272" s="380" t="s">
        <v>3184</v>
      </c>
      <c r="C1272" s="180" t="s">
        <v>4926</v>
      </c>
      <c r="D1272" s="180" t="s">
        <v>4927</v>
      </c>
      <c r="E1272" s="177" t="s">
        <v>4928</v>
      </c>
      <c r="F1272" s="179">
        <v>119572.5</v>
      </c>
      <c r="G1272" s="199" t="s">
        <v>4650</v>
      </c>
      <c r="H1272" s="157" t="s">
        <v>25</v>
      </c>
    </row>
    <row r="1273" spans="1:8" ht="14.85" customHeight="1" x14ac:dyDescent="0.3">
      <c r="A1273" s="174">
        <v>1208</v>
      </c>
      <c r="B1273" s="380" t="s">
        <v>3184</v>
      </c>
      <c r="C1273" s="180" t="s">
        <v>4929</v>
      </c>
      <c r="D1273" s="180" t="s">
        <v>4930</v>
      </c>
      <c r="E1273" s="177" t="s">
        <v>4931</v>
      </c>
      <c r="F1273" s="179">
        <v>119572.5</v>
      </c>
      <c r="G1273" s="199" t="s">
        <v>4650</v>
      </c>
      <c r="H1273" s="157" t="s">
        <v>25</v>
      </c>
    </row>
    <row r="1274" spans="1:8" ht="14.85" customHeight="1" x14ac:dyDescent="0.3">
      <c r="A1274" s="174">
        <v>1209</v>
      </c>
      <c r="B1274" s="380" t="s">
        <v>3184</v>
      </c>
      <c r="C1274" s="180" t="s">
        <v>4932</v>
      </c>
      <c r="D1274" s="180" t="s">
        <v>4933</v>
      </c>
      <c r="E1274" s="177" t="s">
        <v>4934</v>
      </c>
      <c r="F1274" s="179">
        <v>119572.5</v>
      </c>
      <c r="G1274" s="199" t="s">
        <v>4650</v>
      </c>
      <c r="H1274" s="157" t="s">
        <v>25</v>
      </c>
    </row>
    <row r="1275" spans="1:8" ht="14.85" customHeight="1" x14ac:dyDescent="0.3">
      <c r="A1275" s="174">
        <v>1210</v>
      </c>
      <c r="B1275" s="380" t="s">
        <v>3184</v>
      </c>
      <c r="C1275" s="180" t="s">
        <v>4935</v>
      </c>
      <c r="D1275" s="180" t="s">
        <v>4936</v>
      </c>
      <c r="E1275" s="177" t="s">
        <v>4937</v>
      </c>
      <c r="F1275" s="179">
        <v>119572.5</v>
      </c>
      <c r="G1275" s="199" t="s">
        <v>4650</v>
      </c>
      <c r="H1275" s="157" t="s">
        <v>25</v>
      </c>
    </row>
    <row r="1276" spans="1:8" ht="14.85" customHeight="1" x14ac:dyDescent="0.3">
      <c r="A1276" s="174">
        <v>1211</v>
      </c>
      <c r="B1276" s="380" t="s">
        <v>3184</v>
      </c>
      <c r="C1276" s="180" t="s">
        <v>4938</v>
      </c>
      <c r="D1276" s="180" t="s">
        <v>4939</v>
      </c>
      <c r="E1276" s="177" t="s">
        <v>4940</v>
      </c>
      <c r="F1276" s="179">
        <v>119572.5</v>
      </c>
      <c r="G1276" s="199" t="s">
        <v>4650</v>
      </c>
      <c r="H1276" s="157" t="s">
        <v>25</v>
      </c>
    </row>
    <row r="1277" spans="1:8" ht="14.85" customHeight="1" x14ac:dyDescent="0.3">
      <c r="A1277" s="174">
        <v>1212</v>
      </c>
      <c r="B1277" s="380" t="s">
        <v>3184</v>
      </c>
      <c r="C1277" s="180" t="s">
        <v>4941</v>
      </c>
      <c r="D1277" s="180" t="s">
        <v>4942</v>
      </c>
      <c r="E1277" s="177" t="s">
        <v>4943</v>
      </c>
      <c r="F1277" s="179">
        <v>119572.5</v>
      </c>
      <c r="G1277" s="199" t="s">
        <v>4650</v>
      </c>
      <c r="H1277" s="157" t="s">
        <v>25</v>
      </c>
    </row>
    <row r="1278" spans="1:8" ht="14.85" customHeight="1" x14ac:dyDescent="0.3">
      <c r="A1278" s="174">
        <v>1213</v>
      </c>
      <c r="B1278" s="380" t="s">
        <v>3184</v>
      </c>
      <c r="C1278" s="180" t="s">
        <v>4944</v>
      </c>
      <c r="D1278" s="180" t="s">
        <v>4945</v>
      </c>
      <c r="E1278" s="177" t="s">
        <v>4946</v>
      </c>
      <c r="F1278" s="179">
        <v>119572.5</v>
      </c>
      <c r="G1278" s="199" t="s">
        <v>4650</v>
      </c>
      <c r="H1278" s="157" t="s">
        <v>25</v>
      </c>
    </row>
    <row r="1279" spans="1:8" ht="14.85" customHeight="1" x14ac:dyDescent="0.3">
      <c r="A1279" s="174">
        <v>1214</v>
      </c>
      <c r="B1279" s="380" t="s">
        <v>3184</v>
      </c>
      <c r="C1279" s="180" t="s">
        <v>4947</v>
      </c>
      <c r="D1279" s="180" t="s">
        <v>4948</v>
      </c>
      <c r="E1279" s="177" t="s">
        <v>4949</v>
      </c>
      <c r="F1279" s="179">
        <v>119572.5</v>
      </c>
      <c r="G1279" s="199" t="s">
        <v>4650</v>
      </c>
      <c r="H1279" s="157" t="s">
        <v>25</v>
      </c>
    </row>
    <row r="1280" spans="1:8" ht="14.85" customHeight="1" x14ac:dyDescent="0.3">
      <c r="A1280" s="174">
        <v>1215</v>
      </c>
      <c r="B1280" s="380" t="s">
        <v>3184</v>
      </c>
      <c r="C1280" s="180" t="s">
        <v>4950</v>
      </c>
      <c r="D1280" s="180" t="s">
        <v>4951</v>
      </c>
      <c r="E1280" s="177" t="s">
        <v>4952</v>
      </c>
      <c r="F1280" s="200">
        <v>119572.5</v>
      </c>
      <c r="G1280" s="443" t="s">
        <v>4650</v>
      </c>
      <c r="H1280" s="157" t="s">
        <v>25</v>
      </c>
    </row>
    <row r="1281" spans="1:8" ht="14.85" customHeight="1" x14ac:dyDescent="0.3">
      <c r="A1281" s="174">
        <v>1216</v>
      </c>
      <c r="B1281" s="380" t="s">
        <v>3184</v>
      </c>
      <c r="C1281" s="180" t="s">
        <v>4953</v>
      </c>
      <c r="D1281" s="180" t="s">
        <v>4954</v>
      </c>
      <c r="E1281" s="177" t="s">
        <v>4955</v>
      </c>
      <c r="F1281" s="200">
        <v>119572.5</v>
      </c>
      <c r="G1281" s="443" t="s">
        <v>4650</v>
      </c>
      <c r="H1281" s="157" t="s">
        <v>25</v>
      </c>
    </row>
    <row r="1282" spans="1:8" ht="14.85" customHeight="1" x14ac:dyDescent="0.3">
      <c r="A1282" s="174">
        <v>1217</v>
      </c>
      <c r="B1282" s="380" t="s">
        <v>3184</v>
      </c>
      <c r="C1282" s="180" t="s">
        <v>4956</v>
      </c>
      <c r="D1282" s="180" t="s">
        <v>4957</v>
      </c>
      <c r="E1282" s="177" t="s">
        <v>4958</v>
      </c>
      <c r="F1282" s="200">
        <v>119572.5</v>
      </c>
      <c r="G1282" s="443" t="s">
        <v>4650</v>
      </c>
      <c r="H1282" s="157" t="s">
        <v>25</v>
      </c>
    </row>
    <row r="1283" spans="1:8" ht="14.85" customHeight="1" x14ac:dyDescent="0.3">
      <c r="A1283" s="174">
        <v>1218</v>
      </c>
      <c r="B1283" s="380" t="s">
        <v>3184</v>
      </c>
      <c r="C1283" s="180" t="s">
        <v>4959</v>
      </c>
      <c r="D1283" s="180" t="s">
        <v>4960</v>
      </c>
      <c r="E1283" s="177" t="s">
        <v>4961</v>
      </c>
      <c r="F1283" s="200">
        <v>119572.5</v>
      </c>
      <c r="G1283" s="443" t="s">
        <v>4650</v>
      </c>
      <c r="H1283" s="157" t="s">
        <v>25</v>
      </c>
    </row>
    <row r="1284" spans="1:8" ht="14.85" customHeight="1" x14ac:dyDescent="0.3">
      <c r="A1284" s="174">
        <v>1219</v>
      </c>
      <c r="B1284" s="380" t="s">
        <v>3184</v>
      </c>
      <c r="C1284" s="180" t="s">
        <v>4962</v>
      </c>
      <c r="D1284" s="180" t="s">
        <v>4963</v>
      </c>
      <c r="E1284" s="177" t="s">
        <v>4964</v>
      </c>
      <c r="F1284" s="200">
        <v>119572.5</v>
      </c>
      <c r="G1284" s="443" t="s">
        <v>4650</v>
      </c>
      <c r="H1284" s="157" t="s">
        <v>25</v>
      </c>
    </row>
    <row r="1285" spans="1:8" ht="14.85" customHeight="1" x14ac:dyDescent="0.3">
      <c r="A1285" s="174">
        <v>1220</v>
      </c>
      <c r="B1285" s="380" t="s">
        <v>3184</v>
      </c>
      <c r="C1285" s="180" t="s">
        <v>4965</v>
      </c>
      <c r="D1285" s="180" t="s">
        <v>4966</v>
      </c>
      <c r="E1285" s="177" t="s">
        <v>4967</v>
      </c>
      <c r="F1285" s="200">
        <v>119572.5</v>
      </c>
      <c r="G1285" s="443" t="s">
        <v>4650</v>
      </c>
      <c r="H1285" s="157" t="s">
        <v>25</v>
      </c>
    </row>
    <row r="1286" spans="1:8" ht="14.85" customHeight="1" x14ac:dyDescent="0.3">
      <c r="A1286" s="158">
        <v>1221</v>
      </c>
      <c r="B1286" s="409" t="s">
        <v>3184</v>
      </c>
      <c r="C1286" s="454" t="s">
        <v>4968</v>
      </c>
      <c r="D1286" s="454" t="s">
        <v>4969</v>
      </c>
      <c r="E1286" s="160" t="s">
        <v>4970</v>
      </c>
      <c r="F1286" s="429">
        <v>119572.5</v>
      </c>
      <c r="G1286" s="460" t="s">
        <v>4650</v>
      </c>
      <c r="H1286" s="157" t="s">
        <v>25</v>
      </c>
    </row>
    <row r="1287" spans="1:8" ht="14.85" customHeight="1" x14ac:dyDescent="0.3">
      <c r="A1287" s="174">
        <v>1222</v>
      </c>
      <c r="B1287" s="380" t="s">
        <v>3184</v>
      </c>
      <c r="C1287" s="180" t="s">
        <v>4971</v>
      </c>
      <c r="D1287" s="180" t="s">
        <v>4972</v>
      </c>
      <c r="E1287" s="177" t="s">
        <v>4973</v>
      </c>
      <c r="F1287" s="200">
        <v>119572.5</v>
      </c>
      <c r="G1287" s="443" t="s">
        <v>4650</v>
      </c>
      <c r="H1287" s="157" t="s">
        <v>25</v>
      </c>
    </row>
    <row r="1288" spans="1:8" ht="14.85" customHeight="1" x14ac:dyDescent="0.3">
      <c r="A1288" s="290">
        <v>1223</v>
      </c>
      <c r="B1288" s="396" t="s">
        <v>3184</v>
      </c>
      <c r="C1288" s="461" t="s">
        <v>4974</v>
      </c>
      <c r="D1288" s="461" t="s">
        <v>4975</v>
      </c>
      <c r="E1288" s="438" t="s">
        <v>4976</v>
      </c>
      <c r="F1288" s="439">
        <v>119572.5</v>
      </c>
      <c r="G1288" s="444" t="s">
        <v>4650</v>
      </c>
      <c r="H1288" s="163" t="s">
        <v>25</v>
      </c>
    </row>
    <row r="1289" spans="1:8" ht="14.85" customHeight="1" x14ac:dyDescent="0.3">
      <c r="A1289" s="165" t="s">
        <v>4977</v>
      </c>
      <c r="B1289" s="166"/>
      <c r="C1289" s="166"/>
      <c r="D1289" s="166"/>
      <c r="E1289" s="167"/>
      <c r="F1289" s="385">
        <f>SUM(F1244:F1288)</f>
        <v>8648392</v>
      </c>
      <c r="G1289" s="319"/>
    </row>
    <row r="1290" spans="1:8" ht="14.25" customHeight="1" x14ac:dyDescent="0.3">
      <c r="A1290" s="149"/>
      <c r="B1290" s="386" t="s">
        <v>4978</v>
      </c>
      <c r="C1290" s="151"/>
      <c r="D1290" s="151"/>
      <c r="E1290" s="152"/>
      <c r="F1290" s="153"/>
      <c r="G1290" s="243"/>
      <c r="H1290" s="173"/>
    </row>
    <row r="1291" spans="1:8" ht="14.85" customHeight="1" x14ac:dyDescent="0.3">
      <c r="A1291" s="174">
        <v>1224</v>
      </c>
      <c r="B1291" s="176" t="s">
        <v>4979</v>
      </c>
      <c r="C1291" s="176" t="s">
        <v>4980</v>
      </c>
      <c r="D1291" s="176" t="s">
        <v>4981</v>
      </c>
      <c r="E1291" s="177" t="s">
        <v>4982</v>
      </c>
      <c r="F1291" s="462">
        <v>1003387</v>
      </c>
      <c r="G1291" s="199" t="s">
        <v>4983</v>
      </c>
      <c r="H1291" s="157" t="s">
        <v>25</v>
      </c>
    </row>
    <row r="1292" spans="1:8" ht="14.85" customHeight="1" x14ac:dyDescent="0.3">
      <c r="A1292" s="174">
        <v>1225</v>
      </c>
      <c r="B1292" s="380" t="s">
        <v>4984</v>
      </c>
      <c r="C1292" s="176" t="s">
        <v>4985</v>
      </c>
      <c r="D1292" s="176" t="s">
        <v>4986</v>
      </c>
      <c r="E1292" s="177" t="s">
        <v>4987</v>
      </c>
      <c r="F1292" s="200">
        <v>538900</v>
      </c>
      <c r="G1292" s="443" t="s">
        <v>4411</v>
      </c>
      <c r="H1292" s="157" t="s">
        <v>25</v>
      </c>
    </row>
    <row r="1293" spans="1:8" ht="14.85" customHeight="1" x14ac:dyDescent="0.3">
      <c r="A1293" s="174">
        <v>1226</v>
      </c>
      <c r="B1293" s="380" t="s">
        <v>4412</v>
      </c>
      <c r="C1293" s="176" t="s">
        <v>4988</v>
      </c>
      <c r="D1293" s="176" t="s">
        <v>4989</v>
      </c>
      <c r="E1293" s="177" t="s">
        <v>4990</v>
      </c>
      <c r="F1293" s="200">
        <v>539815</v>
      </c>
      <c r="G1293" s="443" t="s">
        <v>4416</v>
      </c>
      <c r="H1293" s="157" t="s">
        <v>25</v>
      </c>
    </row>
    <row r="1294" spans="1:8" ht="14.85" customHeight="1" x14ac:dyDescent="0.3">
      <c r="A1294" s="201">
        <v>1227</v>
      </c>
      <c r="B1294" s="202" t="s">
        <v>4991</v>
      </c>
      <c r="C1294" s="202" t="s">
        <v>4992</v>
      </c>
      <c r="D1294" s="202" t="s">
        <v>4993</v>
      </c>
      <c r="E1294" s="203" t="s">
        <v>4994</v>
      </c>
      <c r="F1294" s="463">
        <v>0</v>
      </c>
      <c r="G1294" s="464" t="s">
        <v>4995</v>
      </c>
      <c r="H1294" s="206" t="s">
        <v>14</v>
      </c>
    </row>
    <row r="1295" spans="1:8" ht="14.85" customHeight="1" x14ac:dyDescent="0.3">
      <c r="A1295" s="201">
        <v>1228</v>
      </c>
      <c r="B1295" s="202" t="s">
        <v>4996</v>
      </c>
      <c r="C1295" s="202" t="s">
        <v>4997</v>
      </c>
      <c r="D1295" s="202" t="s">
        <v>4998</v>
      </c>
      <c r="E1295" s="203" t="s">
        <v>4999</v>
      </c>
      <c r="F1295" s="204">
        <v>765270</v>
      </c>
      <c r="G1295" s="464">
        <v>23425</v>
      </c>
      <c r="H1295" s="206" t="s">
        <v>14</v>
      </c>
    </row>
    <row r="1296" spans="1:8" ht="14.85" customHeight="1" x14ac:dyDescent="0.3">
      <c r="A1296" s="446">
        <v>1229</v>
      </c>
      <c r="B1296" s="447" t="s">
        <v>1972</v>
      </c>
      <c r="C1296" s="447" t="s">
        <v>5000</v>
      </c>
      <c r="D1296" s="447" t="s">
        <v>5001</v>
      </c>
      <c r="E1296" s="448" t="s">
        <v>5002</v>
      </c>
      <c r="F1296" s="465">
        <v>45500</v>
      </c>
      <c r="G1296" s="450" t="s">
        <v>5003</v>
      </c>
      <c r="H1296" s="436" t="s">
        <v>14</v>
      </c>
    </row>
    <row r="1297" spans="1:8" ht="14.85" customHeight="1" x14ac:dyDescent="0.3">
      <c r="A1297" s="446">
        <v>1230</v>
      </c>
      <c r="B1297" s="447" t="s">
        <v>1972</v>
      </c>
      <c r="C1297" s="447" t="s">
        <v>5004</v>
      </c>
      <c r="D1297" s="447" t="s">
        <v>5005</v>
      </c>
      <c r="E1297" s="448" t="s">
        <v>5006</v>
      </c>
      <c r="F1297" s="465">
        <v>45500</v>
      </c>
      <c r="G1297" s="450" t="s">
        <v>5003</v>
      </c>
      <c r="H1297" s="436" t="s">
        <v>14</v>
      </c>
    </row>
    <row r="1298" spans="1:8" ht="14.85" customHeight="1" x14ac:dyDescent="0.3">
      <c r="A1298" s="174">
        <v>1231</v>
      </c>
      <c r="B1298" s="380" t="s">
        <v>3184</v>
      </c>
      <c r="C1298" s="176" t="s">
        <v>5007</v>
      </c>
      <c r="D1298" s="176" t="s">
        <v>5008</v>
      </c>
      <c r="E1298" s="177" t="s">
        <v>5009</v>
      </c>
      <c r="F1298" s="466" t="s">
        <v>5010</v>
      </c>
      <c r="G1298" s="443" t="s">
        <v>5011</v>
      </c>
      <c r="H1298" s="157" t="s">
        <v>25</v>
      </c>
    </row>
    <row r="1299" spans="1:8" ht="14.85" customHeight="1" x14ac:dyDescent="0.3">
      <c r="A1299" s="174">
        <v>1232</v>
      </c>
      <c r="B1299" s="380" t="s">
        <v>3184</v>
      </c>
      <c r="C1299" s="176" t="s">
        <v>5012</v>
      </c>
      <c r="D1299" s="176" t="s">
        <v>5013</v>
      </c>
      <c r="E1299" s="177" t="s">
        <v>5014</v>
      </c>
      <c r="F1299" s="466" t="s">
        <v>5010</v>
      </c>
      <c r="G1299" s="443" t="s">
        <v>5011</v>
      </c>
      <c r="H1299" s="157" t="s">
        <v>25</v>
      </c>
    </row>
    <row r="1300" spans="1:8" ht="14.85" customHeight="1" x14ac:dyDescent="0.3">
      <c r="A1300" s="174">
        <v>1233</v>
      </c>
      <c r="B1300" s="380" t="s">
        <v>3184</v>
      </c>
      <c r="C1300" s="176" t="s">
        <v>5015</v>
      </c>
      <c r="D1300" s="176" t="s">
        <v>5016</v>
      </c>
      <c r="E1300" s="177" t="s">
        <v>5017</v>
      </c>
      <c r="F1300" s="466" t="s">
        <v>5010</v>
      </c>
      <c r="G1300" s="443" t="s">
        <v>5011</v>
      </c>
      <c r="H1300" s="157" t="s">
        <v>25</v>
      </c>
    </row>
    <row r="1301" spans="1:8" ht="14.85" customHeight="1" x14ac:dyDescent="0.3">
      <c r="A1301" s="174">
        <v>1234</v>
      </c>
      <c r="B1301" s="380" t="s">
        <v>3184</v>
      </c>
      <c r="C1301" s="176" t="s">
        <v>5018</v>
      </c>
      <c r="D1301" s="176" t="s">
        <v>5019</v>
      </c>
      <c r="E1301" s="177" t="s">
        <v>5020</v>
      </c>
      <c r="F1301" s="466" t="s">
        <v>5010</v>
      </c>
      <c r="G1301" s="443" t="s">
        <v>5011</v>
      </c>
      <c r="H1301" s="157" t="s">
        <v>25</v>
      </c>
    </row>
    <row r="1302" spans="1:8" ht="14.85" customHeight="1" x14ac:dyDescent="0.3">
      <c r="A1302" s="174">
        <v>1235</v>
      </c>
      <c r="B1302" s="380" t="s">
        <v>3184</v>
      </c>
      <c r="C1302" s="176" t="s">
        <v>5021</v>
      </c>
      <c r="D1302" s="176" t="s">
        <v>5022</v>
      </c>
      <c r="E1302" s="177" t="s">
        <v>5023</v>
      </c>
      <c r="F1302" s="466" t="s">
        <v>5010</v>
      </c>
      <c r="G1302" s="443" t="s">
        <v>5011</v>
      </c>
      <c r="H1302" s="157" t="s">
        <v>25</v>
      </c>
    </row>
    <row r="1303" spans="1:8" ht="14.85" customHeight="1" x14ac:dyDescent="0.3">
      <c r="A1303" s="174">
        <v>1236</v>
      </c>
      <c r="B1303" s="380" t="s">
        <v>3184</v>
      </c>
      <c r="C1303" s="176" t="s">
        <v>5024</v>
      </c>
      <c r="D1303" s="176" t="s">
        <v>5025</v>
      </c>
      <c r="E1303" s="177" t="s">
        <v>5026</v>
      </c>
      <c r="F1303" s="466" t="s">
        <v>5010</v>
      </c>
      <c r="G1303" s="443" t="s">
        <v>5011</v>
      </c>
      <c r="H1303" s="157" t="s">
        <v>25</v>
      </c>
    </row>
    <row r="1304" spans="1:8" ht="14.85" customHeight="1" x14ac:dyDescent="0.3">
      <c r="A1304" s="174">
        <v>1237</v>
      </c>
      <c r="B1304" s="380" t="s">
        <v>3184</v>
      </c>
      <c r="C1304" s="176" t="s">
        <v>5027</v>
      </c>
      <c r="D1304" s="176" t="s">
        <v>5028</v>
      </c>
      <c r="E1304" s="177" t="s">
        <v>5029</v>
      </c>
      <c r="F1304" s="466" t="s">
        <v>5010</v>
      </c>
      <c r="G1304" s="443" t="s">
        <v>5011</v>
      </c>
      <c r="H1304" s="157" t="s">
        <v>25</v>
      </c>
    </row>
    <row r="1305" spans="1:8" ht="14.85" customHeight="1" x14ac:dyDescent="0.3">
      <c r="A1305" s="174">
        <v>1238</v>
      </c>
      <c r="B1305" s="380" t="s">
        <v>3184</v>
      </c>
      <c r="C1305" s="176" t="s">
        <v>5030</v>
      </c>
      <c r="D1305" s="176" t="s">
        <v>5031</v>
      </c>
      <c r="E1305" s="177" t="s">
        <v>5032</v>
      </c>
      <c r="F1305" s="466" t="s">
        <v>5010</v>
      </c>
      <c r="G1305" s="443" t="s">
        <v>5011</v>
      </c>
      <c r="H1305" s="157" t="s">
        <v>25</v>
      </c>
    </row>
    <row r="1306" spans="1:8" ht="14.85" customHeight="1" x14ac:dyDescent="0.3">
      <c r="A1306" s="174">
        <v>1239</v>
      </c>
      <c r="B1306" s="380" t="s">
        <v>3184</v>
      </c>
      <c r="C1306" s="176" t="s">
        <v>5033</v>
      </c>
      <c r="D1306" s="176" t="s">
        <v>5034</v>
      </c>
      <c r="E1306" s="177" t="s">
        <v>5035</v>
      </c>
      <c r="F1306" s="466" t="s">
        <v>5010</v>
      </c>
      <c r="G1306" s="443" t="s">
        <v>5011</v>
      </c>
      <c r="H1306" s="157" t="s">
        <v>25</v>
      </c>
    </row>
    <row r="1307" spans="1:8" ht="14.85" customHeight="1" x14ac:dyDescent="0.3">
      <c r="A1307" s="174">
        <v>1240</v>
      </c>
      <c r="B1307" s="380" t="s">
        <v>3184</v>
      </c>
      <c r="C1307" s="176" t="s">
        <v>5036</v>
      </c>
      <c r="D1307" s="176" t="s">
        <v>5037</v>
      </c>
      <c r="E1307" s="177" t="s">
        <v>5038</v>
      </c>
      <c r="F1307" s="466" t="s">
        <v>5010</v>
      </c>
      <c r="G1307" s="443" t="s">
        <v>5011</v>
      </c>
      <c r="H1307" s="157" t="s">
        <v>25</v>
      </c>
    </row>
    <row r="1308" spans="1:8" ht="14.85" customHeight="1" x14ac:dyDescent="0.3">
      <c r="A1308" s="174">
        <v>1241</v>
      </c>
      <c r="B1308" s="380" t="s">
        <v>3184</v>
      </c>
      <c r="C1308" s="176" t="s">
        <v>5039</v>
      </c>
      <c r="D1308" s="176" t="s">
        <v>5040</v>
      </c>
      <c r="E1308" s="177" t="s">
        <v>5041</v>
      </c>
      <c r="F1308" s="466" t="s">
        <v>5010</v>
      </c>
      <c r="G1308" s="443" t="s">
        <v>5011</v>
      </c>
      <c r="H1308" s="157" t="s">
        <v>25</v>
      </c>
    </row>
    <row r="1309" spans="1:8" ht="14.85" customHeight="1" x14ac:dyDescent="0.3">
      <c r="A1309" s="174">
        <v>1242</v>
      </c>
      <c r="B1309" s="380" t="s">
        <v>3184</v>
      </c>
      <c r="C1309" s="176" t="s">
        <v>5042</v>
      </c>
      <c r="D1309" s="176" t="s">
        <v>5043</v>
      </c>
      <c r="E1309" s="177" t="s">
        <v>5044</v>
      </c>
      <c r="F1309" s="466" t="s">
        <v>5010</v>
      </c>
      <c r="G1309" s="443" t="s">
        <v>5011</v>
      </c>
      <c r="H1309" s="157" t="s">
        <v>25</v>
      </c>
    </row>
    <row r="1310" spans="1:8" ht="14.85" customHeight="1" x14ac:dyDescent="0.3">
      <c r="A1310" s="174">
        <v>1243</v>
      </c>
      <c r="B1310" s="380" t="s">
        <v>3184</v>
      </c>
      <c r="C1310" s="176" t="s">
        <v>5045</v>
      </c>
      <c r="D1310" s="176" t="s">
        <v>5046</v>
      </c>
      <c r="E1310" s="177" t="s">
        <v>5047</v>
      </c>
      <c r="F1310" s="466" t="s">
        <v>5010</v>
      </c>
      <c r="G1310" s="443" t="s">
        <v>5011</v>
      </c>
      <c r="H1310" s="157" t="s">
        <v>25</v>
      </c>
    </row>
    <row r="1311" spans="1:8" ht="14.85" customHeight="1" x14ac:dyDescent="0.3">
      <c r="A1311" s="174">
        <v>1244</v>
      </c>
      <c r="B1311" s="380" t="s">
        <v>3184</v>
      </c>
      <c r="C1311" s="176" t="s">
        <v>5048</v>
      </c>
      <c r="D1311" s="176" t="s">
        <v>5049</v>
      </c>
      <c r="E1311" s="177" t="s">
        <v>5050</v>
      </c>
      <c r="F1311" s="466" t="s">
        <v>5010</v>
      </c>
      <c r="G1311" s="443" t="s">
        <v>5011</v>
      </c>
      <c r="H1311" s="157" t="s">
        <v>25</v>
      </c>
    </row>
    <row r="1312" spans="1:8" ht="14.85" customHeight="1" x14ac:dyDescent="0.3">
      <c r="A1312" s="290">
        <v>1245</v>
      </c>
      <c r="B1312" s="396" t="s">
        <v>3184</v>
      </c>
      <c r="C1312" s="440" t="s">
        <v>5051</v>
      </c>
      <c r="D1312" s="440" t="s">
        <v>5052</v>
      </c>
      <c r="E1312" s="438" t="s">
        <v>5053</v>
      </c>
      <c r="F1312" s="467" t="s">
        <v>5010</v>
      </c>
      <c r="G1312" s="444" t="s">
        <v>5011</v>
      </c>
      <c r="H1312" s="163" t="s">
        <v>25</v>
      </c>
    </row>
    <row r="1313" spans="1:8" ht="14.85" customHeight="1" x14ac:dyDescent="0.3">
      <c r="A1313" s="165" t="s">
        <v>5054</v>
      </c>
      <c r="B1313" s="166"/>
      <c r="C1313" s="166"/>
      <c r="D1313" s="166"/>
      <c r="E1313" s="167"/>
      <c r="F1313" s="468">
        <f>SUM(F1291:F1312)</f>
        <v>2938372</v>
      </c>
      <c r="G1313" s="469"/>
      <c r="H1313" s="470"/>
    </row>
    <row r="1314" spans="1:8" ht="14.85" customHeight="1" x14ac:dyDescent="0.3">
      <c r="A1314" s="149"/>
      <c r="B1314" s="386" t="s">
        <v>5055</v>
      </c>
      <c r="C1314" s="151"/>
      <c r="D1314" s="151"/>
      <c r="E1314" s="152"/>
      <c r="F1314" s="153"/>
      <c r="G1314" s="243"/>
      <c r="H1314" s="155"/>
    </row>
    <row r="1315" spans="1:8" ht="14.85" customHeight="1" x14ac:dyDescent="0.3">
      <c r="A1315" s="174">
        <v>1246</v>
      </c>
      <c r="B1315" s="176" t="s">
        <v>5056</v>
      </c>
      <c r="C1315" s="176" t="s">
        <v>5057</v>
      </c>
      <c r="D1315" s="176" t="s">
        <v>5058</v>
      </c>
      <c r="E1315" s="177" t="s">
        <v>5059</v>
      </c>
      <c r="F1315" s="462">
        <v>631942</v>
      </c>
      <c r="G1315" s="199">
        <v>17382</v>
      </c>
      <c r="H1315" s="157" t="s">
        <v>25</v>
      </c>
    </row>
    <row r="1316" spans="1:8" ht="14.85" customHeight="1" x14ac:dyDescent="0.3">
      <c r="A1316" s="174">
        <v>1247</v>
      </c>
      <c r="B1316" s="380" t="s">
        <v>5060</v>
      </c>
      <c r="C1316" s="176" t="s">
        <v>5061</v>
      </c>
      <c r="D1316" s="176" t="s">
        <v>5062</v>
      </c>
      <c r="E1316" s="177" t="s">
        <v>5063</v>
      </c>
      <c r="F1316" s="200">
        <v>2691050</v>
      </c>
      <c r="G1316" s="443">
        <v>20279</v>
      </c>
      <c r="H1316" s="157" t="s">
        <v>25</v>
      </c>
    </row>
    <row r="1317" spans="1:8" ht="14.85" customHeight="1" x14ac:dyDescent="0.3">
      <c r="A1317" s="201">
        <v>1248</v>
      </c>
      <c r="B1317" s="393" t="s">
        <v>3432</v>
      </c>
      <c r="C1317" s="202" t="s">
        <v>5064</v>
      </c>
      <c r="D1317" s="202" t="s">
        <v>5065</v>
      </c>
      <c r="E1317" s="203" t="s">
        <v>5066</v>
      </c>
      <c r="F1317" s="204">
        <v>90450</v>
      </c>
      <c r="G1317" s="464">
        <v>18576</v>
      </c>
      <c r="H1317" s="206" t="s">
        <v>14</v>
      </c>
    </row>
    <row r="1318" spans="1:8" ht="14.85" customHeight="1" x14ac:dyDescent="0.3">
      <c r="A1318" s="174">
        <v>1249</v>
      </c>
      <c r="B1318" s="176" t="s">
        <v>4463</v>
      </c>
      <c r="C1318" s="176" t="s">
        <v>5067</v>
      </c>
      <c r="D1318" s="176" t="s">
        <v>5068</v>
      </c>
      <c r="E1318" s="177" t="s">
        <v>5069</v>
      </c>
      <c r="F1318" s="200">
        <v>45500</v>
      </c>
      <c r="G1318" s="443">
        <v>21174</v>
      </c>
      <c r="H1318" s="157" t="s">
        <v>25</v>
      </c>
    </row>
    <row r="1319" spans="1:8" ht="14.85" customHeight="1" x14ac:dyDescent="0.3">
      <c r="A1319" s="174">
        <v>1250</v>
      </c>
      <c r="B1319" s="176" t="s">
        <v>4463</v>
      </c>
      <c r="C1319" s="176" t="s">
        <v>5070</v>
      </c>
      <c r="D1319" s="176" t="s">
        <v>5071</v>
      </c>
      <c r="E1319" s="177" t="s">
        <v>5072</v>
      </c>
      <c r="F1319" s="200">
        <v>45500</v>
      </c>
      <c r="G1319" s="443">
        <v>21174</v>
      </c>
      <c r="H1319" s="157" t="s">
        <v>25</v>
      </c>
    </row>
    <row r="1320" spans="1:8" ht="14.85" customHeight="1" x14ac:dyDescent="0.3">
      <c r="A1320" s="174">
        <v>1251</v>
      </c>
      <c r="B1320" s="380" t="s">
        <v>3184</v>
      </c>
      <c r="C1320" s="176" t="s">
        <v>5073</v>
      </c>
      <c r="D1320" s="176" t="s">
        <v>5074</v>
      </c>
      <c r="E1320" s="177" t="s">
        <v>5075</v>
      </c>
      <c r="F1320" s="200">
        <v>119572.5</v>
      </c>
      <c r="G1320" s="443">
        <v>21199</v>
      </c>
      <c r="H1320" s="157" t="s">
        <v>25</v>
      </c>
    </row>
    <row r="1321" spans="1:8" ht="14.85" customHeight="1" x14ac:dyDescent="0.3">
      <c r="A1321" s="174">
        <v>1252</v>
      </c>
      <c r="B1321" s="380" t="s">
        <v>3184</v>
      </c>
      <c r="C1321" s="176" t="s">
        <v>5076</v>
      </c>
      <c r="D1321" s="176" t="s">
        <v>5077</v>
      </c>
      <c r="E1321" s="177" t="s">
        <v>5078</v>
      </c>
      <c r="F1321" s="200">
        <v>119572.5</v>
      </c>
      <c r="G1321" s="443">
        <v>21199</v>
      </c>
      <c r="H1321" s="157" t="s">
        <v>25</v>
      </c>
    </row>
    <row r="1322" spans="1:8" ht="14.85" customHeight="1" x14ac:dyDescent="0.3">
      <c r="A1322" s="174">
        <v>1253</v>
      </c>
      <c r="B1322" s="380" t="s">
        <v>3184</v>
      </c>
      <c r="C1322" s="176" t="s">
        <v>5079</v>
      </c>
      <c r="D1322" s="176" t="s">
        <v>5080</v>
      </c>
      <c r="E1322" s="177" t="s">
        <v>5081</v>
      </c>
      <c r="F1322" s="200">
        <v>119572.5</v>
      </c>
      <c r="G1322" s="443">
        <v>21199</v>
      </c>
      <c r="H1322" s="157" t="s">
        <v>25</v>
      </c>
    </row>
    <row r="1323" spans="1:8" ht="14.85" customHeight="1" x14ac:dyDescent="0.3">
      <c r="A1323" s="174">
        <v>1254</v>
      </c>
      <c r="B1323" s="380" t="s">
        <v>3184</v>
      </c>
      <c r="C1323" s="176" t="s">
        <v>5082</v>
      </c>
      <c r="D1323" s="176" t="s">
        <v>5083</v>
      </c>
      <c r="E1323" s="177" t="s">
        <v>5084</v>
      </c>
      <c r="F1323" s="200">
        <v>119572.5</v>
      </c>
      <c r="G1323" s="443">
        <v>21199</v>
      </c>
      <c r="H1323" s="157" t="s">
        <v>25</v>
      </c>
    </row>
    <row r="1324" spans="1:8" ht="14.85" customHeight="1" x14ac:dyDescent="0.3">
      <c r="A1324" s="174">
        <v>1255</v>
      </c>
      <c r="B1324" s="380" t="s">
        <v>3184</v>
      </c>
      <c r="C1324" s="176" t="s">
        <v>5085</v>
      </c>
      <c r="D1324" s="176" t="s">
        <v>5086</v>
      </c>
      <c r="E1324" s="177" t="s">
        <v>5087</v>
      </c>
      <c r="F1324" s="200">
        <v>119572.5</v>
      </c>
      <c r="G1324" s="443">
        <v>21199</v>
      </c>
      <c r="H1324" s="157" t="s">
        <v>25</v>
      </c>
    </row>
    <row r="1325" spans="1:8" ht="14.85" customHeight="1" x14ac:dyDescent="0.3">
      <c r="A1325" s="174">
        <v>1256</v>
      </c>
      <c r="B1325" s="380" t="s">
        <v>3184</v>
      </c>
      <c r="C1325" s="176" t="s">
        <v>5088</v>
      </c>
      <c r="D1325" s="176" t="s">
        <v>5089</v>
      </c>
      <c r="E1325" s="177" t="s">
        <v>5090</v>
      </c>
      <c r="F1325" s="200">
        <v>119572.5</v>
      </c>
      <c r="G1325" s="443">
        <v>21199</v>
      </c>
      <c r="H1325" s="157" t="s">
        <v>25</v>
      </c>
    </row>
    <row r="1326" spans="1:8" ht="14.85" customHeight="1" x14ac:dyDescent="0.3">
      <c r="A1326" s="174">
        <v>1257</v>
      </c>
      <c r="B1326" s="380" t="s">
        <v>3184</v>
      </c>
      <c r="C1326" s="176" t="s">
        <v>5091</v>
      </c>
      <c r="D1326" s="176" t="s">
        <v>5092</v>
      </c>
      <c r="E1326" s="177" t="s">
        <v>5093</v>
      </c>
      <c r="F1326" s="200">
        <v>119572.5</v>
      </c>
      <c r="G1326" s="443">
        <v>21199</v>
      </c>
      <c r="H1326" s="157" t="s">
        <v>25</v>
      </c>
    </row>
    <row r="1327" spans="1:8" ht="14.85" customHeight="1" x14ac:dyDescent="0.3">
      <c r="A1327" s="174">
        <v>1258</v>
      </c>
      <c r="B1327" s="380" t="s">
        <v>3184</v>
      </c>
      <c r="C1327" s="176" t="s">
        <v>5094</v>
      </c>
      <c r="D1327" s="176" t="s">
        <v>5095</v>
      </c>
      <c r="E1327" s="177" t="s">
        <v>5096</v>
      </c>
      <c r="F1327" s="200">
        <v>119572.5</v>
      </c>
      <c r="G1327" s="443">
        <v>21199</v>
      </c>
      <c r="H1327" s="157" t="s">
        <v>25</v>
      </c>
    </row>
    <row r="1328" spans="1:8" ht="14.85" customHeight="1" x14ac:dyDescent="0.3">
      <c r="A1328" s="174">
        <v>1259</v>
      </c>
      <c r="B1328" s="380" t="s">
        <v>3184</v>
      </c>
      <c r="C1328" s="176" t="s">
        <v>5097</v>
      </c>
      <c r="D1328" s="176" t="s">
        <v>5098</v>
      </c>
      <c r="E1328" s="177" t="s">
        <v>5099</v>
      </c>
      <c r="F1328" s="200">
        <v>119572.5</v>
      </c>
      <c r="G1328" s="443">
        <v>21199</v>
      </c>
      <c r="H1328" s="157" t="s">
        <v>25</v>
      </c>
    </row>
    <row r="1329" spans="1:8" ht="14.85" customHeight="1" x14ac:dyDescent="0.3">
      <c r="A1329" s="158">
        <v>1260</v>
      </c>
      <c r="B1329" s="409" t="s">
        <v>3184</v>
      </c>
      <c r="C1329" s="159" t="s">
        <v>5100</v>
      </c>
      <c r="D1329" s="159" t="s">
        <v>5101</v>
      </c>
      <c r="E1329" s="160" t="s">
        <v>5102</v>
      </c>
      <c r="F1329" s="429">
        <v>119572.5</v>
      </c>
      <c r="G1329" s="460">
        <v>21199</v>
      </c>
      <c r="H1329" s="157" t="s">
        <v>25</v>
      </c>
    </row>
    <row r="1330" spans="1:8" ht="14.85" customHeight="1" x14ac:dyDescent="0.3">
      <c r="A1330" s="149">
        <v>1261</v>
      </c>
      <c r="B1330" s="437" t="s">
        <v>3184</v>
      </c>
      <c r="C1330" s="151" t="s">
        <v>5103</v>
      </c>
      <c r="D1330" s="151" t="s">
        <v>5104</v>
      </c>
      <c r="E1330" s="152" t="s">
        <v>5105</v>
      </c>
      <c r="F1330" s="430">
        <v>119572.5</v>
      </c>
      <c r="G1330" s="471">
        <v>21199</v>
      </c>
      <c r="H1330" s="157" t="s">
        <v>25</v>
      </c>
    </row>
    <row r="1331" spans="1:8" ht="14.85" customHeight="1" x14ac:dyDescent="0.3">
      <c r="A1331" s="174">
        <v>1262</v>
      </c>
      <c r="B1331" s="380" t="s">
        <v>3184</v>
      </c>
      <c r="C1331" s="176" t="s">
        <v>5106</v>
      </c>
      <c r="D1331" s="176" t="s">
        <v>5107</v>
      </c>
      <c r="E1331" s="177" t="s">
        <v>5108</v>
      </c>
      <c r="F1331" s="200">
        <v>119572.5</v>
      </c>
      <c r="G1331" s="443">
        <v>21199</v>
      </c>
      <c r="H1331" s="157" t="s">
        <v>25</v>
      </c>
    </row>
    <row r="1332" spans="1:8" ht="14.85" customHeight="1" x14ac:dyDescent="0.3">
      <c r="A1332" s="174">
        <v>1263</v>
      </c>
      <c r="B1332" s="380" t="s">
        <v>3184</v>
      </c>
      <c r="C1332" s="176" t="s">
        <v>5109</v>
      </c>
      <c r="D1332" s="176" t="s">
        <v>5110</v>
      </c>
      <c r="E1332" s="177" t="s">
        <v>5111</v>
      </c>
      <c r="F1332" s="200">
        <v>119572.5</v>
      </c>
      <c r="G1332" s="443">
        <v>21199</v>
      </c>
      <c r="H1332" s="157" t="s">
        <v>25</v>
      </c>
    </row>
    <row r="1333" spans="1:8" ht="14.85" customHeight="1" x14ac:dyDescent="0.3">
      <c r="A1333" s="174">
        <v>1264</v>
      </c>
      <c r="B1333" s="380" t="s">
        <v>3184</v>
      </c>
      <c r="C1333" s="176" t="s">
        <v>5112</v>
      </c>
      <c r="D1333" s="176" t="s">
        <v>5113</v>
      </c>
      <c r="E1333" s="177" t="s">
        <v>5114</v>
      </c>
      <c r="F1333" s="200">
        <v>119572.5</v>
      </c>
      <c r="G1333" s="443">
        <v>21199</v>
      </c>
      <c r="H1333" s="157" t="s">
        <v>25</v>
      </c>
    </row>
    <row r="1334" spans="1:8" ht="14.85" customHeight="1" x14ac:dyDescent="0.3">
      <c r="A1334" s="174">
        <v>1265</v>
      </c>
      <c r="B1334" s="380" t="s">
        <v>3184</v>
      </c>
      <c r="C1334" s="176" t="s">
        <v>5115</v>
      </c>
      <c r="D1334" s="176" t="s">
        <v>5116</v>
      </c>
      <c r="E1334" s="177" t="s">
        <v>5117</v>
      </c>
      <c r="F1334" s="200">
        <v>119572.5</v>
      </c>
      <c r="G1334" s="443">
        <v>21199</v>
      </c>
      <c r="H1334" s="157" t="s">
        <v>25</v>
      </c>
    </row>
    <row r="1335" spans="1:8" ht="14.85" customHeight="1" x14ac:dyDescent="0.3">
      <c r="A1335" s="174">
        <v>1266</v>
      </c>
      <c r="B1335" s="380" t="s">
        <v>3184</v>
      </c>
      <c r="C1335" s="176" t="s">
        <v>5118</v>
      </c>
      <c r="D1335" s="176" t="s">
        <v>5119</v>
      </c>
      <c r="E1335" s="177" t="s">
        <v>5120</v>
      </c>
      <c r="F1335" s="200">
        <v>119572.5</v>
      </c>
      <c r="G1335" s="443">
        <v>21199</v>
      </c>
      <c r="H1335" s="157" t="s">
        <v>25</v>
      </c>
    </row>
    <row r="1336" spans="1:8" ht="14.85" customHeight="1" x14ac:dyDescent="0.3">
      <c r="A1336" s="174">
        <v>1267</v>
      </c>
      <c r="B1336" s="380" t="s">
        <v>3184</v>
      </c>
      <c r="C1336" s="176" t="s">
        <v>5121</v>
      </c>
      <c r="D1336" s="176" t="s">
        <v>5122</v>
      </c>
      <c r="E1336" s="177" t="s">
        <v>5123</v>
      </c>
      <c r="F1336" s="200">
        <v>119572.5</v>
      </c>
      <c r="G1336" s="443">
        <v>21199</v>
      </c>
      <c r="H1336" s="157" t="s">
        <v>25</v>
      </c>
    </row>
    <row r="1337" spans="1:8" ht="14.85" customHeight="1" x14ac:dyDescent="0.3">
      <c r="A1337" s="174">
        <v>1268</v>
      </c>
      <c r="B1337" s="380" t="s">
        <v>3184</v>
      </c>
      <c r="C1337" s="176" t="s">
        <v>5124</v>
      </c>
      <c r="D1337" s="176" t="s">
        <v>5125</v>
      </c>
      <c r="E1337" s="177" t="s">
        <v>5126</v>
      </c>
      <c r="F1337" s="200">
        <v>119572.5</v>
      </c>
      <c r="G1337" s="443">
        <v>21199</v>
      </c>
      <c r="H1337" s="157" t="s">
        <v>25</v>
      </c>
    </row>
    <row r="1338" spans="1:8" ht="14.85" customHeight="1" x14ac:dyDescent="0.3">
      <c r="A1338" s="290">
        <v>1269</v>
      </c>
      <c r="B1338" s="396" t="s">
        <v>3184</v>
      </c>
      <c r="C1338" s="440" t="s">
        <v>5127</v>
      </c>
      <c r="D1338" s="440" t="s">
        <v>5128</v>
      </c>
      <c r="E1338" s="438" t="s">
        <v>5129</v>
      </c>
      <c r="F1338" s="439">
        <v>119572.5</v>
      </c>
      <c r="G1338" s="444">
        <v>21199</v>
      </c>
      <c r="H1338" s="163" t="s">
        <v>25</v>
      </c>
    </row>
    <row r="1339" spans="1:8" ht="14.85" customHeight="1" x14ac:dyDescent="0.3">
      <c r="A1339" s="165" t="s">
        <v>5130</v>
      </c>
      <c r="B1339" s="166"/>
      <c r="C1339" s="166"/>
      <c r="D1339" s="166"/>
      <c r="E1339" s="167"/>
      <c r="F1339" s="468">
        <f>SUM(F1315:F1338)</f>
        <v>5776319.5</v>
      </c>
      <c r="G1339" s="469"/>
    </row>
    <row r="1340" spans="1:8" ht="14.85" customHeight="1" x14ac:dyDescent="0.3">
      <c r="A1340" s="149"/>
      <c r="B1340" s="386" t="s">
        <v>5131</v>
      </c>
      <c r="C1340" s="151"/>
      <c r="D1340" s="151"/>
      <c r="E1340" s="152"/>
      <c r="F1340" s="153"/>
      <c r="G1340" s="243"/>
      <c r="H1340" s="173"/>
    </row>
    <row r="1341" spans="1:8" ht="14.85" customHeight="1" x14ac:dyDescent="0.3">
      <c r="A1341" s="174">
        <v>1270</v>
      </c>
      <c r="B1341" s="380" t="s">
        <v>4573</v>
      </c>
      <c r="C1341" s="176" t="s">
        <v>5132</v>
      </c>
      <c r="D1341" s="176" t="s">
        <v>5133</v>
      </c>
      <c r="E1341" s="177" t="s">
        <v>5134</v>
      </c>
      <c r="F1341" s="462">
        <v>539815</v>
      </c>
      <c r="G1341" s="199" t="s">
        <v>5135</v>
      </c>
      <c r="H1341" s="157" t="s">
        <v>25</v>
      </c>
    </row>
    <row r="1342" spans="1:8" ht="14.85" customHeight="1" x14ac:dyDescent="0.3">
      <c r="A1342" s="174">
        <v>1271</v>
      </c>
      <c r="B1342" s="380" t="s">
        <v>5136</v>
      </c>
      <c r="C1342" s="176" t="s">
        <v>5137</v>
      </c>
      <c r="D1342" s="176" t="s">
        <v>5138</v>
      </c>
      <c r="E1342" s="177" t="s">
        <v>5139</v>
      </c>
      <c r="F1342" s="179" t="s">
        <v>1464</v>
      </c>
      <c r="G1342" s="443" t="s">
        <v>5140</v>
      </c>
      <c r="H1342" s="157" t="s">
        <v>25</v>
      </c>
    </row>
    <row r="1343" spans="1:8" ht="14.85" customHeight="1" x14ac:dyDescent="0.3">
      <c r="A1343" s="174">
        <v>1272</v>
      </c>
      <c r="B1343" s="221" t="s">
        <v>5141</v>
      </c>
      <c r="C1343" s="176" t="s">
        <v>5142</v>
      </c>
      <c r="D1343" s="176" t="s">
        <v>5143</v>
      </c>
      <c r="E1343" s="177" t="s">
        <v>5144</v>
      </c>
      <c r="F1343" s="200">
        <v>564960</v>
      </c>
      <c r="G1343" s="443" t="s">
        <v>5145</v>
      </c>
      <c r="H1343" s="157" t="s">
        <v>25</v>
      </c>
    </row>
    <row r="1344" spans="1:8" ht="14.85" customHeight="1" x14ac:dyDescent="0.3">
      <c r="A1344" s="201">
        <v>1273</v>
      </c>
      <c r="B1344" s="393" t="s">
        <v>5146</v>
      </c>
      <c r="C1344" s="202" t="s">
        <v>5147</v>
      </c>
      <c r="D1344" s="202" t="s">
        <v>5148</v>
      </c>
      <c r="E1344" s="203" t="s">
        <v>5149</v>
      </c>
      <c r="F1344" s="204">
        <v>421174</v>
      </c>
      <c r="G1344" s="464" t="s">
        <v>5150</v>
      </c>
      <c r="H1344" s="206" t="s">
        <v>14</v>
      </c>
    </row>
    <row r="1345" spans="1:8" ht="14.85" customHeight="1" x14ac:dyDescent="0.3">
      <c r="A1345" s="174">
        <v>1274</v>
      </c>
      <c r="B1345" s="380" t="s">
        <v>5151</v>
      </c>
      <c r="C1345" s="176" t="s">
        <v>5152</v>
      </c>
      <c r="D1345" s="176" t="s">
        <v>5153</v>
      </c>
      <c r="E1345" s="177" t="s">
        <v>5154</v>
      </c>
      <c r="F1345" s="200">
        <v>2114320</v>
      </c>
      <c r="G1345" s="443">
        <v>22590</v>
      </c>
      <c r="H1345" s="157" t="s">
        <v>25</v>
      </c>
    </row>
    <row r="1346" spans="1:8" ht="14.85" customHeight="1" x14ac:dyDescent="0.3">
      <c r="A1346" s="174">
        <v>1275</v>
      </c>
      <c r="B1346" s="380" t="s">
        <v>3184</v>
      </c>
      <c r="C1346" s="176" t="s">
        <v>5155</v>
      </c>
      <c r="D1346" s="176" t="s">
        <v>5156</v>
      </c>
      <c r="E1346" s="177" t="s">
        <v>5157</v>
      </c>
      <c r="F1346" s="200">
        <v>119572.5</v>
      </c>
      <c r="G1346" s="443" t="s">
        <v>4588</v>
      </c>
      <c r="H1346" s="157" t="s">
        <v>25</v>
      </c>
    </row>
    <row r="1347" spans="1:8" ht="14.85" customHeight="1" x14ac:dyDescent="0.3">
      <c r="A1347" s="174">
        <v>1276</v>
      </c>
      <c r="B1347" s="380" t="s">
        <v>3184</v>
      </c>
      <c r="C1347" s="176" t="s">
        <v>5158</v>
      </c>
      <c r="D1347" s="176" t="s">
        <v>5159</v>
      </c>
      <c r="E1347" s="177" t="s">
        <v>5160</v>
      </c>
      <c r="F1347" s="200">
        <v>119572.5</v>
      </c>
      <c r="G1347" s="443" t="s">
        <v>4588</v>
      </c>
      <c r="H1347" s="157" t="s">
        <v>25</v>
      </c>
    </row>
    <row r="1348" spans="1:8" ht="14.85" customHeight="1" x14ac:dyDescent="0.3">
      <c r="A1348" s="174">
        <v>1277</v>
      </c>
      <c r="B1348" s="380" t="s">
        <v>3184</v>
      </c>
      <c r="C1348" s="176" t="s">
        <v>5161</v>
      </c>
      <c r="D1348" s="176" t="s">
        <v>5162</v>
      </c>
      <c r="E1348" s="177" t="s">
        <v>5163</v>
      </c>
      <c r="F1348" s="200">
        <v>119572.5</v>
      </c>
      <c r="G1348" s="443" t="s">
        <v>4588</v>
      </c>
      <c r="H1348" s="157" t="s">
        <v>25</v>
      </c>
    </row>
    <row r="1349" spans="1:8" ht="14.85" customHeight="1" x14ac:dyDescent="0.3">
      <c r="A1349" s="201">
        <v>1278</v>
      </c>
      <c r="B1349" s="393" t="s">
        <v>3184</v>
      </c>
      <c r="C1349" s="202" t="s">
        <v>5164</v>
      </c>
      <c r="D1349" s="202" t="s">
        <v>5165</v>
      </c>
      <c r="E1349" s="203" t="s">
        <v>5166</v>
      </c>
      <c r="F1349" s="204">
        <v>119572.5</v>
      </c>
      <c r="G1349" s="464" t="s">
        <v>4588</v>
      </c>
      <c r="H1349" s="206" t="s">
        <v>14</v>
      </c>
    </row>
    <row r="1350" spans="1:8" ht="14.85" customHeight="1" x14ac:dyDescent="0.3">
      <c r="A1350" s="201">
        <v>1279</v>
      </c>
      <c r="B1350" s="393" t="s">
        <v>3184</v>
      </c>
      <c r="C1350" s="202" t="s">
        <v>5167</v>
      </c>
      <c r="D1350" s="202" t="s">
        <v>5168</v>
      </c>
      <c r="E1350" s="203" t="s">
        <v>5169</v>
      </c>
      <c r="F1350" s="204">
        <v>119572.5</v>
      </c>
      <c r="G1350" s="464" t="s">
        <v>4588</v>
      </c>
      <c r="H1350" s="206" t="s">
        <v>14</v>
      </c>
    </row>
    <row r="1351" spans="1:8" ht="14.85" customHeight="1" x14ac:dyDescent="0.3">
      <c r="A1351" s="201">
        <v>1280</v>
      </c>
      <c r="B1351" s="393" t="s">
        <v>3184</v>
      </c>
      <c r="C1351" s="202" t="s">
        <v>5170</v>
      </c>
      <c r="D1351" s="202" t="s">
        <v>5171</v>
      </c>
      <c r="E1351" s="203" t="s">
        <v>5172</v>
      </c>
      <c r="F1351" s="204">
        <v>119572.5</v>
      </c>
      <c r="G1351" s="464" t="s">
        <v>4588</v>
      </c>
      <c r="H1351" s="206" t="s">
        <v>14</v>
      </c>
    </row>
    <row r="1352" spans="1:8" ht="14.85" customHeight="1" x14ac:dyDescent="0.3">
      <c r="A1352" s="201">
        <v>1281</v>
      </c>
      <c r="B1352" s="393" t="s">
        <v>3184</v>
      </c>
      <c r="C1352" s="202" t="s">
        <v>5173</v>
      </c>
      <c r="D1352" s="202" t="s">
        <v>5174</v>
      </c>
      <c r="E1352" s="203" t="s">
        <v>5175</v>
      </c>
      <c r="F1352" s="204">
        <v>119572.5</v>
      </c>
      <c r="G1352" s="464" t="s">
        <v>4588</v>
      </c>
      <c r="H1352" s="206" t="s">
        <v>14</v>
      </c>
    </row>
    <row r="1353" spans="1:8" ht="14.85" customHeight="1" x14ac:dyDescent="0.3">
      <c r="A1353" s="201">
        <v>1282</v>
      </c>
      <c r="B1353" s="393" t="s">
        <v>3184</v>
      </c>
      <c r="C1353" s="202" t="s">
        <v>5176</v>
      </c>
      <c r="D1353" s="202" t="s">
        <v>5177</v>
      </c>
      <c r="E1353" s="203" t="s">
        <v>5178</v>
      </c>
      <c r="F1353" s="204">
        <v>119572.5</v>
      </c>
      <c r="G1353" s="464" t="s">
        <v>4588</v>
      </c>
      <c r="H1353" s="206" t="s">
        <v>14</v>
      </c>
    </row>
    <row r="1354" spans="1:8" ht="14.85" customHeight="1" x14ac:dyDescent="0.3">
      <c r="A1354" s="201">
        <v>1283</v>
      </c>
      <c r="B1354" s="393" t="s">
        <v>3184</v>
      </c>
      <c r="C1354" s="202" t="s">
        <v>5179</v>
      </c>
      <c r="D1354" s="202" t="s">
        <v>5180</v>
      </c>
      <c r="E1354" s="203" t="s">
        <v>5181</v>
      </c>
      <c r="F1354" s="204">
        <v>119572.5</v>
      </c>
      <c r="G1354" s="464" t="s">
        <v>4588</v>
      </c>
      <c r="H1354" s="206" t="s">
        <v>14</v>
      </c>
    </row>
    <row r="1355" spans="1:8" ht="14.85" customHeight="1" x14ac:dyDescent="0.3">
      <c r="A1355" s="201">
        <v>1284</v>
      </c>
      <c r="B1355" s="393" t="s">
        <v>3184</v>
      </c>
      <c r="C1355" s="202" t="s">
        <v>5182</v>
      </c>
      <c r="D1355" s="202" t="s">
        <v>5183</v>
      </c>
      <c r="E1355" s="203" t="s">
        <v>5184</v>
      </c>
      <c r="F1355" s="204">
        <v>119572.5</v>
      </c>
      <c r="G1355" s="464" t="s">
        <v>4588</v>
      </c>
      <c r="H1355" s="206" t="s">
        <v>14</v>
      </c>
    </row>
    <row r="1356" spans="1:8" ht="14.85" customHeight="1" x14ac:dyDescent="0.3">
      <c r="A1356" s="201">
        <v>1285</v>
      </c>
      <c r="B1356" s="393" t="s">
        <v>3184</v>
      </c>
      <c r="C1356" s="202" t="s">
        <v>5185</v>
      </c>
      <c r="D1356" s="202" t="s">
        <v>5186</v>
      </c>
      <c r="E1356" s="203" t="s">
        <v>5187</v>
      </c>
      <c r="F1356" s="204">
        <v>119572.5</v>
      </c>
      <c r="G1356" s="464" t="s">
        <v>4588</v>
      </c>
      <c r="H1356" s="206" t="s">
        <v>14</v>
      </c>
    </row>
    <row r="1357" spans="1:8" ht="14.85" customHeight="1" x14ac:dyDescent="0.3">
      <c r="A1357" s="201">
        <v>1286</v>
      </c>
      <c r="B1357" s="393" t="s">
        <v>3184</v>
      </c>
      <c r="C1357" s="202" t="s">
        <v>5188</v>
      </c>
      <c r="D1357" s="202" t="s">
        <v>5189</v>
      </c>
      <c r="E1357" s="203" t="s">
        <v>5190</v>
      </c>
      <c r="F1357" s="204">
        <v>119572.5</v>
      </c>
      <c r="G1357" s="464" t="s">
        <v>4588</v>
      </c>
      <c r="H1357" s="206" t="s">
        <v>14</v>
      </c>
    </row>
    <row r="1358" spans="1:8" ht="14.85" customHeight="1" x14ac:dyDescent="0.3">
      <c r="A1358" s="201">
        <v>1287</v>
      </c>
      <c r="B1358" s="393" t="s">
        <v>3184</v>
      </c>
      <c r="C1358" s="202" t="s">
        <v>5191</v>
      </c>
      <c r="D1358" s="202" t="s">
        <v>5192</v>
      </c>
      <c r="E1358" s="203" t="s">
        <v>5193</v>
      </c>
      <c r="F1358" s="204">
        <v>119572.5</v>
      </c>
      <c r="G1358" s="464" t="s">
        <v>4588</v>
      </c>
      <c r="H1358" s="206" t="s">
        <v>14</v>
      </c>
    </row>
    <row r="1359" spans="1:8" ht="14.85" customHeight="1" x14ac:dyDescent="0.3">
      <c r="A1359" s="201">
        <v>1288</v>
      </c>
      <c r="B1359" s="393" t="s">
        <v>3184</v>
      </c>
      <c r="C1359" s="202" t="s">
        <v>5194</v>
      </c>
      <c r="D1359" s="202" t="s">
        <v>5195</v>
      </c>
      <c r="E1359" s="203" t="s">
        <v>5196</v>
      </c>
      <c r="F1359" s="204">
        <v>119572.5</v>
      </c>
      <c r="G1359" s="464" t="s">
        <v>4588</v>
      </c>
      <c r="H1359" s="206" t="s">
        <v>14</v>
      </c>
    </row>
    <row r="1360" spans="1:8" ht="14.85" customHeight="1" x14ac:dyDescent="0.3">
      <c r="A1360" s="201">
        <v>1289</v>
      </c>
      <c r="B1360" s="393" t="s">
        <v>3184</v>
      </c>
      <c r="C1360" s="202" t="s">
        <v>5197</v>
      </c>
      <c r="D1360" s="202" t="s">
        <v>5198</v>
      </c>
      <c r="E1360" s="203" t="s">
        <v>5199</v>
      </c>
      <c r="F1360" s="204">
        <v>119572.5</v>
      </c>
      <c r="G1360" s="464" t="s">
        <v>4588</v>
      </c>
      <c r="H1360" s="206" t="s">
        <v>14</v>
      </c>
    </row>
    <row r="1361" spans="1:9" ht="14.85" customHeight="1" x14ac:dyDescent="0.3">
      <c r="A1361" s="201">
        <v>1290</v>
      </c>
      <c r="B1361" s="202" t="s">
        <v>1972</v>
      </c>
      <c r="C1361" s="202" t="s">
        <v>5200</v>
      </c>
      <c r="D1361" s="202" t="s">
        <v>5201</v>
      </c>
      <c r="E1361" s="203" t="s">
        <v>5202</v>
      </c>
      <c r="F1361" s="204">
        <v>45500</v>
      </c>
      <c r="G1361" s="464" t="s">
        <v>5203</v>
      </c>
      <c r="H1361" s="436" t="s">
        <v>14</v>
      </c>
    </row>
    <row r="1362" spans="1:9" ht="14.85" customHeight="1" x14ac:dyDescent="0.3">
      <c r="A1362" s="381">
        <v>1291</v>
      </c>
      <c r="B1362" s="207" t="s">
        <v>1972</v>
      </c>
      <c r="C1362" s="207" t="s">
        <v>5204</v>
      </c>
      <c r="D1362" s="207" t="s">
        <v>5205</v>
      </c>
      <c r="E1362" s="208" t="s">
        <v>5206</v>
      </c>
      <c r="F1362" s="383">
        <v>45500</v>
      </c>
      <c r="G1362" s="472" t="s">
        <v>5203</v>
      </c>
      <c r="H1362" s="436" t="s">
        <v>14</v>
      </c>
    </row>
    <row r="1363" spans="1:9" ht="14.85" customHeight="1" x14ac:dyDescent="0.3">
      <c r="A1363" s="165" t="s">
        <v>5054</v>
      </c>
      <c r="B1363" s="166"/>
      <c r="C1363" s="166"/>
      <c r="D1363" s="166"/>
      <c r="E1363" s="167"/>
      <c r="F1363" s="468">
        <f>SUM(F1341:F1362)</f>
        <v>5524856.5</v>
      </c>
      <c r="G1363" s="473"/>
    </row>
    <row r="1364" spans="1:9" ht="14.85" customHeight="1" x14ac:dyDescent="0.3">
      <c r="A1364" s="190" t="s">
        <v>5207</v>
      </c>
      <c r="B1364" s="191"/>
      <c r="C1364" s="191"/>
      <c r="D1364" s="191"/>
      <c r="E1364" s="192"/>
      <c r="F1364" s="210">
        <f>SUM(F1087,F1099,F1120,F1150,F1177,F1193,F1204,F1232,F1242,F1289,F1313,F1339,F1363)</f>
        <v>53841225.5</v>
      </c>
      <c r="G1364" s="473"/>
    </row>
    <row r="1365" spans="1:9" ht="14.85" customHeight="1" x14ac:dyDescent="0.3">
      <c r="A1365" s="212"/>
      <c r="B1365" s="474" t="s">
        <v>1008</v>
      </c>
      <c r="C1365" s="212"/>
      <c r="D1365" s="212"/>
      <c r="E1365" s="212"/>
      <c r="F1365" s="213"/>
      <c r="G1365" s="475"/>
      <c r="H1365" s="173"/>
    </row>
    <row r="1366" spans="1:9" s="481" customFormat="1" ht="14.85" customHeight="1" x14ac:dyDescent="0.3">
      <c r="A1366" s="174"/>
      <c r="B1366" s="476" t="s">
        <v>5208</v>
      </c>
      <c r="C1366" s="477"/>
      <c r="D1366" s="477"/>
      <c r="E1366" s="478"/>
      <c r="F1366" s="479"/>
      <c r="G1366" s="480"/>
      <c r="H1366" s="157"/>
    </row>
    <row r="1367" spans="1:9" s="481" customFormat="1" ht="14.85" customHeight="1" x14ac:dyDescent="0.3">
      <c r="A1367" s="174">
        <v>1292</v>
      </c>
      <c r="B1367" s="482" t="s">
        <v>1739</v>
      </c>
      <c r="C1367" s="483" t="s">
        <v>5209</v>
      </c>
      <c r="D1367" s="483" t="s">
        <v>5210</v>
      </c>
      <c r="E1367" s="408" t="s">
        <v>5211</v>
      </c>
      <c r="F1367" s="484">
        <v>74900</v>
      </c>
      <c r="G1367" s="485">
        <v>239757</v>
      </c>
      <c r="H1367" s="157" t="s">
        <v>25</v>
      </c>
    </row>
    <row r="1368" spans="1:9" s="481" customFormat="1" ht="14.85" customHeight="1" x14ac:dyDescent="0.3">
      <c r="A1368" s="174">
        <v>1293</v>
      </c>
      <c r="B1368" s="482" t="s">
        <v>1972</v>
      </c>
      <c r="C1368" s="483" t="s">
        <v>5212</v>
      </c>
      <c r="D1368" s="483" t="s">
        <v>5213</v>
      </c>
      <c r="E1368" s="408" t="s">
        <v>5214</v>
      </c>
      <c r="F1368" s="484">
        <v>45500</v>
      </c>
      <c r="G1368" s="485" t="s">
        <v>1464</v>
      </c>
      <c r="H1368" s="157" t="s">
        <v>25</v>
      </c>
    </row>
    <row r="1369" spans="1:9" s="481" customFormat="1" ht="14.85" customHeight="1" x14ac:dyDescent="0.3">
      <c r="A1369" s="174">
        <v>1294</v>
      </c>
      <c r="B1369" s="482" t="s">
        <v>1972</v>
      </c>
      <c r="C1369" s="483" t="s">
        <v>5215</v>
      </c>
      <c r="D1369" s="483" t="s">
        <v>5216</v>
      </c>
      <c r="E1369" s="408" t="s">
        <v>5217</v>
      </c>
      <c r="F1369" s="484">
        <v>45500</v>
      </c>
      <c r="G1369" s="485" t="s">
        <v>1464</v>
      </c>
      <c r="H1369" s="157" t="s">
        <v>25</v>
      </c>
    </row>
    <row r="1370" spans="1:9" s="481" customFormat="1" ht="14.85" customHeight="1" x14ac:dyDescent="0.3">
      <c r="A1370" s="174">
        <v>1295</v>
      </c>
      <c r="B1370" s="482" t="s">
        <v>1972</v>
      </c>
      <c r="C1370" s="486" t="s">
        <v>5218</v>
      </c>
      <c r="D1370" s="486" t="s">
        <v>5219</v>
      </c>
      <c r="E1370" s="408" t="s">
        <v>5220</v>
      </c>
      <c r="F1370" s="484">
        <v>45500</v>
      </c>
      <c r="G1370" s="485" t="s">
        <v>1464</v>
      </c>
      <c r="H1370" s="157" t="s">
        <v>25</v>
      </c>
    </row>
    <row r="1371" spans="1:9" s="481" customFormat="1" ht="14.85" customHeight="1" x14ac:dyDescent="0.3">
      <c r="A1371" s="174">
        <v>1296</v>
      </c>
      <c r="B1371" s="482" t="s">
        <v>1553</v>
      </c>
      <c r="C1371" s="486" t="s">
        <v>5221</v>
      </c>
      <c r="D1371" s="486" t="s">
        <v>5222</v>
      </c>
      <c r="E1371" s="408" t="s">
        <v>5223</v>
      </c>
      <c r="F1371" s="484">
        <v>1183420</v>
      </c>
      <c r="G1371" s="485">
        <v>241144</v>
      </c>
      <c r="H1371" s="157" t="s">
        <v>25</v>
      </c>
    </row>
    <row r="1372" spans="1:9" s="481" customFormat="1" ht="14.85" customHeight="1" x14ac:dyDescent="0.3">
      <c r="A1372" s="201">
        <v>1297</v>
      </c>
      <c r="B1372" s="487" t="s">
        <v>5224</v>
      </c>
      <c r="C1372" s="488" t="s">
        <v>5225</v>
      </c>
      <c r="D1372" s="488" t="s">
        <v>5226</v>
      </c>
      <c r="E1372" s="375" t="s">
        <v>5227</v>
      </c>
      <c r="F1372" s="489">
        <v>679000</v>
      </c>
      <c r="G1372" s="490">
        <v>241144</v>
      </c>
      <c r="H1372" s="206" t="s">
        <v>14</v>
      </c>
      <c r="I1372" s="481">
        <v>1</v>
      </c>
    </row>
    <row r="1373" spans="1:9" s="481" customFormat="1" ht="14.85" customHeight="1" x14ac:dyDescent="0.3">
      <c r="A1373" s="201">
        <v>1298</v>
      </c>
      <c r="B1373" s="487" t="s">
        <v>5228</v>
      </c>
      <c r="C1373" s="388" t="s">
        <v>5229</v>
      </c>
      <c r="D1373" s="388" t="s">
        <v>5230</v>
      </c>
      <c r="E1373" s="375" t="s">
        <v>5231</v>
      </c>
      <c r="F1373" s="489">
        <v>782063</v>
      </c>
      <c r="G1373" s="490">
        <v>241144</v>
      </c>
      <c r="H1373" s="206" t="s">
        <v>14</v>
      </c>
      <c r="I1373" s="481">
        <v>2</v>
      </c>
    </row>
    <row r="1374" spans="1:9" s="481" customFormat="1" ht="14.85" customHeight="1" x14ac:dyDescent="0.3">
      <c r="A1374" s="201">
        <v>1299</v>
      </c>
      <c r="B1374" s="487" t="s">
        <v>5228</v>
      </c>
      <c r="C1374" s="388" t="s">
        <v>5232</v>
      </c>
      <c r="D1374" s="388" t="s">
        <v>5233</v>
      </c>
      <c r="E1374" s="375" t="s">
        <v>5234</v>
      </c>
      <c r="F1374" s="489">
        <v>782063</v>
      </c>
      <c r="G1374" s="490">
        <v>241144</v>
      </c>
      <c r="H1374" s="206" t="s">
        <v>14</v>
      </c>
      <c r="I1374" s="481">
        <v>3</v>
      </c>
    </row>
    <row r="1375" spans="1:9" s="481" customFormat="1" ht="14.85" customHeight="1" x14ac:dyDescent="0.3">
      <c r="A1375" s="201">
        <v>1300</v>
      </c>
      <c r="B1375" s="487" t="s">
        <v>5228</v>
      </c>
      <c r="C1375" s="388" t="s">
        <v>5235</v>
      </c>
      <c r="D1375" s="388" t="s">
        <v>5236</v>
      </c>
      <c r="E1375" s="378" t="s">
        <v>5237</v>
      </c>
      <c r="F1375" s="489">
        <v>782063</v>
      </c>
      <c r="G1375" s="490">
        <v>241144</v>
      </c>
      <c r="H1375" s="206" t="s">
        <v>14</v>
      </c>
      <c r="I1375" s="481">
        <v>4</v>
      </c>
    </row>
    <row r="1376" spans="1:9" s="481" customFormat="1" ht="14.85" customHeight="1" x14ac:dyDescent="0.3">
      <c r="A1376" s="201">
        <v>1301</v>
      </c>
      <c r="B1376" s="487" t="s">
        <v>5228</v>
      </c>
      <c r="C1376" s="388" t="s">
        <v>5238</v>
      </c>
      <c r="D1376" s="388" t="s">
        <v>5239</v>
      </c>
      <c r="E1376" s="378" t="s">
        <v>5240</v>
      </c>
      <c r="F1376" s="489">
        <v>782063</v>
      </c>
      <c r="G1376" s="490">
        <v>241144</v>
      </c>
      <c r="H1376" s="206" t="s">
        <v>14</v>
      </c>
      <c r="I1376" s="481">
        <v>5</v>
      </c>
    </row>
    <row r="1377" spans="1:9" s="481" customFormat="1" ht="14.85" customHeight="1" x14ac:dyDescent="0.3">
      <c r="A1377" s="201">
        <v>1302</v>
      </c>
      <c r="B1377" s="487" t="s">
        <v>5228</v>
      </c>
      <c r="C1377" s="388" t="s">
        <v>5241</v>
      </c>
      <c r="D1377" s="388" t="s">
        <v>5242</v>
      </c>
      <c r="E1377" s="375" t="s">
        <v>5243</v>
      </c>
      <c r="F1377" s="489">
        <v>782063</v>
      </c>
      <c r="G1377" s="490">
        <v>241144</v>
      </c>
      <c r="H1377" s="206" t="s">
        <v>14</v>
      </c>
      <c r="I1377" s="481">
        <v>6</v>
      </c>
    </row>
    <row r="1378" spans="1:9" s="481" customFormat="1" ht="14.85" customHeight="1" x14ac:dyDescent="0.3">
      <c r="A1378" s="201">
        <v>1303</v>
      </c>
      <c r="B1378" s="487" t="s">
        <v>5228</v>
      </c>
      <c r="C1378" s="388" t="s">
        <v>5244</v>
      </c>
      <c r="D1378" s="388" t="s">
        <v>5245</v>
      </c>
      <c r="E1378" s="375" t="s">
        <v>5246</v>
      </c>
      <c r="F1378" s="489">
        <v>782063</v>
      </c>
      <c r="G1378" s="490">
        <v>241144</v>
      </c>
      <c r="H1378" s="206" t="s">
        <v>14</v>
      </c>
      <c r="I1378" s="481">
        <v>7</v>
      </c>
    </row>
    <row r="1379" spans="1:9" s="481" customFormat="1" ht="14.85" customHeight="1" x14ac:dyDescent="0.3">
      <c r="A1379" s="174">
        <v>1304</v>
      </c>
      <c r="B1379" s="482" t="s">
        <v>5247</v>
      </c>
      <c r="C1379" s="491" t="s">
        <v>5248</v>
      </c>
      <c r="D1379" s="491" t="s">
        <v>5249</v>
      </c>
      <c r="E1379" s="405" t="s">
        <v>5250</v>
      </c>
      <c r="F1379" s="484">
        <v>1232309</v>
      </c>
      <c r="G1379" s="485">
        <v>242059</v>
      </c>
      <c r="H1379" s="157" t="s">
        <v>25</v>
      </c>
    </row>
    <row r="1380" spans="1:9" s="481" customFormat="1" ht="14.85" customHeight="1" x14ac:dyDescent="0.3">
      <c r="A1380" s="174">
        <v>1305</v>
      </c>
      <c r="B1380" s="492" t="s">
        <v>5251</v>
      </c>
      <c r="C1380" s="491" t="s">
        <v>5252</v>
      </c>
      <c r="D1380" s="491" t="s">
        <v>5253</v>
      </c>
      <c r="E1380" s="405" t="s">
        <v>5254</v>
      </c>
      <c r="F1380" s="484">
        <v>684532.5</v>
      </c>
      <c r="G1380" s="485">
        <v>239730</v>
      </c>
      <c r="H1380" s="157" t="s">
        <v>25</v>
      </c>
    </row>
    <row r="1381" spans="1:9" s="481" customFormat="1" ht="14.85" customHeight="1" x14ac:dyDescent="0.3">
      <c r="A1381" s="174">
        <v>1306</v>
      </c>
      <c r="B1381" s="482" t="s">
        <v>5224</v>
      </c>
      <c r="C1381" s="491" t="s">
        <v>5255</v>
      </c>
      <c r="D1381" s="491" t="s">
        <v>5256</v>
      </c>
      <c r="E1381" s="405" t="s">
        <v>5257</v>
      </c>
      <c r="F1381" s="484">
        <v>701600</v>
      </c>
      <c r="G1381" s="485">
        <v>241967</v>
      </c>
      <c r="H1381" s="157" t="s">
        <v>25</v>
      </c>
    </row>
    <row r="1382" spans="1:9" s="481" customFormat="1" ht="14.85" customHeight="1" x14ac:dyDescent="0.3">
      <c r="A1382" s="174">
        <v>1307</v>
      </c>
      <c r="B1382" s="482" t="s">
        <v>5224</v>
      </c>
      <c r="C1382" s="491" t="s">
        <v>5258</v>
      </c>
      <c r="D1382" s="491" t="s">
        <v>5259</v>
      </c>
      <c r="E1382" s="408" t="s">
        <v>5260</v>
      </c>
      <c r="F1382" s="493">
        <v>701600</v>
      </c>
      <c r="G1382" s="485">
        <v>241967</v>
      </c>
      <c r="H1382" s="157" t="s">
        <v>25</v>
      </c>
    </row>
    <row r="1383" spans="1:9" s="481" customFormat="1" ht="14.85" customHeight="1" x14ac:dyDescent="0.3">
      <c r="A1383" s="174">
        <v>1308</v>
      </c>
      <c r="B1383" s="482" t="s">
        <v>1621</v>
      </c>
      <c r="C1383" s="491" t="s">
        <v>5261</v>
      </c>
      <c r="D1383" s="491" t="s">
        <v>5262</v>
      </c>
      <c r="E1383" s="408" t="s">
        <v>5263</v>
      </c>
      <c r="F1383" s="493">
        <v>1570225</v>
      </c>
      <c r="G1383" s="485">
        <v>241646</v>
      </c>
      <c r="H1383" s="157" t="s">
        <v>25</v>
      </c>
    </row>
    <row r="1384" spans="1:9" s="481" customFormat="1" ht="14.85" customHeight="1" x14ac:dyDescent="0.3">
      <c r="A1384" s="381">
        <v>1309</v>
      </c>
      <c r="B1384" s="494" t="s">
        <v>5264</v>
      </c>
      <c r="C1384" s="495" t="s">
        <v>5265</v>
      </c>
      <c r="D1384" s="495" t="s">
        <v>5266</v>
      </c>
      <c r="E1384" s="496" t="s">
        <v>5267</v>
      </c>
      <c r="F1384" s="497">
        <v>3482850</v>
      </c>
      <c r="G1384" s="498">
        <v>240241</v>
      </c>
      <c r="H1384" s="209" t="s">
        <v>14</v>
      </c>
      <c r="I1384" s="481">
        <v>8</v>
      </c>
    </row>
    <row r="1385" spans="1:9" s="481" customFormat="1" ht="14.85" customHeight="1" x14ac:dyDescent="0.3">
      <c r="A1385" s="165" t="s">
        <v>5268</v>
      </c>
      <c r="B1385" s="166"/>
      <c r="C1385" s="166"/>
      <c r="D1385" s="166"/>
      <c r="E1385" s="167"/>
      <c r="F1385" s="499">
        <f>SUM(F1367:F1384)</f>
        <v>15139314.5</v>
      </c>
      <c r="G1385" s="169"/>
      <c r="H1385" s="137"/>
    </row>
    <row r="1386" spans="1:9" s="481" customFormat="1" ht="14.85" customHeight="1" x14ac:dyDescent="0.3">
      <c r="A1386" s="149"/>
      <c r="B1386" s="500" t="s">
        <v>5269</v>
      </c>
      <c r="C1386" s="501"/>
      <c r="D1386" s="501"/>
      <c r="E1386" s="502"/>
      <c r="F1386" s="503"/>
      <c r="G1386" s="189"/>
      <c r="H1386" s="173"/>
    </row>
    <row r="1387" spans="1:9" s="481" customFormat="1" ht="14.85" customHeight="1" x14ac:dyDescent="0.3">
      <c r="A1387" s="174">
        <v>1310</v>
      </c>
      <c r="B1387" s="482" t="s">
        <v>1972</v>
      </c>
      <c r="C1387" s="491" t="s">
        <v>5270</v>
      </c>
      <c r="D1387" s="491" t="s">
        <v>5271</v>
      </c>
      <c r="E1387" s="491" t="s">
        <v>5272</v>
      </c>
      <c r="F1387" s="504">
        <v>45500</v>
      </c>
      <c r="G1387" s="505">
        <v>21162</v>
      </c>
      <c r="H1387" s="157" t="s">
        <v>25</v>
      </c>
    </row>
    <row r="1388" spans="1:9" s="481" customFormat="1" ht="14.85" customHeight="1" x14ac:dyDescent="0.3">
      <c r="A1388" s="174">
        <v>1311</v>
      </c>
      <c r="B1388" s="403" t="s">
        <v>2260</v>
      </c>
      <c r="C1388" s="491" t="s">
        <v>5273</v>
      </c>
      <c r="D1388" s="506" t="s">
        <v>5274</v>
      </c>
      <c r="E1388" s="491" t="s">
        <v>5275</v>
      </c>
      <c r="F1388" s="504">
        <v>44405</v>
      </c>
      <c r="G1388" s="505">
        <v>21903</v>
      </c>
      <c r="H1388" s="157" t="s">
        <v>25</v>
      </c>
    </row>
    <row r="1389" spans="1:9" s="481" customFormat="1" ht="14.85" customHeight="1" x14ac:dyDescent="0.3">
      <c r="A1389" s="174">
        <v>1312</v>
      </c>
      <c r="B1389" s="492" t="s">
        <v>4315</v>
      </c>
      <c r="C1389" s="491" t="s">
        <v>5276</v>
      </c>
      <c r="D1389" s="506" t="s">
        <v>5277</v>
      </c>
      <c r="E1389" s="507" t="s">
        <v>5278</v>
      </c>
      <c r="F1389" s="504">
        <v>44405</v>
      </c>
      <c r="G1389" s="505">
        <v>21903</v>
      </c>
      <c r="H1389" s="157" t="s">
        <v>25</v>
      </c>
    </row>
    <row r="1390" spans="1:9" s="481" customFormat="1" ht="14.85" customHeight="1" x14ac:dyDescent="0.3">
      <c r="A1390" s="174">
        <v>1313</v>
      </c>
      <c r="B1390" s="492" t="s">
        <v>4140</v>
      </c>
      <c r="C1390" s="491" t="s">
        <v>5279</v>
      </c>
      <c r="D1390" s="491" t="s">
        <v>5280</v>
      </c>
      <c r="E1390" s="491" t="s">
        <v>5281</v>
      </c>
      <c r="F1390" s="504">
        <v>44405</v>
      </c>
      <c r="G1390" s="505">
        <v>21903</v>
      </c>
      <c r="H1390" s="157" t="s">
        <v>25</v>
      </c>
    </row>
    <row r="1391" spans="1:9" s="481" customFormat="1" ht="14.85" customHeight="1" x14ac:dyDescent="0.3">
      <c r="A1391" s="174">
        <v>1314</v>
      </c>
      <c r="B1391" s="482" t="s">
        <v>5282</v>
      </c>
      <c r="C1391" s="491" t="s">
        <v>5283</v>
      </c>
      <c r="D1391" s="491" t="s">
        <v>5284</v>
      </c>
      <c r="E1391" s="491" t="s">
        <v>5285</v>
      </c>
      <c r="F1391" s="504">
        <v>74900</v>
      </c>
      <c r="G1391" s="505">
        <v>22208</v>
      </c>
      <c r="H1391" s="157" t="s">
        <v>25</v>
      </c>
    </row>
    <row r="1392" spans="1:9" s="481" customFormat="1" ht="14.85" customHeight="1" x14ac:dyDescent="0.3">
      <c r="A1392" s="174">
        <v>1315</v>
      </c>
      <c r="B1392" s="482" t="s">
        <v>5282</v>
      </c>
      <c r="C1392" s="491" t="s">
        <v>5286</v>
      </c>
      <c r="D1392" s="491" t="s">
        <v>5287</v>
      </c>
      <c r="E1392" s="491" t="s">
        <v>5288</v>
      </c>
      <c r="F1392" s="504">
        <v>74900</v>
      </c>
      <c r="G1392" s="505">
        <v>22208</v>
      </c>
      <c r="H1392" s="157" t="s">
        <v>25</v>
      </c>
    </row>
    <row r="1393" spans="1:9" s="481" customFormat="1" ht="14.85" customHeight="1" x14ac:dyDescent="0.3">
      <c r="A1393" s="174">
        <v>1316</v>
      </c>
      <c r="B1393" s="482" t="s">
        <v>5282</v>
      </c>
      <c r="C1393" s="491" t="s">
        <v>5289</v>
      </c>
      <c r="D1393" s="491" t="s">
        <v>5290</v>
      </c>
      <c r="E1393" s="491" t="s">
        <v>5291</v>
      </c>
      <c r="F1393" s="504">
        <v>74900</v>
      </c>
      <c r="G1393" s="505">
        <v>22208</v>
      </c>
      <c r="H1393" s="157" t="s">
        <v>25</v>
      </c>
    </row>
    <row r="1394" spans="1:9" s="481" customFormat="1" ht="14.85" customHeight="1" x14ac:dyDescent="0.3">
      <c r="A1394" s="174">
        <v>1317</v>
      </c>
      <c r="B1394" s="482" t="s">
        <v>5292</v>
      </c>
      <c r="C1394" s="491" t="s">
        <v>5293</v>
      </c>
      <c r="D1394" s="491" t="s">
        <v>5294</v>
      </c>
      <c r="E1394" s="491" t="s">
        <v>5295</v>
      </c>
      <c r="F1394" s="504">
        <v>119947</v>
      </c>
      <c r="G1394" s="505">
        <v>22208</v>
      </c>
      <c r="H1394" s="157" t="s">
        <v>25</v>
      </c>
    </row>
    <row r="1395" spans="1:9" s="481" customFormat="1" ht="14.85" customHeight="1" x14ac:dyDescent="0.3">
      <c r="A1395" s="158">
        <v>1318</v>
      </c>
      <c r="B1395" s="508" t="s">
        <v>5296</v>
      </c>
      <c r="C1395" s="509" t="s">
        <v>5297</v>
      </c>
      <c r="D1395" s="509" t="s">
        <v>5298</v>
      </c>
      <c r="E1395" s="509" t="s">
        <v>5299</v>
      </c>
      <c r="F1395" s="510">
        <v>538900</v>
      </c>
      <c r="G1395" s="511">
        <v>14636</v>
      </c>
      <c r="H1395" s="157" t="s">
        <v>25</v>
      </c>
    </row>
    <row r="1396" spans="1:9" s="481" customFormat="1" ht="14.85" customHeight="1" x14ac:dyDescent="0.3">
      <c r="A1396" s="282">
        <v>1319</v>
      </c>
      <c r="B1396" s="512" t="s">
        <v>5300</v>
      </c>
      <c r="C1396" s="513" t="s">
        <v>5301</v>
      </c>
      <c r="D1396" s="513" t="s">
        <v>5302</v>
      </c>
      <c r="E1396" s="513" t="s">
        <v>5303</v>
      </c>
      <c r="F1396" s="514">
        <v>0</v>
      </c>
      <c r="G1396" s="515">
        <v>17250</v>
      </c>
      <c r="H1396" s="206" t="s">
        <v>14</v>
      </c>
      <c r="I1396" s="481">
        <v>9</v>
      </c>
    </row>
    <row r="1397" spans="1:9" s="481" customFormat="1" ht="14.85" customHeight="1" x14ac:dyDescent="0.3">
      <c r="A1397" s="290">
        <v>1320</v>
      </c>
      <c r="B1397" s="516" t="s">
        <v>5304</v>
      </c>
      <c r="C1397" s="517" t="s">
        <v>5305</v>
      </c>
      <c r="D1397" s="517" t="s">
        <v>5306</v>
      </c>
      <c r="E1397" s="517" t="s">
        <v>5307</v>
      </c>
      <c r="F1397" s="399">
        <v>894000</v>
      </c>
      <c r="G1397" s="400">
        <v>17008</v>
      </c>
      <c r="H1397" s="163" t="s">
        <v>25</v>
      </c>
    </row>
    <row r="1398" spans="1:9" s="481" customFormat="1" ht="14.85" customHeight="1" x14ac:dyDescent="0.3">
      <c r="A1398" s="165" t="s">
        <v>1500</v>
      </c>
      <c r="B1398" s="166"/>
      <c r="C1398" s="166"/>
      <c r="D1398" s="166"/>
      <c r="E1398" s="167"/>
      <c r="F1398" s="499">
        <f>SUM(F1387:F1397)</f>
        <v>1956262</v>
      </c>
      <c r="G1398" s="169"/>
      <c r="H1398" s="137"/>
    </row>
    <row r="1399" spans="1:9" s="481" customFormat="1" ht="14.85" customHeight="1" x14ac:dyDescent="0.3">
      <c r="A1399" s="184"/>
      <c r="B1399" s="500" t="s">
        <v>5308</v>
      </c>
      <c r="C1399" s="501"/>
      <c r="D1399" s="501"/>
      <c r="E1399" s="502"/>
      <c r="F1399" s="503"/>
      <c r="G1399" s="189"/>
      <c r="H1399" s="173"/>
    </row>
    <row r="1400" spans="1:9" s="481" customFormat="1" ht="14.85" customHeight="1" x14ac:dyDescent="0.3">
      <c r="A1400" s="174">
        <v>1321</v>
      </c>
      <c r="B1400" s="482" t="s">
        <v>3026</v>
      </c>
      <c r="C1400" s="491" t="s">
        <v>5309</v>
      </c>
      <c r="D1400" s="506" t="s">
        <v>5310</v>
      </c>
      <c r="E1400" s="405" t="s">
        <v>5311</v>
      </c>
      <c r="F1400" s="518">
        <v>94160</v>
      </c>
      <c r="G1400" s="505">
        <v>22040</v>
      </c>
      <c r="H1400" s="157" t="s">
        <v>25</v>
      </c>
    </row>
    <row r="1401" spans="1:9" s="481" customFormat="1" ht="14.85" customHeight="1" x14ac:dyDescent="0.3">
      <c r="A1401" s="174">
        <v>1322</v>
      </c>
      <c r="B1401" s="482" t="s">
        <v>3026</v>
      </c>
      <c r="C1401" s="491" t="s">
        <v>5312</v>
      </c>
      <c r="D1401" s="491" t="s">
        <v>5313</v>
      </c>
      <c r="E1401" s="405" t="s">
        <v>5314</v>
      </c>
      <c r="F1401" s="518">
        <v>94160</v>
      </c>
      <c r="G1401" s="505">
        <v>22040</v>
      </c>
      <c r="H1401" s="157" t="s">
        <v>25</v>
      </c>
    </row>
    <row r="1402" spans="1:9" s="481" customFormat="1" ht="14.85" customHeight="1" x14ac:dyDescent="0.3">
      <c r="A1402" s="174">
        <v>1323</v>
      </c>
      <c r="B1402" s="482" t="s">
        <v>3026</v>
      </c>
      <c r="C1402" s="491" t="s">
        <v>5315</v>
      </c>
      <c r="D1402" s="491" t="s">
        <v>5316</v>
      </c>
      <c r="E1402" s="405" t="s">
        <v>5317</v>
      </c>
      <c r="F1402" s="518">
        <v>94160</v>
      </c>
      <c r="G1402" s="505">
        <v>22040</v>
      </c>
      <c r="H1402" s="157" t="s">
        <v>25</v>
      </c>
    </row>
    <row r="1403" spans="1:9" s="481" customFormat="1" ht="14.85" customHeight="1" x14ac:dyDescent="0.3">
      <c r="A1403" s="174">
        <v>1324</v>
      </c>
      <c r="B1403" s="482" t="s">
        <v>3026</v>
      </c>
      <c r="C1403" s="491" t="s">
        <v>5318</v>
      </c>
      <c r="D1403" s="491" t="s">
        <v>5319</v>
      </c>
      <c r="E1403" s="405" t="s">
        <v>5320</v>
      </c>
      <c r="F1403" s="518">
        <v>94160</v>
      </c>
      <c r="G1403" s="505">
        <v>22040</v>
      </c>
      <c r="H1403" s="157" t="s">
        <v>25</v>
      </c>
    </row>
    <row r="1404" spans="1:9" s="481" customFormat="1" ht="14.85" customHeight="1" x14ac:dyDescent="0.3">
      <c r="A1404" s="174">
        <v>1325</v>
      </c>
      <c r="B1404" s="482" t="s">
        <v>3026</v>
      </c>
      <c r="C1404" s="491" t="s">
        <v>5321</v>
      </c>
      <c r="D1404" s="491" t="s">
        <v>5322</v>
      </c>
      <c r="E1404" s="405" t="s">
        <v>5323</v>
      </c>
      <c r="F1404" s="518">
        <v>94160</v>
      </c>
      <c r="G1404" s="505">
        <v>22040</v>
      </c>
      <c r="H1404" s="157" t="s">
        <v>25</v>
      </c>
    </row>
    <row r="1405" spans="1:9" s="481" customFormat="1" ht="14.85" customHeight="1" x14ac:dyDescent="0.3">
      <c r="A1405" s="174">
        <v>1326</v>
      </c>
      <c r="B1405" s="482" t="s">
        <v>3026</v>
      </c>
      <c r="C1405" s="491" t="s">
        <v>5324</v>
      </c>
      <c r="D1405" s="491" t="s">
        <v>5325</v>
      </c>
      <c r="E1405" s="405" t="s">
        <v>5326</v>
      </c>
      <c r="F1405" s="518">
        <v>94160</v>
      </c>
      <c r="G1405" s="505">
        <v>22040</v>
      </c>
      <c r="H1405" s="157" t="s">
        <v>25</v>
      </c>
    </row>
    <row r="1406" spans="1:9" s="481" customFormat="1" ht="14.85" customHeight="1" x14ac:dyDescent="0.3">
      <c r="A1406" s="174">
        <v>1327</v>
      </c>
      <c r="B1406" s="482" t="s">
        <v>3026</v>
      </c>
      <c r="C1406" s="491" t="s">
        <v>5327</v>
      </c>
      <c r="D1406" s="491" t="s">
        <v>5328</v>
      </c>
      <c r="E1406" s="405" t="s">
        <v>5329</v>
      </c>
      <c r="F1406" s="518">
        <v>94160</v>
      </c>
      <c r="G1406" s="505">
        <v>22040</v>
      </c>
      <c r="H1406" s="157" t="s">
        <v>25</v>
      </c>
    </row>
    <row r="1407" spans="1:9" s="481" customFormat="1" ht="14.85" customHeight="1" x14ac:dyDescent="0.3">
      <c r="A1407" s="174">
        <v>1328</v>
      </c>
      <c r="B1407" s="482" t="s">
        <v>3026</v>
      </c>
      <c r="C1407" s="491" t="s">
        <v>5330</v>
      </c>
      <c r="D1407" s="491" t="s">
        <v>5331</v>
      </c>
      <c r="E1407" s="405" t="s">
        <v>5332</v>
      </c>
      <c r="F1407" s="518">
        <v>94160</v>
      </c>
      <c r="G1407" s="505">
        <v>22040</v>
      </c>
      <c r="H1407" s="157" t="s">
        <v>25</v>
      </c>
    </row>
    <row r="1408" spans="1:9" s="481" customFormat="1" ht="14.85" customHeight="1" x14ac:dyDescent="0.3">
      <c r="A1408" s="174">
        <v>1329</v>
      </c>
      <c r="B1408" s="482" t="s">
        <v>3026</v>
      </c>
      <c r="C1408" s="491" t="s">
        <v>5333</v>
      </c>
      <c r="D1408" s="491" t="s">
        <v>5334</v>
      </c>
      <c r="E1408" s="405" t="s">
        <v>5335</v>
      </c>
      <c r="F1408" s="518">
        <v>94160</v>
      </c>
      <c r="G1408" s="505">
        <v>22040</v>
      </c>
      <c r="H1408" s="157" t="s">
        <v>25</v>
      </c>
    </row>
    <row r="1409" spans="1:9" s="481" customFormat="1" ht="14.85" customHeight="1" x14ac:dyDescent="0.3">
      <c r="A1409" s="174">
        <v>1330</v>
      </c>
      <c r="B1409" s="482" t="s">
        <v>3026</v>
      </c>
      <c r="C1409" s="491" t="s">
        <v>5336</v>
      </c>
      <c r="D1409" s="491" t="s">
        <v>5337</v>
      </c>
      <c r="E1409" s="405" t="s">
        <v>5338</v>
      </c>
      <c r="F1409" s="518">
        <v>94160</v>
      </c>
      <c r="G1409" s="505">
        <v>22040</v>
      </c>
      <c r="H1409" s="157" t="s">
        <v>25</v>
      </c>
    </row>
    <row r="1410" spans="1:9" s="481" customFormat="1" ht="14.85" customHeight="1" x14ac:dyDescent="0.3">
      <c r="A1410" s="174">
        <v>1331</v>
      </c>
      <c r="B1410" s="482" t="s">
        <v>3026</v>
      </c>
      <c r="C1410" s="491" t="s">
        <v>5339</v>
      </c>
      <c r="D1410" s="491" t="s">
        <v>5340</v>
      </c>
      <c r="E1410" s="405" t="s">
        <v>5341</v>
      </c>
      <c r="F1410" s="518">
        <v>94160</v>
      </c>
      <c r="G1410" s="505">
        <v>22040</v>
      </c>
      <c r="H1410" s="157" t="s">
        <v>25</v>
      </c>
    </row>
    <row r="1411" spans="1:9" s="481" customFormat="1" ht="14.25" customHeight="1" x14ac:dyDescent="0.3">
      <c r="A1411" s="174">
        <v>1332</v>
      </c>
      <c r="B1411" s="482" t="s">
        <v>3026</v>
      </c>
      <c r="C1411" s="491" t="s">
        <v>5342</v>
      </c>
      <c r="D1411" s="491" t="s">
        <v>5343</v>
      </c>
      <c r="E1411" s="405" t="s">
        <v>5344</v>
      </c>
      <c r="F1411" s="518">
        <v>94160</v>
      </c>
      <c r="G1411" s="505">
        <v>22040</v>
      </c>
      <c r="H1411" s="157" t="s">
        <v>25</v>
      </c>
    </row>
    <row r="1412" spans="1:9" s="481" customFormat="1" ht="14.85" customHeight="1" x14ac:dyDescent="0.3">
      <c r="A1412" s="201">
        <v>1333</v>
      </c>
      <c r="B1412" s="487" t="s">
        <v>5345</v>
      </c>
      <c r="C1412" s="388" t="s">
        <v>5346</v>
      </c>
      <c r="D1412" s="388" t="s">
        <v>5347</v>
      </c>
      <c r="E1412" s="378" t="s">
        <v>5348</v>
      </c>
      <c r="F1412" s="519">
        <v>67945</v>
      </c>
      <c r="G1412" s="390">
        <v>20100</v>
      </c>
      <c r="H1412" s="206" t="s">
        <v>14</v>
      </c>
      <c r="I1412" s="481">
        <v>10</v>
      </c>
    </row>
    <row r="1413" spans="1:9" s="481" customFormat="1" ht="14.85" customHeight="1" x14ac:dyDescent="0.3">
      <c r="A1413" s="201">
        <v>1334</v>
      </c>
      <c r="B1413" s="487" t="s">
        <v>5345</v>
      </c>
      <c r="C1413" s="388" t="s">
        <v>5349</v>
      </c>
      <c r="D1413" s="388" t="s">
        <v>5350</v>
      </c>
      <c r="E1413" s="378" t="s">
        <v>5351</v>
      </c>
      <c r="F1413" s="519">
        <v>67945</v>
      </c>
      <c r="G1413" s="390">
        <v>20100</v>
      </c>
      <c r="H1413" s="206" t="s">
        <v>14</v>
      </c>
      <c r="I1413" s="481">
        <v>11</v>
      </c>
    </row>
    <row r="1414" spans="1:9" s="481" customFormat="1" ht="14.85" customHeight="1" x14ac:dyDescent="0.3">
      <c r="A1414" s="174">
        <v>1335</v>
      </c>
      <c r="B1414" s="482" t="s">
        <v>1972</v>
      </c>
      <c r="C1414" s="491" t="s">
        <v>5352</v>
      </c>
      <c r="D1414" s="491" t="s">
        <v>5353</v>
      </c>
      <c r="E1414" s="405" t="s">
        <v>5354</v>
      </c>
      <c r="F1414" s="518">
        <v>45500</v>
      </c>
      <c r="G1414" s="505">
        <v>21162</v>
      </c>
      <c r="H1414" s="157" t="s">
        <v>25</v>
      </c>
    </row>
    <row r="1415" spans="1:9" s="481" customFormat="1" ht="14.85" customHeight="1" x14ac:dyDescent="0.3">
      <c r="A1415" s="174">
        <v>1336</v>
      </c>
      <c r="B1415" s="482" t="s">
        <v>1972</v>
      </c>
      <c r="C1415" s="491" t="s">
        <v>5355</v>
      </c>
      <c r="D1415" s="491" t="s">
        <v>5356</v>
      </c>
      <c r="E1415" s="405" t="s">
        <v>5357</v>
      </c>
      <c r="F1415" s="518">
        <v>45500</v>
      </c>
      <c r="G1415" s="505">
        <v>21162</v>
      </c>
      <c r="H1415" s="157" t="s">
        <v>25</v>
      </c>
    </row>
    <row r="1416" spans="1:9" s="481" customFormat="1" ht="14.85" customHeight="1" x14ac:dyDescent="0.3">
      <c r="A1416" s="174">
        <v>1337</v>
      </c>
      <c r="B1416" s="482" t="s">
        <v>5358</v>
      </c>
      <c r="C1416" s="491" t="s">
        <v>5359</v>
      </c>
      <c r="D1416" s="491" t="s">
        <v>5360</v>
      </c>
      <c r="E1416" s="405" t="s">
        <v>5361</v>
      </c>
      <c r="F1416" s="518">
        <v>44405</v>
      </c>
      <c r="G1416" s="505">
        <v>21903</v>
      </c>
      <c r="H1416" s="157" t="s">
        <v>25</v>
      </c>
    </row>
    <row r="1417" spans="1:9" s="481" customFormat="1" ht="14.85" customHeight="1" x14ac:dyDescent="0.3">
      <c r="A1417" s="174">
        <v>1338</v>
      </c>
      <c r="B1417" s="482" t="s">
        <v>5362</v>
      </c>
      <c r="C1417" s="491" t="s">
        <v>5363</v>
      </c>
      <c r="D1417" s="491" t="s">
        <v>5364</v>
      </c>
      <c r="E1417" s="405" t="s">
        <v>5365</v>
      </c>
      <c r="F1417" s="518">
        <v>44405</v>
      </c>
      <c r="G1417" s="505">
        <v>21903</v>
      </c>
      <c r="H1417" s="157" t="s">
        <v>25</v>
      </c>
    </row>
    <row r="1418" spans="1:9" s="481" customFormat="1" ht="14.85" customHeight="1" x14ac:dyDescent="0.3">
      <c r="A1418" s="174">
        <v>1339</v>
      </c>
      <c r="B1418" s="482" t="s">
        <v>5358</v>
      </c>
      <c r="C1418" s="491" t="s">
        <v>5366</v>
      </c>
      <c r="D1418" s="491" t="s">
        <v>5367</v>
      </c>
      <c r="E1418" s="405" t="s">
        <v>5368</v>
      </c>
      <c r="F1418" s="518">
        <v>44405</v>
      </c>
      <c r="G1418" s="505">
        <v>21903</v>
      </c>
      <c r="H1418" s="157" t="s">
        <v>25</v>
      </c>
    </row>
    <row r="1419" spans="1:9" s="481" customFormat="1" ht="14.85" customHeight="1" x14ac:dyDescent="0.3">
      <c r="A1419" s="174">
        <v>1340</v>
      </c>
      <c r="B1419" s="482" t="s">
        <v>3026</v>
      </c>
      <c r="C1419" s="491" t="s">
        <v>5369</v>
      </c>
      <c r="D1419" s="491" t="s">
        <v>5370</v>
      </c>
      <c r="E1419" s="405" t="s">
        <v>5371</v>
      </c>
      <c r="F1419" s="518">
        <v>94160</v>
      </c>
      <c r="G1419" s="505">
        <v>22199</v>
      </c>
      <c r="H1419" s="157" t="s">
        <v>25</v>
      </c>
    </row>
    <row r="1420" spans="1:9" s="481" customFormat="1" ht="14.85" customHeight="1" x14ac:dyDescent="0.3">
      <c r="A1420" s="174">
        <v>1341</v>
      </c>
      <c r="B1420" s="482" t="s">
        <v>3026</v>
      </c>
      <c r="C1420" s="491" t="s">
        <v>5372</v>
      </c>
      <c r="D1420" s="491" t="s">
        <v>5373</v>
      </c>
      <c r="E1420" s="405" t="s">
        <v>5374</v>
      </c>
      <c r="F1420" s="518">
        <v>94160</v>
      </c>
      <c r="G1420" s="505">
        <v>22199</v>
      </c>
      <c r="H1420" s="157" t="s">
        <v>25</v>
      </c>
    </row>
    <row r="1421" spans="1:9" s="481" customFormat="1" ht="14.85" customHeight="1" x14ac:dyDescent="0.3">
      <c r="A1421" s="174">
        <v>1342</v>
      </c>
      <c r="B1421" s="482" t="s">
        <v>3026</v>
      </c>
      <c r="C1421" s="491" t="s">
        <v>5375</v>
      </c>
      <c r="D1421" s="491" t="s">
        <v>5376</v>
      </c>
      <c r="E1421" s="405" t="s">
        <v>5377</v>
      </c>
      <c r="F1421" s="518">
        <v>94160</v>
      </c>
      <c r="G1421" s="505">
        <v>22199</v>
      </c>
      <c r="H1421" s="157" t="s">
        <v>25</v>
      </c>
    </row>
    <row r="1422" spans="1:9" s="481" customFormat="1" ht="14.85" customHeight="1" x14ac:dyDescent="0.3">
      <c r="A1422" s="174">
        <v>1343</v>
      </c>
      <c r="B1422" s="482" t="s">
        <v>3026</v>
      </c>
      <c r="C1422" s="491" t="s">
        <v>5378</v>
      </c>
      <c r="D1422" s="491" t="s">
        <v>5379</v>
      </c>
      <c r="E1422" s="405" t="s">
        <v>5380</v>
      </c>
      <c r="F1422" s="518">
        <v>94160</v>
      </c>
      <c r="G1422" s="505">
        <v>22199</v>
      </c>
      <c r="H1422" s="157" t="s">
        <v>25</v>
      </c>
    </row>
    <row r="1423" spans="1:9" s="481" customFormat="1" ht="14.85" customHeight="1" x14ac:dyDescent="0.3">
      <c r="A1423" s="174">
        <v>1344</v>
      </c>
      <c r="B1423" s="482" t="s">
        <v>3026</v>
      </c>
      <c r="C1423" s="491" t="s">
        <v>5381</v>
      </c>
      <c r="D1423" s="491" t="s">
        <v>5382</v>
      </c>
      <c r="E1423" s="405" t="s">
        <v>5383</v>
      </c>
      <c r="F1423" s="518">
        <v>94160</v>
      </c>
      <c r="G1423" s="505">
        <v>22199</v>
      </c>
      <c r="H1423" s="157" t="s">
        <v>25</v>
      </c>
    </row>
    <row r="1424" spans="1:9" s="481" customFormat="1" ht="14.85" customHeight="1" x14ac:dyDescent="0.3">
      <c r="A1424" s="174">
        <v>1345</v>
      </c>
      <c r="B1424" s="482" t="s">
        <v>3026</v>
      </c>
      <c r="C1424" s="491" t="s">
        <v>5384</v>
      </c>
      <c r="D1424" s="491" t="s">
        <v>5385</v>
      </c>
      <c r="E1424" s="405" t="s">
        <v>5386</v>
      </c>
      <c r="F1424" s="518">
        <v>94160</v>
      </c>
      <c r="G1424" s="505">
        <v>22199</v>
      </c>
      <c r="H1424" s="157" t="s">
        <v>25</v>
      </c>
    </row>
    <row r="1425" spans="1:8" s="481" customFormat="1" ht="14.85" customHeight="1" x14ac:dyDescent="0.3">
      <c r="A1425" s="174">
        <v>1346</v>
      </c>
      <c r="B1425" s="482" t="s">
        <v>3026</v>
      </c>
      <c r="C1425" s="491" t="s">
        <v>5387</v>
      </c>
      <c r="D1425" s="491" t="s">
        <v>5388</v>
      </c>
      <c r="E1425" s="405" t="s">
        <v>5389</v>
      </c>
      <c r="F1425" s="518">
        <v>94160</v>
      </c>
      <c r="G1425" s="505">
        <v>22199</v>
      </c>
      <c r="H1425" s="157" t="s">
        <v>25</v>
      </c>
    </row>
    <row r="1426" spans="1:8" s="481" customFormat="1" ht="14.85" customHeight="1" x14ac:dyDescent="0.3">
      <c r="A1426" s="174">
        <v>1347</v>
      </c>
      <c r="B1426" s="482" t="s">
        <v>3026</v>
      </c>
      <c r="C1426" s="491" t="s">
        <v>5390</v>
      </c>
      <c r="D1426" s="491" t="s">
        <v>5391</v>
      </c>
      <c r="E1426" s="405" t="s">
        <v>5392</v>
      </c>
      <c r="F1426" s="518">
        <v>94160</v>
      </c>
      <c r="G1426" s="505">
        <v>22199</v>
      </c>
      <c r="H1426" s="157" t="s">
        <v>25</v>
      </c>
    </row>
    <row r="1427" spans="1:8" s="481" customFormat="1" ht="14.85" customHeight="1" x14ac:dyDescent="0.3">
      <c r="A1427" s="174">
        <v>1348</v>
      </c>
      <c r="B1427" s="482" t="s">
        <v>3026</v>
      </c>
      <c r="C1427" s="491" t="s">
        <v>5393</v>
      </c>
      <c r="D1427" s="491" t="s">
        <v>5394</v>
      </c>
      <c r="E1427" s="405" t="s">
        <v>5395</v>
      </c>
      <c r="F1427" s="518">
        <v>94160</v>
      </c>
      <c r="G1427" s="505">
        <v>22199</v>
      </c>
      <c r="H1427" s="157" t="s">
        <v>25</v>
      </c>
    </row>
    <row r="1428" spans="1:8" s="481" customFormat="1" ht="14.85" customHeight="1" x14ac:dyDescent="0.3">
      <c r="A1428" s="174">
        <v>1349</v>
      </c>
      <c r="B1428" s="482" t="s">
        <v>3026</v>
      </c>
      <c r="C1428" s="491" t="s">
        <v>5396</v>
      </c>
      <c r="D1428" s="491" t="s">
        <v>5397</v>
      </c>
      <c r="E1428" s="405" t="s">
        <v>5398</v>
      </c>
      <c r="F1428" s="518">
        <v>94160</v>
      </c>
      <c r="G1428" s="505">
        <v>22199</v>
      </c>
      <c r="H1428" s="157" t="s">
        <v>25</v>
      </c>
    </row>
    <row r="1429" spans="1:8" s="481" customFormat="1" ht="14.85" customHeight="1" x14ac:dyDescent="0.3">
      <c r="A1429" s="174">
        <v>1350</v>
      </c>
      <c r="B1429" s="482" t="s">
        <v>3026</v>
      </c>
      <c r="C1429" s="491" t="s">
        <v>5399</v>
      </c>
      <c r="D1429" s="491" t="s">
        <v>5400</v>
      </c>
      <c r="E1429" s="405" t="s">
        <v>5401</v>
      </c>
      <c r="F1429" s="518">
        <v>94160</v>
      </c>
      <c r="G1429" s="505">
        <v>22199</v>
      </c>
      <c r="H1429" s="157" t="s">
        <v>25</v>
      </c>
    </row>
    <row r="1430" spans="1:8" s="481" customFormat="1" ht="14.85" customHeight="1" x14ac:dyDescent="0.3">
      <c r="A1430" s="174">
        <v>1351</v>
      </c>
      <c r="B1430" s="482" t="s">
        <v>3026</v>
      </c>
      <c r="C1430" s="491" t="s">
        <v>5402</v>
      </c>
      <c r="D1430" s="491" t="s">
        <v>5403</v>
      </c>
      <c r="E1430" s="405" t="s">
        <v>5404</v>
      </c>
      <c r="F1430" s="518">
        <v>94160</v>
      </c>
      <c r="G1430" s="505">
        <v>22199</v>
      </c>
      <c r="H1430" s="157" t="s">
        <v>25</v>
      </c>
    </row>
    <row r="1431" spans="1:8" s="481" customFormat="1" ht="14.85" customHeight="1" x14ac:dyDescent="0.3">
      <c r="A1431" s="174">
        <v>1352</v>
      </c>
      <c r="B1431" s="482" t="s">
        <v>3026</v>
      </c>
      <c r="C1431" s="491" t="s">
        <v>5405</v>
      </c>
      <c r="D1431" s="491" t="s">
        <v>5406</v>
      </c>
      <c r="E1431" s="405" t="s">
        <v>5407</v>
      </c>
      <c r="F1431" s="518">
        <v>94160</v>
      </c>
      <c r="G1431" s="505">
        <v>22199</v>
      </c>
      <c r="H1431" s="157" t="s">
        <v>25</v>
      </c>
    </row>
    <row r="1432" spans="1:8" s="481" customFormat="1" ht="14.85" customHeight="1" x14ac:dyDescent="0.3">
      <c r="A1432" s="174">
        <v>1353</v>
      </c>
      <c r="B1432" s="482" t="s">
        <v>3026</v>
      </c>
      <c r="C1432" s="491" t="s">
        <v>5408</v>
      </c>
      <c r="D1432" s="491" t="s">
        <v>5409</v>
      </c>
      <c r="E1432" s="405" t="s">
        <v>5410</v>
      </c>
      <c r="F1432" s="518">
        <v>94160</v>
      </c>
      <c r="G1432" s="505">
        <v>22199</v>
      </c>
      <c r="H1432" s="157" t="s">
        <v>25</v>
      </c>
    </row>
    <row r="1433" spans="1:8" s="481" customFormat="1" ht="14.85" customHeight="1" x14ac:dyDescent="0.3">
      <c r="A1433" s="174">
        <v>1354</v>
      </c>
      <c r="B1433" s="482" t="s">
        <v>3026</v>
      </c>
      <c r="C1433" s="491" t="s">
        <v>5411</v>
      </c>
      <c r="D1433" s="491" t="s">
        <v>5412</v>
      </c>
      <c r="E1433" s="405" t="s">
        <v>5413</v>
      </c>
      <c r="F1433" s="518">
        <v>94160</v>
      </c>
      <c r="G1433" s="505">
        <v>22199</v>
      </c>
      <c r="H1433" s="157" t="s">
        <v>25</v>
      </c>
    </row>
    <row r="1434" spans="1:8" s="481" customFormat="1" ht="14.85" customHeight="1" x14ac:dyDescent="0.3">
      <c r="A1434" s="174">
        <v>1355</v>
      </c>
      <c r="B1434" s="482" t="s">
        <v>3026</v>
      </c>
      <c r="C1434" s="491" t="s">
        <v>5414</v>
      </c>
      <c r="D1434" s="491" t="s">
        <v>5415</v>
      </c>
      <c r="E1434" s="405" t="s">
        <v>5416</v>
      </c>
      <c r="F1434" s="518">
        <v>94160</v>
      </c>
      <c r="G1434" s="505">
        <v>22199</v>
      </c>
      <c r="H1434" s="157" t="s">
        <v>25</v>
      </c>
    </row>
    <row r="1435" spans="1:8" s="481" customFormat="1" ht="14.85" customHeight="1" x14ac:dyDescent="0.3">
      <c r="A1435" s="174">
        <v>1356</v>
      </c>
      <c r="B1435" s="482" t="s">
        <v>3026</v>
      </c>
      <c r="C1435" s="491" t="s">
        <v>5417</v>
      </c>
      <c r="D1435" s="491" t="s">
        <v>5418</v>
      </c>
      <c r="E1435" s="405" t="s">
        <v>5419</v>
      </c>
      <c r="F1435" s="518">
        <v>94160</v>
      </c>
      <c r="G1435" s="505">
        <v>22199</v>
      </c>
      <c r="H1435" s="157" t="s">
        <v>25</v>
      </c>
    </row>
    <row r="1436" spans="1:8" s="481" customFormat="1" ht="14.85" customHeight="1" x14ac:dyDescent="0.3">
      <c r="A1436" s="174">
        <v>1357</v>
      </c>
      <c r="B1436" s="482" t="s">
        <v>3026</v>
      </c>
      <c r="C1436" s="491" t="s">
        <v>5420</v>
      </c>
      <c r="D1436" s="491" t="s">
        <v>5421</v>
      </c>
      <c r="E1436" s="405" t="s">
        <v>5422</v>
      </c>
      <c r="F1436" s="518">
        <v>94160</v>
      </c>
      <c r="G1436" s="505">
        <v>22199</v>
      </c>
      <c r="H1436" s="157" t="s">
        <v>25</v>
      </c>
    </row>
    <row r="1437" spans="1:8" s="481" customFormat="1" ht="14.85" customHeight="1" x14ac:dyDescent="0.3">
      <c r="A1437" s="174">
        <v>1358</v>
      </c>
      <c r="B1437" s="482" t="s">
        <v>3026</v>
      </c>
      <c r="C1437" s="491" t="s">
        <v>5423</v>
      </c>
      <c r="D1437" s="491" t="s">
        <v>5424</v>
      </c>
      <c r="E1437" s="405" t="s">
        <v>5425</v>
      </c>
      <c r="F1437" s="518">
        <v>94160</v>
      </c>
      <c r="G1437" s="505">
        <v>22199</v>
      </c>
      <c r="H1437" s="157" t="s">
        <v>25</v>
      </c>
    </row>
    <row r="1438" spans="1:8" s="481" customFormat="1" ht="14.85" customHeight="1" x14ac:dyDescent="0.3">
      <c r="A1438" s="174">
        <v>1359</v>
      </c>
      <c r="B1438" s="482" t="s">
        <v>3026</v>
      </c>
      <c r="C1438" s="491" t="s">
        <v>5426</v>
      </c>
      <c r="D1438" s="491" t="s">
        <v>5427</v>
      </c>
      <c r="E1438" s="405" t="s">
        <v>5428</v>
      </c>
      <c r="F1438" s="518">
        <v>94160</v>
      </c>
      <c r="G1438" s="505">
        <v>22199</v>
      </c>
      <c r="H1438" s="157" t="s">
        <v>25</v>
      </c>
    </row>
    <row r="1439" spans="1:8" s="481" customFormat="1" ht="14.85" customHeight="1" x14ac:dyDescent="0.3">
      <c r="A1439" s="174">
        <v>1360</v>
      </c>
      <c r="B1439" s="482" t="s">
        <v>3026</v>
      </c>
      <c r="C1439" s="491" t="s">
        <v>5429</v>
      </c>
      <c r="D1439" s="491" t="s">
        <v>5430</v>
      </c>
      <c r="E1439" s="405" t="s">
        <v>5431</v>
      </c>
      <c r="F1439" s="518">
        <v>94160</v>
      </c>
      <c r="G1439" s="505">
        <v>22199</v>
      </c>
      <c r="H1439" s="157" t="s">
        <v>25</v>
      </c>
    </row>
    <row r="1440" spans="1:8" s="481" customFormat="1" ht="14.85" customHeight="1" x14ac:dyDescent="0.3">
      <c r="A1440" s="174">
        <v>1361</v>
      </c>
      <c r="B1440" s="482" t="s">
        <v>3026</v>
      </c>
      <c r="C1440" s="491" t="s">
        <v>5432</v>
      </c>
      <c r="D1440" s="491" t="s">
        <v>5433</v>
      </c>
      <c r="E1440" s="405" t="s">
        <v>5434</v>
      </c>
      <c r="F1440" s="518">
        <v>94160</v>
      </c>
      <c r="G1440" s="505">
        <v>22199</v>
      </c>
      <c r="H1440" s="157" t="s">
        <v>25</v>
      </c>
    </row>
    <row r="1441" spans="1:8" s="481" customFormat="1" ht="14.85" customHeight="1" x14ac:dyDescent="0.3">
      <c r="A1441" s="174">
        <v>1362</v>
      </c>
      <c r="B1441" s="482" t="s">
        <v>3026</v>
      </c>
      <c r="C1441" s="491" t="s">
        <v>5435</v>
      </c>
      <c r="D1441" s="491" t="s">
        <v>5436</v>
      </c>
      <c r="E1441" s="405" t="s">
        <v>5437</v>
      </c>
      <c r="F1441" s="518">
        <v>94160</v>
      </c>
      <c r="G1441" s="505">
        <v>22199</v>
      </c>
      <c r="H1441" s="157" t="s">
        <v>25</v>
      </c>
    </row>
    <row r="1442" spans="1:8" s="481" customFormat="1" ht="14.85" customHeight="1" x14ac:dyDescent="0.3">
      <c r="A1442" s="174">
        <v>1363</v>
      </c>
      <c r="B1442" s="482" t="s">
        <v>3026</v>
      </c>
      <c r="C1442" s="491" t="s">
        <v>5438</v>
      </c>
      <c r="D1442" s="491" t="s">
        <v>5439</v>
      </c>
      <c r="E1442" s="405" t="s">
        <v>5440</v>
      </c>
      <c r="F1442" s="518">
        <v>94160</v>
      </c>
      <c r="G1442" s="505">
        <v>22199</v>
      </c>
      <c r="H1442" s="157" t="s">
        <v>25</v>
      </c>
    </row>
    <row r="1443" spans="1:8" s="481" customFormat="1" ht="14.85" customHeight="1" x14ac:dyDescent="0.3">
      <c r="A1443" s="174">
        <v>1364</v>
      </c>
      <c r="B1443" s="482" t="s">
        <v>3026</v>
      </c>
      <c r="C1443" s="491" t="s">
        <v>5441</v>
      </c>
      <c r="D1443" s="491" t="s">
        <v>5442</v>
      </c>
      <c r="E1443" s="405" t="s">
        <v>5443</v>
      </c>
      <c r="F1443" s="518">
        <v>94160</v>
      </c>
      <c r="G1443" s="505">
        <v>22199</v>
      </c>
      <c r="H1443" s="157" t="s">
        <v>25</v>
      </c>
    </row>
    <row r="1444" spans="1:8" s="481" customFormat="1" ht="14.85" customHeight="1" x14ac:dyDescent="0.3">
      <c r="A1444" s="174">
        <v>1365</v>
      </c>
      <c r="B1444" s="482" t="s">
        <v>3026</v>
      </c>
      <c r="C1444" s="491" t="s">
        <v>5444</v>
      </c>
      <c r="D1444" s="491" t="s">
        <v>5445</v>
      </c>
      <c r="E1444" s="405" t="s">
        <v>5446</v>
      </c>
      <c r="F1444" s="518">
        <v>94160</v>
      </c>
      <c r="G1444" s="505">
        <v>22199</v>
      </c>
      <c r="H1444" s="157" t="s">
        <v>25</v>
      </c>
    </row>
    <row r="1445" spans="1:8" s="481" customFormat="1" ht="14.85" customHeight="1" x14ac:dyDescent="0.3">
      <c r="A1445" s="174">
        <v>1366</v>
      </c>
      <c r="B1445" s="482" t="s">
        <v>3026</v>
      </c>
      <c r="C1445" s="491" t="s">
        <v>5447</v>
      </c>
      <c r="D1445" s="491" t="s">
        <v>5448</v>
      </c>
      <c r="E1445" s="405" t="s">
        <v>5449</v>
      </c>
      <c r="F1445" s="518">
        <v>94160</v>
      </c>
      <c r="G1445" s="505">
        <v>22199</v>
      </c>
      <c r="H1445" s="157" t="s">
        <v>25</v>
      </c>
    </row>
    <row r="1446" spans="1:8" s="481" customFormat="1" ht="14.85" customHeight="1" x14ac:dyDescent="0.3">
      <c r="A1446" s="174">
        <v>1367</v>
      </c>
      <c r="B1446" s="482" t="s">
        <v>3026</v>
      </c>
      <c r="C1446" s="491" t="s">
        <v>5450</v>
      </c>
      <c r="D1446" s="491" t="s">
        <v>5451</v>
      </c>
      <c r="E1446" s="405" t="s">
        <v>5452</v>
      </c>
      <c r="F1446" s="518">
        <v>94160</v>
      </c>
      <c r="G1446" s="505">
        <v>22199</v>
      </c>
      <c r="H1446" s="157" t="s">
        <v>25</v>
      </c>
    </row>
    <row r="1447" spans="1:8" s="481" customFormat="1" ht="14.85" customHeight="1" x14ac:dyDescent="0.3">
      <c r="A1447" s="174">
        <v>1368</v>
      </c>
      <c r="B1447" s="482" t="s">
        <v>3026</v>
      </c>
      <c r="C1447" s="491" t="s">
        <v>5453</v>
      </c>
      <c r="D1447" s="491" t="s">
        <v>5454</v>
      </c>
      <c r="E1447" s="405" t="s">
        <v>5455</v>
      </c>
      <c r="F1447" s="518">
        <v>94160</v>
      </c>
      <c r="G1447" s="505">
        <v>22199</v>
      </c>
      <c r="H1447" s="157" t="s">
        <v>25</v>
      </c>
    </row>
    <row r="1448" spans="1:8" s="481" customFormat="1" ht="14.85" customHeight="1" x14ac:dyDescent="0.3">
      <c r="A1448" s="174">
        <v>1369</v>
      </c>
      <c r="B1448" s="482" t="s">
        <v>3026</v>
      </c>
      <c r="C1448" s="491" t="s">
        <v>5456</v>
      </c>
      <c r="D1448" s="491" t="s">
        <v>5457</v>
      </c>
      <c r="E1448" s="405" t="s">
        <v>5458</v>
      </c>
      <c r="F1448" s="518">
        <v>94160</v>
      </c>
      <c r="G1448" s="505">
        <v>22199</v>
      </c>
      <c r="H1448" s="157" t="s">
        <v>25</v>
      </c>
    </row>
    <row r="1449" spans="1:8" s="481" customFormat="1" ht="14.85" customHeight="1" x14ac:dyDescent="0.3">
      <c r="A1449" s="174">
        <v>1370</v>
      </c>
      <c r="B1449" s="482" t="s">
        <v>3026</v>
      </c>
      <c r="C1449" s="491" t="s">
        <v>5459</v>
      </c>
      <c r="D1449" s="491" t="s">
        <v>5460</v>
      </c>
      <c r="E1449" s="405" t="s">
        <v>5461</v>
      </c>
      <c r="F1449" s="518">
        <v>94160</v>
      </c>
      <c r="G1449" s="505">
        <v>22199</v>
      </c>
      <c r="H1449" s="157" t="s">
        <v>25</v>
      </c>
    </row>
    <row r="1450" spans="1:8" s="481" customFormat="1" ht="14.85" customHeight="1" x14ac:dyDescent="0.3">
      <c r="A1450" s="174">
        <v>1371</v>
      </c>
      <c r="B1450" s="482" t="s">
        <v>3026</v>
      </c>
      <c r="C1450" s="491" t="s">
        <v>5462</v>
      </c>
      <c r="D1450" s="491" t="s">
        <v>5463</v>
      </c>
      <c r="E1450" s="405" t="s">
        <v>5464</v>
      </c>
      <c r="F1450" s="518">
        <v>94160</v>
      </c>
      <c r="G1450" s="505">
        <v>22199</v>
      </c>
      <c r="H1450" s="157" t="s">
        <v>25</v>
      </c>
    </row>
    <row r="1451" spans="1:8" s="481" customFormat="1" ht="14.85" customHeight="1" x14ac:dyDescent="0.3">
      <c r="A1451" s="174">
        <v>1372</v>
      </c>
      <c r="B1451" s="482" t="s">
        <v>3026</v>
      </c>
      <c r="C1451" s="491" t="s">
        <v>5465</v>
      </c>
      <c r="D1451" s="491" t="s">
        <v>5466</v>
      </c>
      <c r="E1451" s="405" t="s">
        <v>5467</v>
      </c>
      <c r="F1451" s="518">
        <v>94160</v>
      </c>
      <c r="G1451" s="505">
        <v>22199</v>
      </c>
      <c r="H1451" s="157" t="s">
        <v>25</v>
      </c>
    </row>
    <row r="1452" spans="1:8" s="481" customFormat="1" ht="14.85" customHeight="1" x14ac:dyDescent="0.3">
      <c r="A1452" s="174">
        <v>1373</v>
      </c>
      <c r="B1452" s="482" t="s">
        <v>3026</v>
      </c>
      <c r="C1452" s="491" t="s">
        <v>5468</v>
      </c>
      <c r="D1452" s="491" t="s">
        <v>5469</v>
      </c>
      <c r="E1452" s="405" t="s">
        <v>5470</v>
      </c>
      <c r="F1452" s="518">
        <v>94160</v>
      </c>
      <c r="G1452" s="505">
        <v>22199</v>
      </c>
      <c r="H1452" s="157" t="s">
        <v>25</v>
      </c>
    </row>
    <row r="1453" spans="1:8" s="481" customFormat="1" ht="14.85" customHeight="1" x14ac:dyDescent="0.3">
      <c r="A1453" s="174">
        <v>1374</v>
      </c>
      <c r="B1453" s="482" t="s">
        <v>3026</v>
      </c>
      <c r="C1453" s="491" t="s">
        <v>5471</v>
      </c>
      <c r="D1453" s="491" t="s">
        <v>5472</v>
      </c>
      <c r="E1453" s="405" t="s">
        <v>5473</v>
      </c>
      <c r="F1453" s="518">
        <v>94160</v>
      </c>
      <c r="G1453" s="505">
        <v>22199</v>
      </c>
      <c r="H1453" s="157" t="s">
        <v>25</v>
      </c>
    </row>
    <row r="1454" spans="1:8" s="481" customFormat="1" ht="14.85" customHeight="1" x14ac:dyDescent="0.3">
      <c r="A1454" s="174">
        <v>1375</v>
      </c>
      <c r="B1454" s="482" t="s">
        <v>3026</v>
      </c>
      <c r="C1454" s="491" t="s">
        <v>5474</v>
      </c>
      <c r="D1454" s="491" t="s">
        <v>5475</v>
      </c>
      <c r="E1454" s="405" t="s">
        <v>5476</v>
      </c>
      <c r="F1454" s="518">
        <v>94160</v>
      </c>
      <c r="G1454" s="505">
        <v>22199</v>
      </c>
      <c r="H1454" s="157" t="s">
        <v>25</v>
      </c>
    </row>
    <row r="1455" spans="1:8" s="481" customFormat="1" ht="14.85" customHeight="1" x14ac:dyDescent="0.3">
      <c r="A1455" s="174">
        <v>1376</v>
      </c>
      <c r="B1455" s="482" t="s">
        <v>3026</v>
      </c>
      <c r="C1455" s="491" t="s">
        <v>5477</v>
      </c>
      <c r="D1455" s="491" t="s">
        <v>5478</v>
      </c>
      <c r="E1455" s="405" t="s">
        <v>5479</v>
      </c>
      <c r="F1455" s="518">
        <v>94160</v>
      </c>
      <c r="G1455" s="505">
        <v>22199</v>
      </c>
      <c r="H1455" s="157" t="s">
        <v>25</v>
      </c>
    </row>
    <row r="1456" spans="1:8" s="481" customFormat="1" ht="14.85" customHeight="1" x14ac:dyDescent="0.3">
      <c r="A1456" s="174">
        <v>1377</v>
      </c>
      <c r="B1456" s="482" t="s">
        <v>3026</v>
      </c>
      <c r="C1456" s="491" t="s">
        <v>5480</v>
      </c>
      <c r="D1456" s="491" t="s">
        <v>5481</v>
      </c>
      <c r="E1456" s="405" t="s">
        <v>5482</v>
      </c>
      <c r="F1456" s="518">
        <v>94160</v>
      </c>
      <c r="G1456" s="505">
        <v>22199</v>
      </c>
      <c r="H1456" s="157" t="s">
        <v>25</v>
      </c>
    </row>
    <row r="1457" spans="1:8" s="481" customFormat="1" ht="14.85" customHeight="1" x14ac:dyDescent="0.3">
      <c r="A1457" s="174">
        <v>1378</v>
      </c>
      <c r="B1457" s="482" t="s">
        <v>3026</v>
      </c>
      <c r="C1457" s="491" t="s">
        <v>5483</v>
      </c>
      <c r="D1457" s="491" t="s">
        <v>5484</v>
      </c>
      <c r="E1457" s="405" t="s">
        <v>5485</v>
      </c>
      <c r="F1457" s="518">
        <v>94160</v>
      </c>
      <c r="G1457" s="505">
        <v>22199</v>
      </c>
      <c r="H1457" s="157" t="s">
        <v>25</v>
      </c>
    </row>
    <row r="1458" spans="1:8" s="481" customFormat="1" ht="14.85" customHeight="1" x14ac:dyDescent="0.3">
      <c r="A1458" s="174">
        <v>1379</v>
      </c>
      <c r="B1458" s="482" t="s">
        <v>3026</v>
      </c>
      <c r="C1458" s="491" t="s">
        <v>5486</v>
      </c>
      <c r="D1458" s="491" t="s">
        <v>5487</v>
      </c>
      <c r="E1458" s="405" t="s">
        <v>5488</v>
      </c>
      <c r="F1458" s="518">
        <v>94160</v>
      </c>
      <c r="G1458" s="505">
        <v>22199</v>
      </c>
      <c r="H1458" s="157" t="s">
        <v>25</v>
      </c>
    </row>
    <row r="1459" spans="1:8" s="481" customFormat="1" ht="14.85" customHeight="1" x14ac:dyDescent="0.3">
      <c r="A1459" s="174">
        <v>1380</v>
      </c>
      <c r="B1459" s="482" t="s">
        <v>3026</v>
      </c>
      <c r="C1459" s="491" t="s">
        <v>5489</v>
      </c>
      <c r="D1459" s="491" t="s">
        <v>5490</v>
      </c>
      <c r="E1459" s="405" t="s">
        <v>5491</v>
      </c>
      <c r="F1459" s="518">
        <v>94160</v>
      </c>
      <c r="G1459" s="505">
        <v>22199</v>
      </c>
      <c r="H1459" s="157" t="s">
        <v>25</v>
      </c>
    </row>
    <row r="1460" spans="1:8" s="481" customFormat="1" ht="14.85" customHeight="1" x14ac:dyDescent="0.3">
      <c r="A1460" s="174">
        <v>1381</v>
      </c>
      <c r="B1460" s="482" t="s">
        <v>5492</v>
      </c>
      <c r="C1460" s="491" t="s">
        <v>5493</v>
      </c>
      <c r="D1460" s="491" t="s">
        <v>5494</v>
      </c>
      <c r="E1460" s="405" t="s">
        <v>5495</v>
      </c>
      <c r="F1460" s="518">
        <v>74900</v>
      </c>
      <c r="G1460" s="505">
        <v>22208</v>
      </c>
      <c r="H1460" s="157" t="s">
        <v>25</v>
      </c>
    </row>
    <row r="1461" spans="1:8" s="481" customFormat="1" ht="14.85" customHeight="1" x14ac:dyDescent="0.3">
      <c r="A1461" s="158">
        <v>1382</v>
      </c>
      <c r="B1461" s="508" t="s">
        <v>5496</v>
      </c>
      <c r="C1461" s="509" t="s">
        <v>5497</v>
      </c>
      <c r="D1461" s="509" t="s">
        <v>5498</v>
      </c>
      <c r="E1461" s="520" t="s">
        <v>5499</v>
      </c>
      <c r="F1461" s="521">
        <v>119947</v>
      </c>
      <c r="G1461" s="511">
        <v>22208</v>
      </c>
      <c r="H1461" s="157" t="s">
        <v>25</v>
      </c>
    </row>
    <row r="1462" spans="1:8" s="481" customFormat="1" ht="14.85" customHeight="1" x14ac:dyDescent="0.3">
      <c r="A1462" s="149">
        <v>1383</v>
      </c>
      <c r="B1462" s="522" t="s">
        <v>5496</v>
      </c>
      <c r="C1462" s="523" t="s">
        <v>5500</v>
      </c>
      <c r="D1462" s="523" t="s">
        <v>5501</v>
      </c>
      <c r="E1462" s="524" t="s">
        <v>5502</v>
      </c>
      <c r="F1462" s="525">
        <v>119947</v>
      </c>
      <c r="G1462" s="526">
        <v>22208</v>
      </c>
      <c r="H1462" s="157" t="s">
        <v>25</v>
      </c>
    </row>
    <row r="1463" spans="1:8" s="481" customFormat="1" ht="14.85" customHeight="1" x14ac:dyDescent="0.3">
      <c r="A1463" s="174">
        <v>1384</v>
      </c>
      <c r="B1463" s="482" t="s">
        <v>5496</v>
      </c>
      <c r="C1463" s="491" t="s">
        <v>5503</v>
      </c>
      <c r="D1463" s="491" t="s">
        <v>5504</v>
      </c>
      <c r="E1463" s="405" t="s">
        <v>5505</v>
      </c>
      <c r="F1463" s="518">
        <v>119947</v>
      </c>
      <c r="G1463" s="505">
        <v>22208</v>
      </c>
      <c r="H1463" s="157" t="s">
        <v>25</v>
      </c>
    </row>
    <row r="1464" spans="1:8" s="481" customFormat="1" ht="14.85" customHeight="1" x14ac:dyDescent="0.3">
      <c r="A1464" s="174">
        <v>1385</v>
      </c>
      <c r="B1464" s="482" t="s">
        <v>5506</v>
      </c>
      <c r="C1464" s="491" t="s">
        <v>5507</v>
      </c>
      <c r="D1464" s="491" t="s">
        <v>5508</v>
      </c>
      <c r="E1464" s="405" t="s">
        <v>5509</v>
      </c>
      <c r="F1464" s="518">
        <v>148516</v>
      </c>
      <c r="G1464" s="505">
        <v>22208</v>
      </c>
      <c r="H1464" s="157" t="s">
        <v>25</v>
      </c>
    </row>
    <row r="1465" spans="1:8" s="481" customFormat="1" ht="14.85" customHeight="1" x14ac:dyDescent="0.3">
      <c r="A1465" s="174">
        <v>1386</v>
      </c>
      <c r="B1465" s="482" t="s">
        <v>5506</v>
      </c>
      <c r="C1465" s="491" t="s">
        <v>5510</v>
      </c>
      <c r="D1465" s="491" t="s">
        <v>5511</v>
      </c>
      <c r="E1465" s="405" t="s">
        <v>5512</v>
      </c>
      <c r="F1465" s="518">
        <v>148516</v>
      </c>
      <c r="G1465" s="505">
        <v>22208</v>
      </c>
      <c r="H1465" s="157" t="s">
        <v>25</v>
      </c>
    </row>
    <row r="1466" spans="1:8" s="481" customFormat="1" ht="14.85" customHeight="1" x14ac:dyDescent="0.3">
      <c r="A1466" s="174">
        <v>1387</v>
      </c>
      <c r="B1466" s="482" t="s">
        <v>5506</v>
      </c>
      <c r="C1466" s="491" t="s">
        <v>5513</v>
      </c>
      <c r="D1466" s="491" t="s">
        <v>5514</v>
      </c>
      <c r="E1466" s="405" t="s">
        <v>5515</v>
      </c>
      <c r="F1466" s="518">
        <v>148516</v>
      </c>
      <c r="G1466" s="505">
        <v>22208</v>
      </c>
      <c r="H1466" s="157" t="s">
        <v>25</v>
      </c>
    </row>
    <row r="1467" spans="1:8" s="481" customFormat="1" ht="14.85" customHeight="1" x14ac:dyDescent="0.3">
      <c r="A1467" s="174">
        <v>1388</v>
      </c>
      <c r="B1467" s="482" t="s">
        <v>5506</v>
      </c>
      <c r="C1467" s="491" t="s">
        <v>5516</v>
      </c>
      <c r="D1467" s="491" t="s">
        <v>5517</v>
      </c>
      <c r="E1467" s="405" t="s">
        <v>5518</v>
      </c>
      <c r="F1467" s="518">
        <v>148516</v>
      </c>
      <c r="G1467" s="505">
        <v>22208</v>
      </c>
      <c r="H1467" s="157" t="s">
        <v>25</v>
      </c>
    </row>
    <row r="1468" spans="1:8" s="481" customFormat="1" ht="14.85" customHeight="1" x14ac:dyDescent="0.3">
      <c r="A1468" s="174">
        <v>1389</v>
      </c>
      <c r="B1468" s="482" t="s">
        <v>5506</v>
      </c>
      <c r="C1468" s="491" t="s">
        <v>5519</v>
      </c>
      <c r="D1468" s="491" t="s">
        <v>5520</v>
      </c>
      <c r="E1468" s="405" t="s">
        <v>5521</v>
      </c>
      <c r="F1468" s="518">
        <v>148516</v>
      </c>
      <c r="G1468" s="505">
        <v>22208</v>
      </c>
      <c r="H1468" s="157" t="s">
        <v>25</v>
      </c>
    </row>
    <row r="1469" spans="1:8" s="481" customFormat="1" ht="14.85" customHeight="1" x14ac:dyDescent="0.3">
      <c r="A1469" s="174">
        <v>1390</v>
      </c>
      <c r="B1469" s="482" t="s">
        <v>5506</v>
      </c>
      <c r="C1469" s="491" t="s">
        <v>5522</v>
      </c>
      <c r="D1469" s="491" t="s">
        <v>5523</v>
      </c>
      <c r="E1469" s="405" t="s">
        <v>5524</v>
      </c>
      <c r="F1469" s="518">
        <v>148516</v>
      </c>
      <c r="G1469" s="505">
        <v>22208</v>
      </c>
      <c r="H1469" s="157" t="s">
        <v>25</v>
      </c>
    </row>
    <row r="1470" spans="1:8" s="481" customFormat="1" ht="14.85" customHeight="1" x14ac:dyDescent="0.3">
      <c r="A1470" s="174">
        <v>1391</v>
      </c>
      <c r="B1470" s="482" t="s">
        <v>5506</v>
      </c>
      <c r="C1470" s="491" t="s">
        <v>5525</v>
      </c>
      <c r="D1470" s="491" t="s">
        <v>5526</v>
      </c>
      <c r="E1470" s="405" t="s">
        <v>5527</v>
      </c>
      <c r="F1470" s="518">
        <v>148516</v>
      </c>
      <c r="G1470" s="505">
        <v>22208</v>
      </c>
      <c r="H1470" s="157" t="s">
        <v>25</v>
      </c>
    </row>
    <row r="1471" spans="1:8" s="481" customFormat="1" ht="14.85" customHeight="1" x14ac:dyDescent="0.3">
      <c r="A1471" s="174">
        <v>1392</v>
      </c>
      <c r="B1471" s="482" t="s">
        <v>5506</v>
      </c>
      <c r="C1471" s="491" t="s">
        <v>5528</v>
      </c>
      <c r="D1471" s="491" t="s">
        <v>5529</v>
      </c>
      <c r="E1471" s="405" t="s">
        <v>5530</v>
      </c>
      <c r="F1471" s="518">
        <v>148516</v>
      </c>
      <c r="G1471" s="505">
        <v>22208</v>
      </c>
      <c r="H1471" s="157" t="s">
        <v>25</v>
      </c>
    </row>
    <row r="1472" spans="1:8" s="481" customFormat="1" ht="14.85" customHeight="1" x14ac:dyDescent="0.3">
      <c r="A1472" s="174">
        <v>1393</v>
      </c>
      <c r="B1472" s="482" t="s">
        <v>5506</v>
      </c>
      <c r="C1472" s="491" t="s">
        <v>5531</v>
      </c>
      <c r="D1472" s="491" t="s">
        <v>5532</v>
      </c>
      <c r="E1472" s="405" t="s">
        <v>5533</v>
      </c>
      <c r="F1472" s="518">
        <v>148516</v>
      </c>
      <c r="G1472" s="505">
        <v>22208</v>
      </c>
      <c r="H1472" s="157" t="s">
        <v>25</v>
      </c>
    </row>
    <row r="1473" spans="1:8" s="481" customFormat="1" ht="14.85" customHeight="1" x14ac:dyDescent="0.3">
      <c r="A1473" s="174">
        <v>1394</v>
      </c>
      <c r="B1473" s="482" t="s">
        <v>5506</v>
      </c>
      <c r="C1473" s="491" t="s">
        <v>5534</v>
      </c>
      <c r="D1473" s="491" t="s">
        <v>5535</v>
      </c>
      <c r="E1473" s="405" t="s">
        <v>5536</v>
      </c>
      <c r="F1473" s="518">
        <v>148516</v>
      </c>
      <c r="G1473" s="505">
        <v>22208</v>
      </c>
      <c r="H1473" s="157" t="s">
        <v>25</v>
      </c>
    </row>
    <row r="1474" spans="1:8" s="481" customFormat="1" ht="14.85" customHeight="1" x14ac:dyDescent="0.3">
      <c r="A1474" s="174">
        <v>1395</v>
      </c>
      <c r="B1474" s="482" t="s">
        <v>5506</v>
      </c>
      <c r="C1474" s="491" t="s">
        <v>5537</v>
      </c>
      <c r="D1474" s="491" t="s">
        <v>5538</v>
      </c>
      <c r="E1474" s="405" t="s">
        <v>5539</v>
      </c>
      <c r="F1474" s="518">
        <v>148516</v>
      </c>
      <c r="G1474" s="505">
        <v>22208</v>
      </c>
      <c r="H1474" s="157" t="s">
        <v>25</v>
      </c>
    </row>
    <row r="1475" spans="1:8" s="481" customFormat="1" ht="14.85" customHeight="1" x14ac:dyDescent="0.3">
      <c r="A1475" s="174">
        <v>1396</v>
      </c>
      <c r="B1475" s="482" t="s">
        <v>5506</v>
      </c>
      <c r="C1475" s="491" t="s">
        <v>5540</v>
      </c>
      <c r="D1475" s="491" t="s">
        <v>5541</v>
      </c>
      <c r="E1475" s="405" t="s">
        <v>5542</v>
      </c>
      <c r="F1475" s="518">
        <v>148516</v>
      </c>
      <c r="G1475" s="505">
        <v>22208</v>
      </c>
      <c r="H1475" s="157" t="s">
        <v>25</v>
      </c>
    </row>
    <row r="1476" spans="1:8" s="481" customFormat="1" ht="14.85" customHeight="1" x14ac:dyDescent="0.3">
      <c r="A1476" s="174">
        <v>1397</v>
      </c>
      <c r="B1476" s="482" t="s">
        <v>5506</v>
      </c>
      <c r="C1476" s="491" t="s">
        <v>5543</v>
      </c>
      <c r="D1476" s="491" t="s">
        <v>5544</v>
      </c>
      <c r="E1476" s="405" t="s">
        <v>5545</v>
      </c>
      <c r="F1476" s="518">
        <v>148516</v>
      </c>
      <c r="G1476" s="505">
        <v>22208</v>
      </c>
      <c r="H1476" s="157" t="s">
        <v>25</v>
      </c>
    </row>
    <row r="1477" spans="1:8" s="481" customFormat="1" ht="14.85" customHeight="1" x14ac:dyDescent="0.3">
      <c r="A1477" s="174">
        <v>1398</v>
      </c>
      <c r="B1477" s="482" t="s">
        <v>5506</v>
      </c>
      <c r="C1477" s="491" t="s">
        <v>5546</v>
      </c>
      <c r="D1477" s="491" t="s">
        <v>5547</v>
      </c>
      <c r="E1477" s="405" t="s">
        <v>5548</v>
      </c>
      <c r="F1477" s="518">
        <v>148516</v>
      </c>
      <c r="G1477" s="505">
        <v>22208</v>
      </c>
      <c r="H1477" s="157" t="s">
        <v>25</v>
      </c>
    </row>
    <row r="1478" spans="1:8" s="481" customFormat="1" ht="14.85" customHeight="1" x14ac:dyDescent="0.3">
      <c r="A1478" s="174">
        <v>1399</v>
      </c>
      <c r="B1478" s="482" t="s">
        <v>5506</v>
      </c>
      <c r="C1478" s="491" t="s">
        <v>5549</v>
      </c>
      <c r="D1478" s="491" t="s">
        <v>5550</v>
      </c>
      <c r="E1478" s="405" t="s">
        <v>5551</v>
      </c>
      <c r="F1478" s="518">
        <v>148516</v>
      </c>
      <c r="G1478" s="505">
        <v>22208</v>
      </c>
      <c r="H1478" s="157" t="s">
        <v>25</v>
      </c>
    </row>
    <row r="1479" spans="1:8" s="481" customFormat="1" ht="14.85" customHeight="1" x14ac:dyDescent="0.3">
      <c r="A1479" s="174">
        <v>1400</v>
      </c>
      <c r="B1479" s="482" t="s">
        <v>5506</v>
      </c>
      <c r="C1479" s="491" t="s">
        <v>5552</v>
      </c>
      <c r="D1479" s="491" t="s">
        <v>5553</v>
      </c>
      <c r="E1479" s="405" t="s">
        <v>5554</v>
      </c>
      <c r="F1479" s="518">
        <v>148516</v>
      </c>
      <c r="G1479" s="505">
        <v>22208</v>
      </c>
      <c r="H1479" s="157" t="s">
        <v>25</v>
      </c>
    </row>
    <row r="1480" spans="1:8" s="481" customFormat="1" ht="14.85" customHeight="1" x14ac:dyDescent="0.3">
      <c r="A1480" s="174">
        <v>1401</v>
      </c>
      <c r="B1480" s="482" t="s">
        <v>5506</v>
      </c>
      <c r="C1480" s="491" t="s">
        <v>5555</v>
      </c>
      <c r="D1480" s="491" t="s">
        <v>5556</v>
      </c>
      <c r="E1480" s="405" t="s">
        <v>5557</v>
      </c>
      <c r="F1480" s="518">
        <v>148516</v>
      </c>
      <c r="G1480" s="505">
        <v>22208</v>
      </c>
      <c r="H1480" s="157" t="s">
        <v>25</v>
      </c>
    </row>
    <row r="1481" spans="1:8" s="481" customFormat="1" ht="14.85" customHeight="1" x14ac:dyDescent="0.3">
      <c r="A1481" s="174">
        <v>1402</v>
      </c>
      <c r="B1481" s="482" t="s">
        <v>5506</v>
      </c>
      <c r="C1481" s="491" t="s">
        <v>5558</v>
      </c>
      <c r="D1481" s="491" t="s">
        <v>5559</v>
      </c>
      <c r="E1481" s="405" t="s">
        <v>5560</v>
      </c>
      <c r="F1481" s="518">
        <v>148516</v>
      </c>
      <c r="G1481" s="505">
        <v>22208</v>
      </c>
      <c r="H1481" s="157" t="s">
        <v>25</v>
      </c>
    </row>
    <row r="1482" spans="1:8" s="481" customFormat="1" ht="14.85" customHeight="1" x14ac:dyDescent="0.3">
      <c r="A1482" s="174">
        <v>1403</v>
      </c>
      <c r="B1482" s="482" t="s">
        <v>5506</v>
      </c>
      <c r="C1482" s="491" t="s">
        <v>5561</v>
      </c>
      <c r="D1482" s="491" t="s">
        <v>5562</v>
      </c>
      <c r="E1482" s="405" t="s">
        <v>5563</v>
      </c>
      <c r="F1482" s="518">
        <v>148516</v>
      </c>
      <c r="G1482" s="505">
        <v>22208</v>
      </c>
      <c r="H1482" s="157" t="s">
        <v>25</v>
      </c>
    </row>
    <row r="1483" spans="1:8" s="481" customFormat="1" ht="14.85" customHeight="1" x14ac:dyDescent="0.3">
      <c r="A1483" s="174">
        <v>1404</v>
      </c>
      <c r="B1483" s="482" t="s">
        <v>5506</v>
      </c>
      <c r="C1483" s="491" t="s">
        <v>5564</v>
      </c>
      <c r="D1483" s="491" t="s">
        <v>5565</v>
      </c>
      <c r="E1483" s="405" t="s">
        <v>5566</v>
      </c>
      <c r="F1483" s="518">
        <v>148516</v>
      </c>
      <c r="G1483" s="505">
        <v>22208</v>
      </c>
      <c r="H1483" s="157" t="s">
        <v>25</v>
      </c>
    </row>
    <row r="1484" spans="1:8" s="481" customFormat="1" ht="14.85" customHeight="1" x14ac:dyDescent="0.3">
      <c r="A1484" s="174">
        <v>1405</v>
      </c>
      <c r="B1484" s="482" t="s">
        <v>5506</v>
      </c>
      <c r="C1484" s="491" t="s">
        <v>5567</v>
      </c>
      <c r="D1484" s="491" t="s">
        <v>5568</v>
      </c>
      <c r="E1484" s="405" t="s">
        <v>5569</v>
      </c>
      <c r="F1484" s="518">
        <v>148516</v>
      </c>
      <c r="G1484" s="505">
        <v>22208</v>
      </c>
      <c r="H1484" s="157" t="s">
        <v>25</v>
      </c>
    </row>
    <row r="1485" spans="1:8" s="481" customFormat="1" ht="14.85" customHeight="1" x14ac:dyDescent="0.3">
      <c r="A1485" s="174">
        <v>1406</v>
      </c>
      <c r="B1485" s="482" t="s">
        <v>5506</v>
      </c>
      <c r="C1485" s="491" t="s">
        <v>5570</v>
      </c>
      <c r="D1485" s="491" t="s">
        <v>5571</v>
      </c>
      <c r="E1485" s="405" t="s">
        <v>5572</v>
      </c>
      <c r="F1485" s="518">
        <v>148516</v>
      </c>
      <c r="G1485" s="505">
        <v>22208</v>
      </c>
      <c r="H1485" s="157" t="s">
        <v>25</v>
      </c>
    </row>
    <row r="1486" spans="1:8" s="481" customFormat="1" ht="14.85" customHeight="1" x14ac:dyDescent="0.3">
      <c r="A1486" s="174">
        <v>1407</v>
      </c>
      <c r="B1486" s="482" t="s">
        <v>5506</v>
      </c>
      <c r="C1486" s="491" t="s">
        <v>5573</v>
      </c>
      <c r="D1486" s="491" t="s">
        <v>5574</v>
      </c>
      <c r="E1486" s="405" t="s">
        <v>5575</v>
      </c>
      <c r="F1486" s="518">
        <v>148516</v>
      </c>
      <c r="G1486" s="505">
        <v>22208</v>
      </c>
      <c r="H1486" s="157" t="s">
        <v>25</v>
      </c>
    </row>
    <row r="1487" spans="1:8" s="481" customFormat="1" ht="14.85" customHeight="1" x14ac:dyDescent="0.3">
      <c r="A1487" s="174">
        <v>1408</v>
      </c>
      <c r="B1487" s="482" t="s">
        <v>5506</v>
      </c>
      <c r="C1487" s="491" t="s">
        <v>5576</v>
      </c>
      <c r="D1487" s="491" t="s">
        <v>5577</v>
      </c>
      <c r="E1487" s="405" t="s">
        <v>5578</v>
      </c>
      <c r="F1487" s="518">
        <v>148516</v>
      </c>
      <c r="G1487" s="505">
        <v>22208</v>
      </c>
      <c r="H1487" s="157" t="s">
        <v>25</v>
      </c>
    </row>
    <row r="1488" spans="1:8" s="481" customFormat="1" ht="14.85" customHeight="1" x14ac:dyDescent="0.3">
      <c r="A1488" s="174">
        <v>1409</v>
      </c>
      <c r="B1488" s="482" t="s">
        <v>5506</v>
      </c>
      <c r="C1488" s="491" t="s">
        <v>5579</v>
      </c>
      <c r="D1488" s="491" t="s">
        <v>5580</v>
      </c>
      <c r="E1488" s="405" t="s">
        <v>5581</v>
      </c>
      <c r="F1488" s="518">
        <v>148516</v>
      </c>
      <c r="G1488" s="505">
        <v>22208</v>
      </c>
      <c r="H1488" s="157" t="s">
        <v>25</v>
      </c>
    </row>
    <row r="1489" spans="1:8" s="481" customFormat="1" ht="14.85" customHeight="1" x14ac:dyDescent="0.3">
      <c r="A1489" s="174">
        <v>1410</v>
      </c>
      <c r="B1489" s="482" t="s">
        <v>5506</v>
      </c>
      <c r="C1489" s="491" t="s">
        <v>5582</v>
      </c>
      <c r="D1489" s="491" t="s">
        <v>5583</v>
      </c>
      <c r="E1489" s="405" t="s">
        <v>5584</v>
      </c>
      <c r="F1489" s="518">
        <v>148516</v>
      </c>
      <c r="G1489" s="505">
        <v>22208</v>
      </c>
      <c r="H1489" s="157" t="s">
        <v>25</v>
      </c>
    </row>
    <row r="1490" spans="1:8" s="481" customFormat="1" ht="14.85" customHeight="1" x14ac:dyDescent="0.3">
      <c r="A1490" s="174">
        <v>1411</v>
      </c>
      <c r="B1490" s="482" t="s">
        <v>5506</v>
      </c>
      <c r="C1490" s="491" t="s">
        <v>5585</v>
      </c>
      <c r="D1490" s="491" t="s">
        <v>5586</v>
      </c>
      <c r="E1490" s="405" t="s">
        <v>5587</v>
      </c>
      <c r="F1490" s="518">
        <v>148516</v>
      </c>
      <c r="G1490" s="505">
        <v>22208</v>
      </c>
      <c r="H1490" s="157" t="s">
        <v>25</v>
      </c>
    </row>
    <row r="1491" spans="1:8" s="481" customFormat="1" ht="14.85" customHeight="1" x14ac:dyDescent="0.3">
      <c r="A1491" s="174">
        <v>1412</v>
      </c>
      <c r="B1491" s="482" t="s">
        <v>5506</v>
      </c>
      <c r="C1491" s="491" t="s">
        <v>5588</v>
      </c>
      <c r="D1491" s="491" t="s">
        <v>5589</v>
      </c>
      <c r="E1491" s="405" t="s">
        <v>5590</v>
      </c>
      <c r="F1491" s="518">
        <v>148516</v>
      </c>
      <c r="G1491" s="505">
        <v>22208</v>
      </c>
      <c r="H1491" s="157" t="s">
        <v>25</v>
      </c>
    </row>
    <row r="1492" spans="1:8" s="481" customFormat="1" ht="14.85" customHeight="1" x14ac:dyDescent="0.3">
      <c r="A1492" s="174">
        <v>1413</v>
      </c>
      <c r="B1492" s="482" t="s">
        <v>5506</v>
      </c>
      <c r="C1492" s="491" t="s">
        <v>5591</v>
      </c>
      <c r="D1492" s="491" t="s">
        <v>5592</v>
      </c>
      <c r="E1492" s="405" t="s">
        <v>5593</v>
      </c>
      <c r="F1492" s="518">
        <v>148516</v>
      </c>
      <c r="G1492" s="505">
        <v>22208</v>
      </c>
      <c r="H1492" s="157" t="s">
        <v>25</v>
      </c>
    </row>
    <row r="1493" spans="1:8" s="481" customFormat="1" ht="14.85" customHeight="1" x14ac:dyDescent="0.3">
      <c r="A1493" s="174">
        <v>1414</v>
      </c>
      <c r="B1493" s="482" t="s">
        <v>5506</v>
      </c>
      <c r="C1493" s="491" t="s">
        <v>5594</v>
      </c>
      <c r="D1493" s="491" t="s">
        <v>5595</v>
      </c>
      <c r="E1493" s="405" t="s">
        <v>5596</v>
      </c>
      <c r="F1493" s="518">
        <v>119572.5</v>
      </c>
      <c r="G1493" s="505">
        <v>21171</v>
      </c>
      <c r="H1493" s="157" t="s">
        <v>25</v>
      </c>
    </row>
    <row r="1494" spans="1:8" s="481" customFormat="1" ht="14.85" customHeight="1" x14ac:dyDescent="0.3">
      <c r="A1494" s="174">
        <v>1415</v>
      </c>
      <c r="B1494" s="482" t="s">
        <v>5506</v>
      </c>
      <c r="C1494" s="491" t="s">
        <v>5597</v>
      </c>
      <c r="D1494" s="491" t="s">
        <v>5598</v>
      </c>
      <c r="E1494" s="405" t="s">
        <v>5599</v>
      </c>
      <c r="F1494" s="518">
        <v>119572.5</v>
      </c>
      <c r="G1494" s="505">
        <v>21171</v>
      </c>
      <c r="H1494" s="157" t="s">
        <v>25</v>
      </c>
    </row>
    <row r="1495" spans="1:8" s="481" customFormat="1" ht="14.85" customHeight="1" x14ac:dyDescent="0.3">
      <c r="A1495" s="174">
        <v>1416</v>
      </c>
      <c r="B1495" s="482" t="s">
        <v>5506</v>
      </c>
      <c r="C1495" s="491" t="s">
        <v>5600</v>
      </c>
      <c r="D1495" s="491" t="s">
        <v>5601</v>
      </c>
      <c r="E1495" s="405" t="s">
        <v>5602</v>
      </c>
      <c r="F1495" s="518">
        <v>119572.5</v>
      </c>
      <c r="G1495" s="505">
        <v>21171</v>
      </c>
      <c r="H1495" s="157" t="s">
        <v>25</v>
      </c>
    </row>
    <row r="1496" spans="1:8" s="481" customFormat="1" ht="14.85" customHeight="1" x14ac:dyDescent="0.3">
      <c r="A1496" s="174">
        <v>1417</v>
      </c>
      <c r="B1496" s="482" t="s">
        <v>5506</v>
      </c>
      <c r="C1496" s="491" t="s">
        <v>5603</v>
      </c>
      <c r="D1496" s="491" t="s">
        <v>5604</v>
      </c>
      <c r="E1496" s="405" t="s">
        <v>5605</v>
      </c>
      <c r="F1496" s="518">
        <v>119572.5</v>
      </c>
      <c r="G1496" s="505">
        <v>21171</v>
      </c>
      <c r="H1496" s="157" t="s">
        <v>25</v>
      </c>
    </row>
    <row r="1497" spans="1:8" s="481" customFormat="1" ht="14.85" customHeight="1" x14ac:dyDescent="0.3">
      <c r="A1497" s="174">
        <v>1418</v>
      </c>
      <c r="B1497" s="482" t="s">
        <v>5506</v>
      </c>
      <c r="C1497" s="491" t="s">
        <v>5606</v>
      </c>
      <c r="D1497" s="491" t="s">
        <v>5607</v>
      </c>
      <c r="E1497" s="405" t="s">
        <v>5608</v>
      </c>
      <c r="F1497" s="518">
        <v>119572.5</v>
      </c>
      <c r="G1497" s="505">
        <v>21171</v>
      </c>
      <c r="H1497" s="157" t="s">
        <v>25</v>
      </c>
    </row>
    <row r="1498" spans="1:8" s="481" customFormat="1" ht="14.85" customHeight="1" x14ac:dyDescent="0.3">
      <c r="A1498" s="174">
        <v>1419</v>
      </c>
      <c r="B1498" s="482" t="s">
        <v>5506</v>
      </c>
      <c r="C1498" s="491" t="s">
        <v>5609</v>
      </c>
      <c r="D1498" s="491" t="s">
        <v>5610</v>
      </c>
      <c r="E1498" s="405" t="s">
        <v>5611</v>
      </c>
      <c r="F1498" s="518">
        <v>119572.5</v>
      </c>
      <c r="G1498" s="505">
        <v>21171</v>
      </c>
      <c r="H1498" s="157" t="s">
        <v>25</v>
      </c>
    </row>
    <row r="1499" spans="1:8" s="481" customFormat="1" ht="14.85" customHeight="1" x14ac:dyDescent="0.3">
      <c r="A1499" s="174">
        <v>1420</v>
      </c>
      <c r="B1499" s="482" t="s">
        <v>5506</v>
      </c>
      <c r="C1499" s="491" t="s">
        <v>5612</v>
      </c>
      <c r="D1499" s="491" t="s">
        <v>5613</v>
      </c>
      <c r="E1499" s="405" t="s">
        <v>5614</v>
      </c>
      <c r="F1499" s="518">
        <v>119572.5</v>
      </c>
      <c r="G1499" s="505">
        <v>21171</v>
      </c>
      <c r="H1499" s="157" t="s">
        <v>25</v>
      </c>
    </row>
    <row r="1500" spans="1:8" s="481" customFormat="1" ht="14.85" customHeight="1" x14ac:dyDescent="0.3">
      <c r="A1500" s="174">
        <v>1421</v>
      </c>
      <c r="B1500" s="482" t="s">
        <v>5506</v>
      </c>
      <c r="C1500" s="491" t="s">
        <v>5615</v>
      </c>
      <c r="D1500" s="491" t="s">
        <v>5616</v>
      </c>
      <c r="E1500" s="405" t="s">
        <v>5617</v>
      </c>
      <c r="F1500" s="518">
        <v>119572.5</v>
      </c>
      <c r="G1500" s="505">
        <v>21171</v>
      </c>
      <c r="H1500" s="157" t="s">
        <v>25</v>
      </c>
    </row>
    <row r="1501" spans="1:8" s="481" customFormat="1" ht="14.85" customHeight="1" x14ac:dyDescent="0.3">
      <c r="A1501" s="174">
        <v>1422</v>
      </c>
      <c r="B1501" s="482" t="s">
        <v>5506</v>
      </c>
      <c r="C1501" s="491" t="s">
        <v>5618</v>
      </c>
      <c r="D1501" s="491" t="s">
        <v>5619</v>
      </c>
      <c r="E1501" s="405" t="s">
        <v>5620</v>
      </c>
      <c r="F1501" s="518">
        <v>119572.5</v>
      </c>
      <c r="G1501" s="505">
        <v>21171</v>
      </c>
      <c r="H1501" s="157" t="s">
        <v>25</v>
      </c>
    </row>
    <row r="1502" spans="1:8" s="481" customFormat="1" ht="14.85" customHeight="1" x14ac:dyDescent="0.3">
      <c r="A1502" s="174">
        <v>1423</v>
      </c>
      <c r="B1502" s="482" t="s">
        <v>5506</v>
      </c>
      <c r="C1502" s="491" t="s">
        <v>5621</v>
      </c>
      <c r="D1502" s="491" t="s">
        <v>5622</v>
      </c>
      <c r="E1502" s="405" t="s">
        <v>5623</v>
      </c>
      <c r="F1502" s="518">
        <v>119572.5</v>
      </c>
      <c r="G1502" s="505">
        <v>21171</v>
      </c>
      <c r="H1502" s="157" t="s">
        <v>25</v>
      </c>
    </row>
    <row r="1503" spans="1:8" s="481" customFormat="1" ht="14.85" customHeight="1" x14ac:dyDescent="0.3">
      <c r="A1503" s="174">
        <v>1424</v>
      </c>
      <c r="B1503" s="482" t="s">
        <v>5506</v>
      </c>
      <c r="C1503" s="491" t="s">
        <v>5624</v>
      </c>
      <c r="D1503" s="491" t="s">
        <v>5625</v>
      </c>
      <c r="E1503" s="405" t="s">
        <v>5626</v>
      </c>
      <c r="F1503" s="518">
        <v>119572.5</v>
      </c>
      <c r="G1503" s="505">
        <v>21171</v>
      </c>
      <c r="H1503" s="157" t="s">
        <v>25</v>
      </c>
    </row>
    <row r="1504" spans="1:8" s="481" customFormat="1" ht="14.85" customHeight="1" x14ac:dyDescent="0.3">
      <c r="A1504" s="174">
        <v>1425</v>
      </c>
      <c r="B1504" s="482" t="s">
        <v>5506</v>
      </c>
      <c r="C1504" s="491" t="s">
        <v>5627</v>
      </c>
      <c r="D1504" s="491" t="s">
        <v>5628</v>
      </c>
      <c r="E1504" s="405" t="s">
        <v>5629</v>
      </c>
      <c r="F1504" s="518">
        <v>119572.5</v>
      </c>
      <c r="G1504" s="505">
        <v>21171</v>
      </c>
      <c r="H1504" s="157" t="s">
        <v>25</v>
      </c>
    </row>
    <row r="1505" spans="1:9" s="481" customFormat="1" ht="14.85" customHeight="1" x14ac:dyDescent="0.3">
      <c r="A1505" s="174">
        <v>1426</v>
      </c>
      <c r="B1505" s="482" t="s">
        <v>5506</v>
      </c>
      <c r="C1505" s="491" t="s">
        <v>5630</v>
      </c>
      <c r="D1505" s="491" t="s">
        <v>5631</v>
      </c>
      <c r="E1505" s="405" t="s">
        <v>5632</v>
      </c>
      <c r="F1505" s="518">
        <v>119572.5</v>
      </c>
      <c r="G1505" s="505">
        <v>21171</v>
      </c>
      <c r="H1505" s="157" t="s">
        <v>25</v>
      </c>
    </row>
    <row r="1506" spans="1:9" s="481" customFormat="1" ht="14.85" customHeight="1" x14ac:dyDescent="0.3">
      <c r="A1506" s="174">
        <v>1427</v>
      </c>
      <c r="B1506" s="482" t="s">
        <v>5506</v>
      </c>
      <c r="C1506" s="491" t="s">
        <v>5633</v>
      </c>
      <c r="D1506" s="491" t="s">
        <v>5634</v>
      </c>
      <c r="E1506" s="405" t="s">
        <v>5635</v>
      </c>
      <c r="F1506" s="518">
        <v>119572.5</v>
      </c>
      <c r="G1506" s="505">
        <v>21171</v>
      </c>
      <c r="H1506" s="157" t="s">
        <v>25</v>
      </c>
    </row>
    <row r="1507" spans="1:9" s="481" customFormat="1" ht="14.85" customHeight="1" x14ac:dyDescent="0.3">
      <c r="A1507" s="174">
        <v>1428</v>
      </c>
      <c r="B1507" s="482" t="s">
        <v>5506</v>
      </c>
      <c r="C1507" s="491" t="s">
        <v>5636</v>
      </c>
      <c r="D1507" s="491" t="s">
        <v>5637</v>
      </c>
      <c r="E1507" s="405" t="s">
        <v>5638</v>
      </c>
      <c r="F1507" s="518">
        <v>119572.5</v>
      </c>
      <c r="G1507" s="505">
        <v>21171</v>
      </c>
      <c r="H1507" s="157" t="s">
        <v>25</v>
      </c>
    </row>
    <row r="1508" spans="1:9" s="481" customFormat="1" ht="14.85" customHeight="1" x14ac:dyDescent="0.3">
      <c r="A1508" s="174">
        <v>1429</v>
      </c>
      <c r="B1508" s="482" t="s">
        <v>5506</v>
      </c>
      <c r="C1508" s="491" t="s">
        <v>5639</v>
      </c>
      <c r="D1508" s="491" t="s">
        <v>5640</v>
      </c>
      <c r="E1508" s="405" t="s">
        <v>5641</v>
      </c>
      <c r="F1508" s="518">
        <v>119572.5</v>
      </c>
      <c r="G1508" s="505">
        <v>21171</v>
      </c>
      <c r="H1508" s="157" t="s">
        <v>25</v>
      </c>
    </row>
    <row r="1509" spans="1:9" s="481" customFormat="1" ht="14.85" customHeight="1" x14ac:dyDescent="0.3">
      <c r="A1509" s="174">
        <v>1430</v>
      </c>
      <c r="B1509" s="482" t="s">
        <v>5506</v>
      </c>
      <c r="C1509" s="491" t="s">
        <v>5642</v>
      </c>
      <c r="D1509" s="491" t="s">
        <v>5643</v>
      </c>
      <c r="E1509" s="405" t="s">
        <v>5644</v>
      </c>
      <c r="F1509" s="518">
        <v>119572.5</v>
      </c>
      <c r="G1509" s="505">
        <v>21171</v>
      </c>
      <c r="H1509" s="157" t="s">
        <v>25</v>
      </c>
    </row>
    <row r="1510" spans="1:9" s="481" customFormat="1" ht="14.85" customHeight="1" x14ac:dyDescent="0.3">
      <c r="A1510" s="174">
        <v>1431</v>
      </c>
      <c r="B1510" s="482" t="s">
        <v>5506</v>
      </c>
      <c r="C1510" s="491" t="s">
        <v>5645</v>
      </c>
      <c r="D1510" s="491" t="s">
        <v>5646</v>
      </c>
      <c r="E1510" s="405" t="s">
        <v>5647</v>
      </c>
      <c r="F1510" s="518">
        <v>119572.5</v>
      </c>
      <c r="G1510" s="505">
        <v>21171</v>
      </c>
      <c r="H1510" s="157" t="s">
        <v>25</v>
      </c>
    </row>
    <row r="1511" spans="1:9" s="481" customFormat="1" ht="14.85" customHeight="1" x14ac:dyDescent="0.3">
      <c r="A1511" s="174">
        <v>1432</v>
      </c>
      <c r="B1511" s="482" t="s">
        <v>5506</v>
      </c>
      <c r="C1511" s="491" t="s">
        <v>5648</v>
      </c>
      <c r="D1511" s="491" t="s">
        <v>5649</v>
      </c>
      <c r="E1511" s="405" t="s">
        <v>5650</v>
      </c>
      <c r="F1511" s="518">
        <v>119572.5</v>
      </c>
      <c r="G1511" s="505">
        <v>21171</v>
      </c>
      <c r="H1511" s="157" t="s">
        <v>25</v>
      </c>
    </row>
    <row r="1512" spans="1:9" s="481" customFormat="1" ht="14.85" customHeight="1" x14ac:dyDescent="0.3">
      <c r="A1512" s="174">
        <v>1433</v>
      </c>
      <c r="B1512" s="482" t="s">
        <v>5506</v>
      </c>
      <c r="C1512" s="491" t="s">
        <v>5651</v>
      </c>
      <c r="D1512" s="491" t="s">
        <v>5652</v>
      </c>
      <c r="E1512" s="405" t="s">
        <v>5653</v>
      </c>
      <c r="F1512" s="518">
        <v>119572.5</v>
      </c>
      <c r="G1512" s="505">
        <v>21171</v>
      </c>
      <c r="H1512" s="157" t="s">
        <v>25</v>
      </c>
    </row>
    <row r="1513" spans="1:9" s="481" customFormat="1" ht="14.85" customHeight="1" x14ac:dyDescent="0.3">
      <c r="A1513" s="174">
        <v>1434</v>
      </c>
      <c r="B1513" s="482" t="s">
        <v>5506</v>
      </c>
      <c r="C1513" s="491" t="s">
        <v>5654</v>
      </c>
      <c r="D1513" s="491" t="s">
        <v>5655</v>
      </c>
      <c r="E1513" s="405" t="s">
        <v>5656</v>
      </c>
      <c r="F1513" s="518">
        <v>119572.5</v>
      </c>
      <c r="G1513" s="505">
        <v>21171</v>
      </c>
      <c r="H1513" s="157" t="s">
        <v>25</v>
      </c>
    </row>
    <row r="1514" spans="1:9" s="481" customFormat="1" ht="14.85" customHeight="1" x14ac:dyDescent="0.3">
      <c r="A1514" s="174">
        <v>1435</v>
      </c>
      <c r="B1514" s="482" t="s">
        <v>5506</v>
      </c>
      <c r="C1514" s="491" t="s">
        <v>5657</v>
      </c>
      <c r="D1514" s="491" t="s">
        <v>5658</v>
      </c>
      <c r="E1514" s="405" t="s">
        <v>5659</v>
      </c>
      <c r="F1514" s="518">
        <v>119572.5</v>
      </c>
      <c r="G1514" s="505">
        <v>21171</v>
      </c>
      <c r="H1514" s="157" t="s">
        <v>25</v>
      </c>
    </row>
    <row r="1515" spans="1:9" s="481" customFormat="1" ht="14.85" customHeight="1" x14ac:dyDescent="0.3">
      <c r="A1515" s="174">
        <v>1436</v>
      </c>
      <c r="B1515" s="482" t="s">
        <v>5506</v>
      </c>
      <c r="C1515" s="491" t="s">
        <v>5660</v>
      </c>
      <c r="D1515" s="491" t="s">
        <v>5661</v>
      </c>
      <c r="E1515" s="405" t="s">
        <v>5662</v>
      </c>
      <c r="F1515" s="518">
        <v>119572.5</v>
      </c>
      <c r="G1515" s="505">
        <v>21171</v>
      </c>
      <c r="H1515" s="157" t="s">
        <v>25</v>
      </c>
    </row>
    <row r="1516" spans="1:9" s="481" customFormat="1" ht="14.85" customHeight="1" x14ac:dyDescent="0.3">
      <c r="A1516" s="174">
        <v>1437</v>
      </c>
      <c r="B1516" s="482" t="s">
        <v>5506</v>
      </c>
      <c r="C1516" s="491" t="s">
        <v>5663</v>
      </c>
      <c r="D1516" s="491" t="s">
        <v>5664</v>
      </c>
      <c r="E1516" s="405" t="s">
        <v>5665</v>
      </c>
      <c r="F1516" s="518">
        <v>119572.5</v>
      </c>
      <c r="G1516" s="505">
        <v>21171</v>
      </c>
      <c r="H1516" s="157" t="s">
        <v>25</v>
      </c>
    </row>
    <row r="1517" spans="1:9" s="481" customFormat="1" ht="14.85" customHeight="1" x14ac:dyDescent="0.3">
      <c r="A1517" s="174">
        <v>1438</v>
      </c>
      <c r="B1517" s="482" t="s">
        <v>5506</v>
      </c>
      <c r="C1517" s="491" t="s">
        <v>5666</v>
      </c>
      <c r="D1517" s="491" t="s">
        <v>5667</v>
      </c>
      <c r="E1517" s="405" t="s">
        <v>5668</v>
      </c>
      <c r="F1517" s="518">
        <v>119572.5</v>
      </c>
      <c r="G1517" s="505">
        <v>21171</v>
      </c>
      <c r="H1517" s="157" t="s">
        <v>25</v>
      </c>
    </row>
    <row r="1518" spans="1:9" s="481" customFormat="1" ht="14.85" customHeight="1" x14ac:dyDescent="0.3">
      <c r="A1518" s="201">
        <v>1439</v>
      </c>
      <c r="B1518" s="487" t="s">
        <v>5669</v>
      </c>
      <c r="C1518" s="388" t="s">
        <v>5670</v>
      </c>
      <c r="D1518" s="388" t="s">
        <v>5671</v>
      </c>
      <c r="E1518" s="378" t="s">
        <v>5672</v>
      </c>
      <c r="F1518" s="519">
        <v>0</v>
      </c>
      <c r="G1518" s="390">
        <v>21520</v>
      </c>
      <c r="H1518" s="206" t="s">
        <v>14</v>
      </c>
      <c r="I1518" s="481">
        <v>12</v>
      </c>
    </row>
    <row r="1519" spans="1:9" s="481" customFormat="1" ht="14.85" customHeight="1" x14ac:dyDescent="0.3">
      <c r="A1519" s="174">
        <v>1440</v>
      </c>
      <c r="B1519" s="482" t="s">
        <v>5673</v>
      </c>
      <c r="C1519" s="491" t="s">
        <v>5674</v>
      </c>
      <c r="D1519" s="491" t="s">
        <v>5675</v>
      </c>
      <c r="E1519" s="408" t="s">
        <v>5676</v>
      </c>
      <c r="F1519" s="518">
        <v>2114320</v>
      </c>
      <c r="G1519" s="505">
        <v>241706</v>
      </c>
      <c r="H1519" s="157" t="s">
        <v>25</v>
      </c>
    </row>
    <row r="1520" spans="1:9" s="481" customFormat="1" ht="14.85" customHeight="1" x14ac:dyDescent="0.3">
      <c r="A1520" s="174">
        <v>1441</v>
      </c>
      <c r="B1520" s="482" t="s">
        <v>5673</v>
      </c>
      <c r="C1520" s="491" t="s">
        <v>5677</v>
      </c>
      <c r="D1520" s="491" t="s">
        <v>5678</v>
      </c>
      <c r="E1520" s="408" t="s">
        <v>5679</v>
      </c>
      <c r="F1520" s="518">
        <v>2114320</v>
      </c>
      <c r="G1520" s="505">
        <v>44475</v>
      </c>
      <c r="H1520" s="157" t="s">
        <v>25</v>
      </c>
    </row>
    <row r="1521" spans="1:9" s="481" customFormat="1" ht="14.85" customHeight="1" x14ac:dyDescent="0.3">
      <c r="A1521" s="174">
        <v>1442</v>
      </c>
      <c r="B1521" s="492" t="s">
        <v>5680</v>
      </c>
      <c r="C1521" s="491" t="s">
        <v>5681</v>
      </c>
      <c r="D1521" s="491" t="s">
        <v>5682</v>
      </c>
      <c r="E1521" s="408" t="s">
        <v>5683</v>
      </c>
      <c r="F1521" s="518">
        <v>746325</v>
      </c>
      <c r="G1521" s="505">
        <v>241418</v>
      </c>
      <c r="H1521" s="157" t="s">
        <v>25</v>
      </c>
    </row>
    <row r="1522" spans="1:9" s="481" customFormat="1" ht="14.85" customHeight="1" x14ac:dyDescent="0.3">
      <c r="A1522" s="174">
        <v>1443</v>
      </c>
      <c r="B1522" s="492" t="s">
        <v>5680</v>
      </c>
      <c r="C1522" s="491" t="s">
        <v>5684</v>
      </c>
      <c r="D1522" s="491" t="s">
        <v>5685</v>
      </c>
      <c r="E1522" s="408" t="s">
        <v>5686</v>
      </c>
      <c r="F1522" s="518">
        <v>746325</v>
      </c>
      <c r="G1522" s="505">
        <v>241418</v>
      </c>
      <c r="H1522" s="157" t="s">
        <v>25</v>
      </c>
    </row>
    <row r="1523" spans="1:9" s="481" customFormat="1" ht="14.85" customHeight="1" x14ac:dyDescent="0.3">
      <c r="A1523" s="201">
        <v>1444</v>
      </c>
      <c r="B1523" s="527" t="s">
        <v>5687</v>
      </c>
      <c r="C1523" s="388" t="s">
        <v>5688</v>
      </c>
      <c r="D1523" s="388" t="s">
        <v>5689</v>
      </c>
      <c r="E1523" s="375" t="s">
        <v>5690</v>
      </c>
      <c r="F1523" s="519">
        <v>0</v>
      </c>
      <c r="G1523" s="390">
        <v>17235</v>
      </c>
      <c r="H1523" s="206" t="s">
        <v>14</v>
      </c>
      <c r="I1523" s="481">
        <v>13</v>
      </c>
    </row>
    <row r="1524" spans="1:9" s="481" customFormat="1" ht="14.85" customHeight="1" x14ac:dyDescent="0.3">
      <c r="A1524" s="381">
        <v>1445</v>
      </c>
      <c r="B1524" s="494" t="s">
        <v>5691</v>
      </c>
      <c r="C1524" s="495" t="s">
        <v>1464</v>
      </c>
      <c r="D1524" s="528" t="s">
        <v>5692</v>
      </c>
      <c r="E1524" s="529" t="s">
        <v>5693</v>
      </c>
      <c r="F1524" s="530">
        <v>0</v>
      </c>
      <c r="G1524" s="531">
        <v>23038</v>
      </c>
      <c r="H1524" s="209" t="s">
        <v>14</v>
      </c>
      <c r="I1524" s="481">
        <v>14</v>
      </c>
    </row>
    <row r="1525" spans="1:9" s="481" customFormat="1" ht="14.85" customHeight="1" x14ac:dyDescent="0.3">
      <c r="A1525" s="165" t="s">
        <v>5694</v>
      </c>
      <c r="B1525" s="166"/>
      <c r="C1525" s="166"/>
      <c r="D1525" s="166"/>
      <c r="E1525" s="167"/>
      <c r="F1525" s="499">
        <f>SUM(F1400:F1524)</f>
        <v>18802892.5</v>
      </c>
      <c r="G1525" s="319"/>
      <c r="H1525" s="137"/>
    </row>
    <row r="1526" spans="1:9" s="481" customFormat="1" ht="14.85" customHeight="1" x14ac:dyDescent="0.3">
      <c r="A1526" s="184"/>
      <c r="B1526" s="532" t="s">
        <v>5695</v>
      </c>
      <c r="C1526" s="501"/>
      <c r="D1526" s="501"/>
      <c r="E1526" s="502"/>
      <c r="F1526" s="503"/>
      <c r="G1526" s="533"/>
      <c r="H1526" s="173"/>
    </row>
    <row r="1527" spans="1:9" s="481" customFormat="1" ht="14.85" customHeight="1" x14ac:dyDescent="0.3">
      <c r="A1527" s="534">
        <v>1446</v>
      </c>
      <c r="B1527" s="535" t="s">
        <v>5296</v>
      </c>
      <c r="C1527" s="536" t="s">
        <v>5696</v>
      </c>
      <c r="D1527" s="536" t="s">
        <v>5697</v>
      </c>
      <c r="E1527" s="537" t="s">
        <v>5698</v>
      </c>
      <c r="F1527" s="538">
        <v>283000</v>
      </c>
      <c r="G1527" s="539">
        <v>233998</v>
      </c>
      <c r="H1527" s="206" t="s">
        <v>14</v>
      </c>
      <c r="I1527" s="481">
        <v>15</v>
      </c>
    </row>
    <row r="1528" spans="1:9" s="481" customFormat="1" ht="14.85" customHeight="1" x14ac:dyDescent="0.3">
      <c r="A1528" s="282">
        <v>1447</v>
      </c>
      <c r="B1528" s="512" t="s">
        <v>5699</v>
      </c>
      <c r="C1528" s="513" t="s">
        <v>5700</v>
      </c>
      <c r="D1528" s="513" t="s">
        <v>5701</v>
      </c>
      <c r="E1528" s="540" t="s">
        <v>5702</v>
      </c>
      <c r="F1528" s="541">
        <v>1578000</v>
      </c>
      <c r="G1528" s="542">
        <v>232077</v>
      </c>
      <c r="H1528" s="206" t="s">
        <v>14</v>
      </c>
      <c r="I1528" s="481">
        <v>16</v>
      </c>
    </row>
    <row r="1529" spans="1:9" s="481" customFormat="1" ht="14.85" customHeight="1" x14ac:dyDescent="0.3">
      <c r="A1529" s="201">
        <v>1448</v>
      </c>
      <c r="B1529" s="487" t="s">
        <v>5703</v>
      </c>
      <c r="C1529" s="388" t="s">
        <v>5704</v>
      </c>
      <c r="D1529" s="388" t="s">
        <v>5705</v>
      </c>
      <c r="E1529" s="375" t="s">
        <v>5706</v>
      </c>
      <c r="F1529" s="519">
        <v>626500</v>
      </c>
      <c r="G1529" s="377">
        <v>233737</v>
      </c>
      <c r="H1529" s="206" t="s">
        <v>14</v>
      </c>
      <c r="I1529" s="481">
        <v>17</v>
      </c>
    </row>
    <row r="1530" spans="1:9" s="481" customFormat="1" ht="14.85" customHeight="1" x14ac:dyDescent="0.3">
      <c r="A1530" s="201">
        <v>1449</v>
      </c>
      <c r="B1530" s="487" t="s">
        <v>5707</v>
      </c>
      <c r="C1530" s="388" t="s">
        <v>5708</v>
      </c>
      <c r="D1530" s="388" t="s">
        <v>5709</v>
      </c>
      <c r="E1530" s="375" t="s">
        <v>5710</v>
      </c>
      <c r="F1530" s="519">
        <v>1003387</v>
      </c>
      <c r="G1530" s="377">
        <v>233309</v>
      </c>
      <c r="H1530" s="206" t="s">
        <v>14</v>
      </c>
      <c r="I1530" s="481">
        <v>18</v>
      </c>
    </row>
    <row r="1531" spans="1:9" s="481" customFormat="1" ht="14.85" customHeight="1" x14ac:dyDescent="0.3">
      <c r="A1531" s="201">
        <v>1450</v>
      </c>
      <c r="B1531" s="487" t="s">
        <v>5711</v>
      </c>
      <c r="C1531" s="388" t="s">
        <v>5712</v>
      </c>
      <c r="D1531" s="388" t="s">
        <v>5713</v>
      </c>
      <c r="E1531" s="375" t="s">
        <v>5714</v>
      </c>
      <c r="F1531" s="519">
        <v>415500</v>
      </c>
      <c r="G1531" s="377">
        <v>233142</v>
      </c>
      <c r="H1531" s="206" t="s">
        <v>14</v>
      </c>
      <c r="I1531" s="481">
        <v>19</v>
      </c>
    </row>
    <row r="1532" spans="1:9" s="481" customFormat="1" ht="14.85" customHeight="1" x14ac:dyDescent="0.3">
      <c r="A1532" s="201">
        <v>1451</v>
      </c>
      <c r="B1532" s="527" t="s">
        <v>5715</v>
      </c>
      <c r="C1532" s="388" t="s">
        <v>5716</v>
      </c>
      <c r="D1532" s="388" t="s">
        <v>5717</v>
      </c>
      <c r="E1532" s="375" t="s">
        <v>5718</v>
      </c>
      <c r="F1532" s="519">
        <v>414445</v>
      </c>
      <c r="G1532" s="377">
        <v>233234</v>
      </c>
      <c r="H1532" s="206" t="s">
        <v>14</v>
      </c>
      <c r="I1532" s="481">
        <v>20</v>
      </c>
    </row>
    <row r="1533" spans="1:9" s="481" customFormat="1" ht="14.85" customHeight="1" x14ac:dyDescent="0.3">
      <c r="A1533" s="201">
        <v>1452</v>
      </c>
      <c r="B1533" s="487" t="s">
        <v>5719</v>
      </c>
      <c r="C1533" s="388" t="s">
        <v>5720</v>
      </c>
      <c r="D1533" s="388" t="s">
        <v>5721</v>
      </c>
      <c r="E1533" s="375" t="s">
        <v>5722</v>
      </c>
      <c r="F1533" s="519">
        <v>538500</v>
      </c>
      <c r="G1533" s="377">
        <v>233782</v>
      </c>
      <c r="H1533" s="206" t="s">
        <v>14</v>
      </c>
      <c r="I1533" s="481">
        <v>21</v>
      </c>
    </row>
    <row r="1534" spans="1:9" s="481" customFormat="1" ht="14.85" customHeight="1" x14ac:dyDescent="0.3">
      <c r="A1534" s="201">
        <v>1453</v>
      </c>
      <c r="B1534" s="487" t="s">
        <v>5719</v>
      </c>
      <c r="C1534" s="388" t="s">
        <v>5723</v>
      </c>
      <c r="D1534" s="388" t="s">
        <v>5724</v>
      </c>
      <c r="E1534" s="375" t="s">
        <v>5725</v>
      </c>
      <c r="F1534" s="519">
        <v>538900</v>
      </c>
      <c r="G1534" s="377">
        <v>233782</v>
      </c>
      <c r="H1534" s="206" t="s">
        <v>14</v>
      </c>
      <c r="I1534" s="481">
        <v>22</v>
      </c>
    </row>
    <row r="1535" spans="1:9" s="481" customFormat="1" ht="14.85" customHeight="1" x14ac:dyDescent="0.3">
      <c r="A1535" s="201">
        <v>1454</v>
      </c>
      <c r="B1535" s="487" t="s">
        <v>5296</v>
      </c>
      <c r="C1535" s="388" t="s">
        <v>5726</v>
      </c>
      <c r="D1535" s="388" t="s">
        <v>5727</v>
      </c>
      <c r="E1535" s="375" t="s">
        <v>5728</v>
      </c>
      <c r="F1535" s="519">
        <v>538900</v>
      </c>
      <c r="G1535" s="377">
        <v>233782</v>
      </c>
      <c r="H1535" s="206" t="s">
        <v>14</v>
      </c>
      <c r="I1535" s="481">
        <v>23</v>
      </c>
    </row>
    <row r="1536" spans="1:9" s="481" customFormat="1" ht="14.85" customHeight="1" x14ac:dyDescent="0.3">
      <c r="A1536" s="174">
        <v>1455</v>
      </c>
      <c r="B1536" s="482" t="s">
        <v>5729</v>
      </c>
      <c r="C1536" s="491" t="s">
        <v>5730</v>
      </c>
      <c r="D1536" s="491" t="s">
        <v>5731</v>
      </c>
      <c r="E1536" s="408" t="s">
        <v>5732</v>
      </c>
      <c r="F1536" s="518">
        <v>539815</v>
      </c>
      <c r="G1536" s="543">
        <v>235451</v>
      </c>
      <c r="H1536" s="157" t="s">
        <v>25</v>
      </c>
    </row>
    <row r="1537" spans="1:9" s="481" customFormat="1" ht="14.85" customHeight="1" x14ac:dyDescent="0.3">
      <c r="A1537" s="201">
        <v>1456</v>
      </c>
      <c r="B1537" s="527" t="s">
        <v>5733</v>
      </c>
      <c r="C1537" s="388" t="s">
        <v>5734</v>
      </c>
      <c r="D1537" s="388" t="s">
        <v>5735</v>
      </c>
      <c r="E1537" s="375" t="s">
        <v>5736</v>
      </c>
      <c r="F1537" s="519">
        <v>0</v>
      </c>
      <c r="G1537" s="377">
        <v>236301</v>
      </c>
      <c r="H1537" s="206" t="s">
        <v>14</v>
      </c>
      <c r="I1537" s="481">
        <v>24</v>
      </c>
    </row>
    <row r="1538" spans="1:9" s="481" customFormat="1" ht="14.85" customHeight="1" x14ac:dyDescent="0.3">
      <c r="A1538" s="174">
        <v>1457</v>
      </c>
      <c r="B1538" s="492" t="s">
        <v>3252</v>
      </c>
      <c r="C1538" s="491" t="s">
        <v>5737</v>
      </c>
      <c r="D1538" s="491" t="s">
        <v>5738</v>
      </c>
      <c r="E1538" s="408" t="s">
        <v>5739</v>
      </c>
      <c r="F1538" s="518">
        <v>746325</v>
      </c>
      <c r="G1538" s="543">
        <v>241418</v>
      </c>
      <c r="H1538" s="157" t="s">
        <v>25</v>
      </c>
    </row>
    <row r="1539" spans="1:9" s="481" customFormat="1" ht="14.85" customHeight="1" x14ac:dyDescent="0.3">
      <c r="A1539" s="174">
        <v>1458</v>
      </c>
      <c r="B1539" s="492" t="s">
        <v>3252</v>
      </c>
      <c r="C1539" s="491" t="s">
        <v>5740</v>
      </c>
      <c r="D1539" s="491" t="s">
        <v>5741</v>
      </c>
      <c r="E1539" s="408" t="s">
        <v>5742</v>
      </c>
      <c r="F1539" s="518">
        <v>746325</v>
      </c>
      <c r="G1539" s="543">
        <v>241783</v>
      </c>
      <c r="H1539" s="157" t="s">
        <v>25</v>
      </c>
    </row>
    <row r="1540" spans="1:9" s="481" customFormat="1" ht="14.85" customHeight="1" x14ac:dyDescent="0.3">
      <c r="A1540" s="174">
        <v>1459</v>
      </c>
      <c r="B1540" s="482" t="s">
        <v>5151</v>
      </c>
      <c r="C1540" s="491" t="s">
        <v>5743</v>
      </c>
      <c r="D1540" s="491" t="s">
        <v>5744</v>
      </c>
      <c r="E1540" s="408" t="s">
        <v>5745</v>
      </c>
      <c r="F1540" s="518">
        <v>2114320</v>
      </c>
      <c r="G1540" s="543" t="s">
        <v>1464</v>
      </c>
      <c r="H1540" s="157" t="s">
        <v>25</v>
      </c>
    </row>
    <row r="1541" spans="1:9" s="481" customFormat="1" ht="14.85" customHeight="1" x14ac:dyDescent="0.3">
      <c r="A1541" s="174">
        <v>1460</v>
      </c>
      <c r="B1541" s="482" t="s">
        <v>5151</v>
      </c>
      <c r="C1541" s="491" t="s">
        <v>5746</v>
      </c>
      <c r="D1541" s="491" t="s">
        <v>5747</v>
      </c>
      <c r="E1541" s="408" t="s">
        <v>5748</v>
      </c>
      <c r="F1541" s="518">
        <v>2114320</v>
      </c>
      <c r="G1541" s="543" t="s">
        <v>1464</v>
      </c>
      <c r="H1541" s="157" t="s">
        <v>25</v>
      </c>
    </row>
    <row r="1542" spans="1:9" s="481" customFormat="1" ht="14.85" customHeight="1" x14ac:dyDescent="0.3">
      <c r="A1542" s="174">
        <v>1461</v>
      </c>
      <c r="B1542" s="482" t="s">
        <v>1979</v>
      </c>
      <c r="C1542" s="491" t="s">
        <v>5749</v>
      </c>
      <c r="D1542" s="491" t="s">
        <v>5750</v>
      </c>
      <c r="E1542" s="408" t="s">
        <v>5751</v>
      </c>
      <c r="F1542" s="518">
        <v>94160</v>
      </c>
      <c r="G1542" s="543" t="s">
        <v>5752</v>
      </c>
      <c r="H1542" s="157" t="s">
        <v>25</v>
      </c>
    </row>
    <row r="1543" spans="1:9" s="481" customFormat="1" ht="14.85" customHeight="1" x14ac:dyDescent="0.3">
      <c r="A1543" s="174">
        <v>1462</v>
      </c>
      <c r="B1543" s="482" t="s">
        <v>1979</v>
      </c>
      <c r="C1543" s="491" t="s">
        <v>5753</v>
      </c>
      <c r="D1543" s="491" t="s">
        <v>5754</v>
      </c>
      <c r="E1543" s="408" t="s">
        <v>5755</v>
      </c>
      <c r="F1543" s="518">
        <v>94160</v>
      </c>
      <c r="G1543" s="543" t="s">
        <v>5752</v>
      </c>
      <c r="H1543" s="157" t="s">
        <v>25</v>
      </c>
    </row>
    <row r="1544" spans="1:9" s="481" customFormat="1" ht="14.85" customHeight="1" x14ac:dyDescent="0.3">
      <c r="A1544" s="174">
        <v>1463</v>
      </c>
      <c r="B1544" s="482" t="s">
        <v>1979</v>
      </c>
      <c r="C1544" s="491" t="s">
        <v>5756</v>
      </c>
      <c r="D1544" s="491" t="s">
        <v>5757</v>
      </c>
      <c r="E1544" s="408" t="s">
        <v>5758</v>
      </c>
      <c r="F1544" s="518">
        <v>94160</v>
      </c>
      <c r="G1544" s="543" t="s">
        <v>5752</v>
      </c>
      <c r="H1544" s="157" t="s">
        <v>25</v>
      </c>
    </row>
    <row r="1545" spans="1:9" s="481" customFormat="1" ht="14.85" customHeight="1" x14ac:dyDescent="0.3">
      <c r="A1545" s="174">
        <v>1464</v>
      </c>
      <c r="B1545" s="482" t="s">
        <v>1979</v>
      </c>
      <c r="C1545" s="491" t="s">
        <v>5759</v>
      </c>
      <c r="D1545" s="491" t="s">
        <v>5760</v>
      </c>
      <c r="E1545" s="408" t="s">
        <v>5761</v>
      </c>
      <c r="F1545" s="518">
        <v>94160</v>
      </c>
      <c r="G1545" s="543" t="s">
        <v>5752</v>
      </c>
      <c r="H1545" s="157" t="s">
        <v>25</v>
      </c>
    </row>
    <row r="1546" spans="1:9" s="481" customFormat="1" ht="14.85" customHeight="1" x14ac:dyDescent="0.3">
      <c r="A1546" s="174">
        <v>1465</v>
      </c>
      <c r="B1546" s="482" t="s">
        <v>1979</v>
      </c>
      <c r="C1546" s="491" t="s">
        <v>5762</v>
      </c>
      <c r="D1546" s="491" t="s">
        <v>5763</v>
      </c>
      <c r="E1546" s="408" t="s">
        <v>5764</v>
      </c>
      <c r="F1546" s="518">
        <v>94160</v>
      </c>
      <c r="G1546" s="543" t="s">
        <v>5752</v>
      </c>
      <c r="H1546" s="157" t="s">
        <v>25</v>
      </c>
    </row>
    <row r="1547" spans="1:9" s="481" customFormat="1" ht="14.85" customHeight="1" x14ac:dyDescent="0.3">
      <c r="A1547" s="174">
        <v>1466</v>
      </c>
      <c r="B1547" s="482" t="s">
        <v>1979</v>
      </c>
      <c r="C1547" s="491" t="s">
        <v>5765</v>
      </c>
      <c r="D1547" s="491" t="s">
        <v>5766</v>
      </c>
      <c r="E1547" s="408" t="s">
        <v>5767</v>
      </c>
      <c r="F1547" s="518">
        <v>94160</v>
      </c>
      <c r="G1547" s="543" t="s">
        <v>5752</v>
      </c>
      <c r="H1547" s="157" t="s">
        <v>25</v>
      </c>
    </row>
    <row r="1548" spans="1:9" s="481" customFormat="1" ht="14.85" customHeight="1" x14ac:dyDescent="0.3">
      <c r="A1548" s="174">
        <v>1467</v>
      </c>
      <c r="B1548" s="482" t="s">
        <v>1979</v>
      </c>
      <c r="C1548" s="491" t="s">
        <v>5768</v>
      </c>
      <c r="D1548" s="491" t="s">
        <v>5769</v>
      </c>
      <c r="E1548" s="408" t="s">
        <v>5770</v>
      </c>
      <c r="F1548" s="518">
        <v>94160</v>
      </c>
      <c r="G1548" s="543" t="s">
        <v>5752</v>
      </c>
      <c r="H1548" s="157" t="s">
        <v>25</v>
      </c>
    </row>
    <row r="1549" spans="1:9" s="481" customFormat="1" ht="14.85" customHeight="1" x14ac:dyDescent="0.3">
      <c r="A1549" s="174">
        <v>1468</v>
      </c>
      <c r="B1549" s="482" t="s">
        <v>1979</v>
      </c>
      <c r="C1549" s="491" t="s">
        <v>5771</v>
      </c>
      <c r="D1549" s="491" t="s">
        <v>5772</v>
      </c>
      <c r="E1549" s="408" t="s">
        <v>5773</v>
      </c>
      <c r="F1549" s="518">
        <v>94160</v>
      </c>
      <c r="G1549" s="543" t="s">
        <v>5752</v>
      </c>
      <c r="H1549" s="157" t="s">
        <v>25</v>
      </c>
    </row>
    <row r="1550" spans="1:9" s="481" customFormat="1" ht="14.85" customHeight="1" x14ac:dyDescent="0.3">
      <c r="A1550" s="174">
        <v>1469</v>
      </c>
      <c r="B1550" s="482" t="s">
        <v>1979</v>
      </c>
      <c r="C1550" s="491" t="s">
        <v>5774</v>
      </c>
      <c r="D1550" s="491" t="s">
        <v>5775</v>
      </c>
      <c r="E1550" s="408" t="s">
        <v>5776</v>
      </c>
      <c r="F1550" s="518">
        <v>94160</v>
      </c>
      <c r="G1550" s="543" t="s">
        <v>5752</v>
      </c>
      <c r="H1550" s="157" t="s">
        <v>25</v>
      </c>
    </row>
    <row r="1551" spans="1:9" s="481" customFormat="1" ht="14.85" customHeight="1" x14ac:dyDescent="0.3">
      <c r="A1551" s="174">
        <v>1470</v>
      </c>
      <c r="B1551" s="482" t="s">
        <v>1979</v>
      </c>
      <c r="C1551" s="491" t="s">
        <v>5777</v>
      </c>
      <c r="D1551" s="491" t="s">
        <v>5775</v>
      </c>
      <c r="E1551" s="408" t="s">
        <v>5778</v>
      </c>
      <c r="F1551" s="518">
        <v>94160</v>
      </c>
      <c r="G1551" s="543" t="s">
        <v>5752</v>
      </c>
      <c r="H1551" s="157" t="s">
        <v>25</v>
      </c>
    </row>
    <row r="1552" spans="1:9" s="481" customFormat="1" ht="14.85" customHeight="1" x14ac:dyDescent="0.3">
      <c r="A1552" s="174">
        <v>1471</v>
      </c>
      <c r="B1552" s="482" t="s">
        <v>1979</v>
      </c>
      <c r="C1552" s="491" t="s">
        <v>5779</v>
      </c>
      <c r="D1552" s="491" t="s">
        <v>5780</v>
      </c>
      <c r="E1552" s="408" t="s">
        <v>5781</v>
      </c>
      <c r="F1552" s="518">
        <v>94160</v>
      </c>
      <c r="G1552" s="543" t="s">
        <v>5752</v>
      </c>
      <c r="H1552" s="157" t="s">
        <v>25</v>
      </c>
    </row>
    <row r="1553" spans="1:8" s="481" customFormat="1" ht="14.85" customHeight="1" x14ac:dyDescent="0.3">
      <c r="A1553" s="174">
        <v>1472</v>
      </c>
      <c r="B1553" s="482" t="s">
        <v>1979</v>
      </c>
      <c r="C1553" s="491" t="s">
        <v>5782</v>
      </c>
      <c r="D1553" s="491" t="s">
        <v>5783</v>
      </c>
      <c r="E1553" s="408" t="s">
        <v>5784</v>
      </c>
      <c r="F1553" s="518">
        <v>94160</v>
      </c>
      <c r="G1553" s="543" t="s">
        <v>5752</v>
      </c>
      <c r="H1553" s="157" t="s">
        <v>25</v>
      </c>
    </row>
    <row r="1554" spans="1:8" s="481" customFormat="1" ht="14.85" customHeight="1" x14ac:dyDescent="0.3">
      <c r="A1554" s="174">
        <v>1473</v>
      </c>
      <c r="B1554" s="482" t="s">
        <v>1979</v>
      </c>
      <c r="C1554" s="491" t="s">
        <v>5785</v>
      </c>
      <c r="D1554" s="491" t="s">
        <v>5786</v>
      </c>
      <c r="E1554" s="408" t="s">
        <v>5787</v>
      </c>
      <c r="F1554" s="518">
        <v>94160</v>
      </c>
      <c r="G1554" s="543" t="s">
        <v>5788</v>
      </c>
      <c r="H1554" s="157" t="s">
        <v>25</v>
      </c>
    </row>
    <row r="1555" spans="1:8" s="481" customFormat="1" ht="14.85" customHeight="1" x14ac:dyDescent="0.3">
      <c r="A1555" s="174">
        <v>1474</v>
      </c>
      <c r="B1555" s="482" t="s">
        <v>1979</v>
      </c>
      <c r="C1555" s="491" t="s">
        <v>5789</v>
      </c>
      <c r="D1555" s="491" t="s">
        <v>5790</v>
      </c>
      <c r="E1555" s="408" t="s">
        <v>5791</v>
      </c>
      <c r="F1555" s="518">
        <v>94160</v>
      </c>
      <c r="G1555" s="543" t="s">
        <v>5788</v>
      </c>
      <c r="H1555" s="157" t="s">
        <v>25</v>
      </c>
    </row>
    <row r="1556" spans="1:8" s="481" customFormat="1" ht="14.85" customHeight="1" x14ac:dyDescent="0.3">
      <c r="A1556" s="174">
        <v>1475</v>
      </c>
      <c r="B1556" s="482" t="s">
        <v>1979</v>
      </c>
      <c r="C1556" s="491" t="s">
        <v>5792</v>
      </c>
      <c r="D1556" s="491" t="s">
        <v>5793</v>
      </c>
      <c r="E1556" s="408" t="s">
        <v>5794</v>
      </c>
      <c r="F1556" s="518">
        <v>94160</v>
      </c>
      <c r="G1556" s="543" t="s">
        <v>5788</v>
      </c>
      <c r="H1556" s="157" t="s">
        <v>25</v>
      </c>
    </row>
    <row r="1557" spans="1:8" s="481" customFormat="1" ht="14.85" customHeight="1" x14ac:dyDescent="0.3">
      <c r="A1557" s="174">
        <v>1476</v>
      </c>
      <c r="B1557" s="482" t="s">
        <v>1979</v>
      </c>
      <c r="C1557" s="491" t="s">
        <v>5795</v>
      </c>
      <c r="D1557" s="491" t="s">
        <v>5796</v>
      </c>
      <c r="E1557" s="408" t="s">
        <v>5797</v>
      </c>
      <c r="F1557" s="518">
        <v>94160</v>
      </c>
      <c r="G1557" s="543" t="s">
        <v>5788</v>
      </c>
      <c r="H1557" s="157" t="s">
        <v>25</v>
      </c>
    </row>
    <row r="1558" spans="1:8" s="481" customFormat="1" ht="14.85" customHeight="1" x14ac:dyDescent="0.3">
      <c r="A1558" s="174">
        <v>1477</v>
      </c>
      <c r="B1558" s="482" t="s">
        <v>1979</v>
      </c>
      <c r="C1558" s="491" t="s">
        <v>5798</v>
      </c>
      <c r="D1558" s="491" t="s">
        <v>5799</v>
      </c>
      <c r="E1558" s="408" t="s">
        <v>5800</v>
      </c>
      <c r="F1558" s="518">
        <v>94160</v>
      </c>
      <c r="G1558" s="543" t="s">
        <v>5788</v>
      </c>
      <c r="H1558" s="157" t="s">
        <v>25</v>
      </c>
    </row>
    <row r="1559" spans="1:8" s="481" customFormat="1" ht="14.85" customHeight="1" x14ac:dyDescent="0.3">
      <c r="A1559" s="174">
        <v>1478</v>
      </c>
      <c r="B1559" s="482" t="s">
        <v>1979</v>
      </c>
      <c r="C1559" s="491" t="s">
        <v>5801</v>
      </c>
      <c r="D1559" s="491" t="s">
        <v>5802</v>
      </c>
      <c r="E1559" s="408" t="s">
        <v>5803</v>
      </c>
      <c r="F1559" s="518">
        <v>94160</v>
      </c>
      <c r="G1559" s="543" t="s">
        <v>5788</v>
      </c>
      <c r="H1559" s="157" t="s">
        <v>25</v>
      </c>
    </row>
    <row r="1560" spans="1:8" s="481" customFormat="1" ht="14.85" customHeight="1" x14ac:dyDescent="0.3">
      <c r="A1560" s="174">
        <v>1479</v>
      </c>
      <c r="B1560" s="482" t="s">
        <v>1979</v>
      </c>
      <c r="C1560" s="491" t="s">
        <v>5804</v>
      </c>
      <c r="D1560" s="491" t="s">
        <v>5805</v>
      </c>
      <c r="E1560" s="408" t="s">
        <v>5806</v>
      </c>
      <c r="F1560" s="518">
        <v>94160</v>
      </c>
      <c r="G1560" s="543" t="s">
        <v>5788</v>
      </c>
      <c r="H1560" s="157" t="s">
        <v>25</v>
      </c>
    </row>
    <row r="1561" spans="1:8" s="481" customFormat="1" ht="14.85" customHeight="1" x14ac:dyDescent="0.3">
      <c r="A1561" s="174">
        <v>1480</v>
      </c>
      <c r="B1561" s="482" t="s">
        <v>1979</v>
      </c>
      <c r="C1561" s="491" t="s">
        <v>5807</v>
      </c>
      <c r="D1561" s="491" t="s">
        <v>5808</v>
      </c>
      <c r="E1561" s="408" t="s">
        <v>5809</v>
      </c>
      <c r="F1561" s="518">
        <v>94160</v>
      </c>
      <c r="G1561" s="543" t="s">
        <v>5788</v>
      </c>
      <c r="H1561" s="157" t="s">
        <v>25</v>
      </c>
    </row>
    <row r="1562" spans="1:8" s="481" customFormat="1" ht="14.85" customHeight="1" x14ac:dyDescent="0.3">
      <c r="A1562" s="174">
        <v>1481</v>
      </c>
      <c r="B1562" s="482" t="s">
        <v>1979</v>
      </c>
      <c r="C1562" s="491" t="s">
        <v>5810</v>
      </c>
      <c r="D1562" s="491" t="s">
        <v>5811</v>
      </c>
      <c r="E1562" s="408" t="s">
        <v>5812</v>
      </c>
      <c r="F1562" s="518">
        <v>94160</v>
      </c>
      <c r="G1562" s="543" t="s">
        <v>5788</v>
      </c>
      <c r="H1562" s="157" t="s">
        <v>25</v>
      </c>
    </row>
    <row r="1563" spans="1:8" s="481" customFormat="1" ht="14.85" customHeight="1" x14ac:dyDescent="0.3">
      <c r="A1563" s="174">
        <v>1482</v>
      </c>
      <c r="B1563" s="482" t="s">
        <v>1979</v>
      </c>
      <c r="C1563" s="491" t="s">
        <v>5813</v>
      </c>
      <c r="D1563" s="491" t="s">
        <v>5814</v>
      </c>
      <c r="E1563" s="408" t="s">
        <v>5815</v>
      </c>
      <c r="F1563" s="518">
        <v>94160</v>
      </c>
      <c r="G1563" s="543" t="s">
        <v>5788</v>
      </c>
      <c r="H1563" s="157" t="s">
        <v>25</v>
      </c>
    </row>
    <row r="1564" spans="1:8" s="481" customFormat="1" ht="14.85" customHeight="1" x14ac:dyDescent="0.3">
      <c r="A1564" s="174">
        <v>1483</v>
      </c>
      <c r="B1564" s="482" t="s">
        <v>1979</v>
      </c>
      <c r="C1564" s="491" t="s">
        <v>5816</v>
      </c>
      <c r="D1564" s="491" t="s">
        <v>5817</v>
      </c>
      <c r="E1564" s="408" t="s">
        <v>5818</v>
      </c>
      <c r="F1564" s="518">
        <v>94160</v>
      </c>
      <c r="G1564" s="543" t="s">
        <v>5788</v>
      </c>
      <c r="H1564" s="157" t="s">
        <v>25</v>
      </c>
    </row>
    <row r="1565" spans="1:8" s="481" customFormat="1" ht="14.85" customHeight="1" x14ac:dyDescent="0.3">
      <c r="A1565" s="174">
        <v>1484</v>
      </c>
      <c r="B1565" s="482" t="s">
        <v>1979</v>
      </c>
      <c r="C1565" s="491" t="s">
        <v>5819</v>
      </c>
      <c r="D1565" s="491" t="s">
        <v>5820</v>
      </c>
      <c r="E1565" s="408" t="s">
        <v>5821</v>
      </c>
      <c r="F1565" s="518">
        <v>94160</v>
      </c>
      <c r="G1565" s="543" t="s">
        <v>5788</v>
      </c>
      <c r="H1565" s="157" t="s">
        <v>25</v>
      </c>
    </row>
    <row r="1566" spans="1:8" s="481" customFormat="1" ht="14.85" customHeight="1" x14ac:dyDescent="0.3">
      <c r="A1566" s="174">
        <v>1485</v>
      </c>
      <c r="B1566" s="482" t="s">
        <v>1979</v>
      </c>
      <c r="C1566" s="491" t="s">
        <v>5822</v>
      </c>
      <c r="D1566" s="491" t="s">
        <v>5823</v>
      </c>
      <c r="E1566" s="408" t="s">
        <v>5824</v>
      </c>
      <c r="F1566" s="518">
        <v>94160</v>
      </c>
      <c r="G1566" s="543" t="s">
        <v>5788</v>
      </c>
      <c r="H1566" s="157" t="s">
        <v>25</v>
      </c>
    </row>
    <row r="1567" spans="1:8" s="481" customFormat="1" ht="14.85" customHeight="1" x14ac:dyDescent="0.3">
      <c r="A1567" s="174">
        <v>1486</v>
      </c>
      <c r="B1567" s="482" t="s">
        <v>1979</v>
      </c>
      <c r="C1567" s="491" t="s">
        <v>5825</v>
      </c>
      <c r="D1567" s="491" t="s">
        <v>5826</v>
      </c>
      <c r="E1567" s="408" t="s">
        <v>5827</v>
      </c>
      <c r="F1567" s="518">
        <v>94160</v>
      </c>
      <c r="G1567" s="543" t="s">
        <v>5788</v>
      </c>
      <c r="H1567" s="157" t="s">
        <v>25</v>
      </c>
    </row>
    <row r="1568" spans="1:8" s="481" customFormat="1" ht="14.85" customHeight="1" x14ac:dyDescent="0.3">
      <c r="A1568" s="174">
        <v>1487</v>
      </c>
      <c r="B1568" s="482" t="s">
        <v>1979</v>
      </c>
      <c r="C1568" s="491" t="s">
        <v>5828</v>
      </c>
      <c r="D1568" s="491" t="s">
        <v>5829</v>
      </c>
      <c r="E1568" s="408" t="s">
        <v>5830</v>
      </c>
      <c r="F1568" s="518">
        <v>94160</v>
      </c>
      <c r="G1568" s="543" t="s">
        <v>5788</v>
      </c>
      <c r="H1568" s="157" t="s">
        <v>25</v>
      </c>
    </row>
    <row r="1569" spans="1:8" s="481" customFormat="1" ht="14.85" customHeight="1" x14ac:dyDescent="0.3">
      <c r="A1569" s="174">
        <v>1488</v>
      </c>
      <c r="B1569" s="482" t="s">
        <v>1979</v>
      </c>
      <c r="C1569" s="491" t="s">
        <v>5831</v>
      </c>
      <c r="D1569" s="491" t="s">
        <v>5832</v>
      </c>
      <c r="E1569" s="408" t="s">
        <v>5833</v>
      </c>
      <c r="F1569" s="518">
        <v>94160</v>
      </c>
      <c r="G1569" s="543" t="s">
        <v>5788</v>
      </c>
      <c r="H1569" s="157" t="s">
        <v>25</v>
      </c>
    </row>
    <row r="1570" spans="1:8" s="481" customFormat="1" ht="14.85" customHeight="1" x14ac:dyDescent="0.3">
      <c r="A1570" s="174">
        <v>1489</v>
      </c>
      <c r="B1570" s="482" t="s">
        <v>1979</v>
      </c>
      <c r="C1570" s="491" t="s">
        <v>5834</v>
      </c>
      <c r="D1570" s="491" t="s">
        <v>5835</v>
      </c>
      <c r="E1570" s="408" t="s">
        <v>5836</v>
      </c>
      <c r="F1570" s="518">
        <v>94160</v>
      </c>
      <c r="G1570" s="543" t="s">
        <v>5788</v>
      </c>
      <c r="H1570" s="157" t="s">
        <v>25</v>
      </c>
    </row>
    <row r="1571" spans="1:8" s="481" customFormat="1" ht="14.85" customHeight="1" x14ac:dyDescent="0.3">
      <c r="A1571" s="174">
        <v>1490</v>
      </c>
      <c r="B1571" s="482" t="s">
        <v>1979</v>
      </c>
      <c r="C1571" s="491" t="s">
        <v>5837</v>
      </c>
      <c r="D1571" s="491" t="s">
        <v>5838</v>
      </c>
      <c r="E1571" s="408" t="s">
        <v>5839</v>
      </c>
      <c r="F1571" s="518">
        <v>94160</v>
      </c>
      <c r="G1571" s="543" t="s">
        <v>5788</v>
      </c>
      <c r="H1571" s="157" t="s">
        <v>25</v>
      </c>
    </row>
    <row r="1572" spans="1:8" s="481" customFormat="1" ht="14.85" customHeight="1" x14ac:dyDescent="0.3">
      <c r="A1572" s="174">
        <v>1491</v>
      </c>
      <c r="B1572" s="482" t="s">
        <v>1979</v>
      </c>
      <c r="C1572" s="491" t="s">
        <v>5840</v>
      </c>
      <c r="D1572" s="491" t="s">
        <v>5841</v>
      </c>
      <c r="E1572" s="408" t="s">
        <v>5842</v>
      </c>
      <c r="F1572" s="518">
        <v>94160</v>
      </c>
      <c r="G1572" s="543" t="s">
        <v>5788</v>
      </c>
      <c r="H1572" s="157" t="s">
        <v>25</v>
      </c>
    </row>
    <row r="1573" spans="1:8" s="481" customFormat="1" ht="14.85" customHeight="1" x14ac:dyDescent="0.3">
      <c r="A1573" s="174">
        <v>1492</v>
      </c>
      <c r="B1573" s="482" t="s">
        <v>1979</v>
      </c>
      <c r="C1573" s="491" t="s">
        <v>5843</v>
      </c>
      <c r="D1573" s="491" t="s">
        <v>5844</v>
      </c>
      <c r="E1573" s="408" t="s">
        <v>5845</v>
      </c>
      <c r="F1573" s="518">
        <v>94160</v>
      </c>
      <c r="G1573" s="543" t="s">
        <v>5788</v>
      </c>
      <c r="H1573" s="157" t="s">
        <v>25</v>
      </c>
    </row>
    <row r="1574" spans="1:8" s="481" customFormat="1" ht="14.85" customHeight="1" x14ac:dyDescent="0.3">
      <c r="A1574" s="174">
        <v>1493</v>
      </c>
      <c r="B1574" s="482" t="s">
        <v>1979</v>
      </c>
      <c r="C1574" s="491" t="s">
        <v>5846</v>
      </c>
      <c r="D1574" s="491" t="s">
        <v>5847</v>
      </c>
      <c r="E1574" s="408" t="s">
        <v>5848</v>
      </c>
      <c r="F1574" s="518">
        <v>94160</v>
      </c>
      <c r="G1574" s="543" t="s">
        <v>5788</v>
      </c>
      <c r="H1574" s="157" t="s">
        <v>25</v>
      </c>
    </row>
    <row r="1575" spans="1:8" s="481" customFormat="1" ht="14.85" customHeight="1" x14ac:dyDescent="0.3">
      <c r="A1575" s="174">
        <v>1494</v>
      </c>
      <c r="B1575" s="482" t="s">
        <v>1979</v>
      </c>
      <c r="C1575" s="491" t="s">
        <v>5849</v>
      </c>
      <c r="D1575" s="491" t="s">
        <v>5850</v>
      </c>
      <c r="E1575" s="408" t="s">
        <v>5851</v>
      </c>
      <c r="F1575" s="518">
        <v>94160</v>
      </c>
      <c r="G1575" s="543" t="s">
        <v>5788</v>
      </c>
      <c r="H1575" s="157" t="s">
        <v>25</v>
      </c>
    </row>
    <row r="1576" spans="1:8" s="481" customFormat="1" ht="14.85" customHeight="1" x14ac:dyDescent="0.3">
      <c r="A1576" s="174">
        <v>1495</v>
      </c>
      <c r="B1576" s="482" t="s">
        <v>1979</v>
      </c>
      <c r="C1576" s="491" t="s">
        <v>5852</v>
      </c>
      <c r="D1576" s="491" t="s">
        <v>5853</v>
      </c>
      <c r="E1576" s="408" t="s">
        <v>5854</v>
      </c>
      <c r="F1576" s="518">
        <v>94160</v>
      </c>
      <c r="G1576" s="543" t="s">
        <v>5788</v>
      </c>
      <c r="H1576" s="157" t="s">
        <v>25</v>
      </c>
    </row>
    <row r="1577" spans="1:8" s="481" customFormat="1" ht="14.85" customHeight="1" x14ac:dyDescent="0.3">
      <c r="A1577" s="174">
        <v>1496</v>
      </c>
      <c r="B1577" s="482" t="s">
        <v>1979</v>
      </c>
      <c r="C1577" s="491" t="s">
        <v>5855</v>
      </c>
      <c r="D1577" s="491" t="s">
        <v>5856</v>
      </c>
      <c r="E1577" s="408" t="s">
        <v>5857</v>
      </c>
      <c r="F1577" s="518">
        <v>94160</v>
      </c>
      <c r="G1577" s="543" t="s">
        <v>5788</v>
      </c>
      <c r="H1577" s="157" t="s">
        <v>25</v>
      </c>
    </row>
    <row r="1578" spans="1:8" s="481" customFormat="1" ht="14.85" customHeight="1" x14ac:dyDescent="0.3">
      <c r="A1578" s="174">
        <v>1497</v>
      </c>
      <c r="B1578" s="482" t="s">
        <v>1979</v>
      </c>
      <c r="C1578" s="491" t="s">
        <v>5858</v>
      </c>
      <c r="D1578" s="491" t="s">
        <v>5859</v>
      </c>
      <c r="E1578" s="408" t="s">
        <v>5860</v>
      </c>
      <c r="F1578" s="518">
        <v>94160</v>
      </c>
      <c r="G1578" s="543" t="s">
        <v>5788</v>
      </c>
      <c r="H1578" s="157" t="s">
        <v>25</v>
      </c>
    </row>
    <row r="1579" spans="1:8" s="481" customFormat="1" ht="14.85" customHeight="1" x14ac:dyDescent="0.3">
      <c r="A1579" s="174">
        <v>1498</v>
      </c>
      <c r="B1579" s="482" t="s">
        <v>1979</v>
      </c>
      <c r="C1579" s="491" t="s">
        <v>5861</v>
      </c>
      <c r="D1579" s="491" t="s">
        <v>5862</v>
      </c>
      <c r="E1579" s="408" t="s">
        <v>5863</v>
      </c>
      <c r="F1579" s="518">
        <v>94160</v>
      </c>
      <c r="G1579" s="543" t="s">
        <v>5788</v>
      </c>
      <c r="H1579" s="157" t="s">
        <v>25</v>
      </c>
    </row>
    <row r="1580" spans="1:8" s="481" customFormat="1" ht="14.85" customHeight="1" x14ac:dyDescent="0.3">
      <c r="A1580" s="174">
        <v>1499</v>
      </c>
      <c r="B1580" s="482" t="s">
        <v>1979</v>
      </c>
      <c r="C1580" s="491" t="s">
        <v>5864</v>
      </c>
      <c r="D1580" s="491" t="s">
        <v>5865</v>
      </c>
      <c r="E1580" s="408" t="s">
        <v>5866</v>
      </c>
      <c r="F1580" s="518">
        <v>94160</v>
      </c>
      <c r="G1580" s="543" t="s">
        <v>5788</v>
      </c>
      <c r="H1580" s="157" t="s">
        <v>25</v>
      </c>
    </row>
    <row r="1581" spans="1:8" s="481" customFormat="1" ht="14.85" customHeight="1" x14ac:dyDescent="0.3">
      <c r="A1581" s="174">
        <v>1500</v>
      </c>
      <c r="B1581" s="482" t="s">
        <v>1979</v>
      </c>
      <c r="C1581" s="491" t="s">
        <v>5867</v>
      </c>
      <c r="D1581" s="491" t="s">
        <v>5868</v>
      </c>
      <c r="E1581" s="408" t="s">
        <v>5869</v>
      </c>
      <c r="F1581" s="518">
        <v>94160</v>
      </c>
      <c r="G1581" s="543" t="s">
        <v>5788</v>
      </c>
      <c r="H1581" s="157" t="s">
        <v>25</v>
      </c>
    </row>
    <row r="1582" spans="1:8" s="481" customFormat="1" ht="14.85" customHeight="1" x14ac:dyDescent="0.3">
      <c r="A1582" s="174">
        <v>1501</v>
      </c>
      <c r="B1582" s="482" t="s">
        <v>1979</v>
      </c>
      <c r="C1582" s="491" t="s">
        <v>5870</v>
      </c>
      <c r="D1582" s="491" t="s">
        <v>5871</v>
      </c>
      <c r="E1582" s="408" t="s">
        <v>5872</v>
      </c>
      <c r="F1582" s="518">
        <v>94160</v>
      </c>
      <c r="G1582" s="543" t="s">
        <v>5788</v>
      </c>
      <c r="H1582" s="157" t="s">
        <v>25</v>
      </c>
    </row>
    <row r="1583" spans="1:8" s="481" customFormat="1" ht="14.85" customHeight="1" x14ac:dyDescent="0.3">
      <c r="A1583" s="174">
        <v>1502</v>
      </c>
      <c r="B1583" s="482" t="s">
        <v>1979</v>
      </c>
      <c r="C1583" s="491" t="s">
        <v>5873</v>
      </c>
      <c r="D1583" s="491" t="s">
        <v>5874</v>
      </c>
      <c r="E1583" s="408" t="s">
        <v>5875</v>
      </c>
      <c r="F1583" s="518">
        <v>94160</v>
      </c>
      <c r="G1583" s="543" t="s">
        <v>5788</v>
      </c>
      <c r="H1583" s="157" t="s">
        <v>25</v>
      </c>
    </row>
    <row r="1584" spans="1:8" s="481" customFormat="1" ht="14.85" customHeight="1" x14ac:dyDescent="0.3">
      <c r="A1584" s="174">
        <v>1503</v>
      </c>
      <c r="B1584" s="482" t="s">
        <v>1979</v>
      </c>
      <c r="C1584" s="491" t="s">
        <v>5876</v>
      </c>
      <c r="D1584" s="491" t="s">
        <v>5877</v>
      </c>
      <c r="E1584" s="408" t="s">
        <v>5878</v>
      </c>
      <c r="F1584" s="518">
        <v>94160</v>
      </c>
      <c r="G1584" s="543" t="s">
        <v>5788</v>
      </c>
      <c r="H1584" s="157" t="s">
        <v>25</v>
      </c>
    </row>
    <row r="1585" spans="1:8" s="481" customFormat="1" ht="14.85" customHeight="1" x14ac:dyDescent="0.3">
      <c r="A1585" s="174">
        <v>1504</v>
      </c>
      <c r="B1585" s="482" t="s">
        <v>1979</v>
      </c>
      <c r="C1585" s="491" t="s">
        <v>5879</v>
      </c>
      <c r="D1585" s="491" t="s">
        <v>5880</v>
      </c>
      <c r="E1585" s="408" t="s">
        <v>5881</v>
      </c>
      <c r="F1585" s="518">
        <v>94160</v>
      </c>
      <c r="G1585" s="543" t="s">
        <v>5788</v>
      </c>
      <c r="H1585" s="157" t="s">
        <v>25</v>
      </c>
    </row>
    <row r="1586" spans="1:8" s="481" customFormat="1" ht="14.85" customHeight="1" x14ac:dyDescent="0.3">
      <c r="A1586" s="174">
        <v>1505</v>
      </c>
      <c r="B1586" s="482" t="s">
        <v>1979</v>
      </c>
      <c r="C1586" s="491" t="s">
        <v>5882</v>
      </c>
      <c r="D1586" s="491" t="s">
        <v>5883</v>
      </c>
      <c r="E1586" s="408" t="s">
        <v>5884</v>
      </c>
      <c r="F1586" s="518">
        <v>94160</v>
      </c>
      <c r="G1586" s="543" t="s">
        <v>5788</v>
      </c>
      <c r="H1586" s="157" t="s">
        <v>25</v>
      </c>
    </row>
    <row r="1587" spans="1:8" s="481" customFormat="1" ht="14.85" customHeight="1" x14ac:dyDescent="0.3">
      <c r="A1587" s="174">
        <v>1506</v>
      </c>
      <c r="B1587" s="482" t="s">
        <v>1979</v>
      </c>
      <c r="C1587" s="491" t="s">
        <v>5885</v>
      </c>
      <c r="D1587" s="491" t="s">
        <v>5886</v>
      </c>
      <c r="E1587" s="408" t="s">
        <v>5887</v>
      </c>
      <c r="F1587" s="518">
        <v>94160</v>
      </c>
      <c r="G1587" s="543" t="s">
        <v>5788</v>
      </c>
      <c r="H1587" s="157" t="s">
        <v>25</v>
      </c>
    </row>
    <row r="1588" spans="1:8" s="481" customFormat="1" ht="14.85" customHeight="1" x14ac:dyDescent="0.3">
      <c r="A1588" s="174">
        <v>1507</v>
      </c>
      <c r="B1588" s="482" t="s">
        <v>1979</v>
      </c>
      <c r="C1588" s="491" t="s">
        <v>5888</v>
      </c>
      <c r="D1588" s="491" t="s">
        <v>5889</v>
      </c>
      <c r="E1588" s="408" t="s">
        <v>5890</v>
      </c>
      <c r="F1588" s="518">
        <v>94160</v>
      </c>
      <c r="G1588" s="543" t="s">
        <v>5788</v>
      </c>
      <c r="H1588" s="157" t="s">
        <v>25</v>
      </c>
    </row>
    <row r="1589" spans="1:8" s="481" customFormat="1" ht="14.85" customHeight="1" x14ac:dyDescent="0.3">
      <c r="A1589" s="174">
        <v>1508</v>
      </c>
      <c r="B1589" s="482" t="s">
        <v>1979</v>
      </c>
      <c r="C1589" s="491" t="s">
        <v>5891</v>
      </c>
      <c r="D1589" s="491" t="s">
        <v>5892</v>
      </c>
      <c r="E1589" s="408" t="s">
        <v>5893</v>
      </c>
      <c r="F1589" s="518">
        <v>94160</v>
      </c>
      <c r="G1589" s="543" t="s">
        <v>5788</v>
      </c>
      <c r="H1589" s="157" t="s">
        <v>25</v>
      </c>
    </row>
    <row r="1590" spans="1:8" s="481" customFormat="1" ht="14.85" customHeight="1" x14ac:dyDescent="0.3">
      <c r="A1590" s="174">
        <v>1509</v>
      </c>
      <c r="B1590" s="482" t="s">
        <v>1979</v>
      </c>
      <c r="C1590" s="491" t="s">
        <v>5894</v>
      </c>
      <c r="D1590" s="491" t="s">
        <v>5895</v>
      </c>
      <c r="E1590" s="408" t="s">
        <v>5896</v>
      </c>
      <c r="F1590" s="518">
        <v>94160</v>
      </c>
      <c r="G1590" s="543" t="s">
        <v>5788</v>
      </c>
      <c r="H1590" s="157" t="s">
        <v>25</v>
      </c>
    </row>
    <row r="1591" spans="1:8" s="481" customFormat="1" ht="14.85" customHeight="1" x14ac:dyDescent="0.3">
      <c r="A1591" s="174">
        <v>1510</v>
      </c>
      <c r="B1591" s="482" t="s">
        <v>1979</v>
      </c>
      <c r="C1591" s="491" t="s">
        <v>5897</v>
      </c>
      <c r="D1591" s="491" t="s">
        <v>5898</v>
      </c>
      <c r="E1591" s="408" t="s">
        <v>5899</v>
      </c>
      <c r="F1591" s="518">
        <v>94160</v>
      </c>
      <c r="G1591" s="543" t="s">
        <v>5788</v>
      </c>
      <c r="H1591" s="157" t="s">
        <v>25</v>
      </c>
    </row>
    <row r="1592" spans="1:8" s="481" customFormat="1" ht="14.85" customHeight="1" x14ac:dyDescent="0.3">
      <c r="A1592" s="174">
        <v>1511</v>
      </c>
      <c r="B1592" s="482" t="s">
        <v>1979</v>
      </c>
      <c r="C1592" s="491" t="s">
        <v>5900</v>
      </c>
      <c r="D1592" s="491" t="s">
        <v>5901</v>
      </c>
      <c r="E1592" s="408" t="s">
        <v>5902</v>
      </c>
      <c r="F1592" s="518">
        <v>94160</v>
      </c>
      <c r="G1592" s="543" t="s">
        <v>5788</v>
      </c>
      <c r="H1592" s="157" t="s">
        <v>25</v>
      </c>
    </row>
    <row r="1593" spans="1:8" s="481" customFormat="1" ht="14.85" customHeight="1" x14ac:dyDescent="0.3">
      <c r="A1593" s="158">
        <v>1512</v>
      </c>
      <c r="B1593" s="508" t="s">
        <v>1979</v>
      </c>
      <c r="C1593" s="509" t="s">
        <v>5903</v>
      </c>
      <c r="D1593" s="509" t="s">
        <v>5904</v>
      </c>
      <c r="E1593" s="411" t="s">
        <v>5905</v>
      </c>
      <c r="F1593" s="521">
        <v>94160</v>
      </c>
      <c r="G1593" s="413" t="s">
        <v>5788</v>
      </c>
      <c r="H1593" s="157" t="s">
        <v>25</v>
      </c>
    </row>
    <row r="1594" spans="1:8" s="481" customFormat="1" ht="14.85" customHeight="1" x14ac:dyDescent="0.3">
      <c r="A1594" s="149">
        <v>1513</v>
      </c>
      <c r="B1594" s="522" t="s">
        <v>1979</v>
      </c>
      <c r="C1594" s="523" t="s">
        <v>5906</v>
      </c>
      <c r="D1594" s="523" t="s">
        <v>5907</v>
      </c>
      <c r="E1594" s="544" t="s">
        <v>5908</v>
      </c>
      <c r="F1594" s="525">
        <v>94160</v>
      </c>
      <c r="G1594" s="545" t="s">
        <v>5788</v>
      </c>
      <c r="H1594" s="157" t="s">
        <v>25</v>
      </c>
    </row>
    <row r="1595" spans="1:8" s="481" customFormat="1" ht="14.85" customHeight="1" x14ac:dyDescent="0.3">
      <c r="A1595" s="174">
        <v>1514</v>
      </c>
      <c r="B1595" s="482" t="s">
        <v>1979</v>
      </c>
      <c r="C1595" s="491" t="s">
        <v>5909</v>
      </c>
      <c r="D1595" s="491" t="s">
        <v>5910</v>
      </c>
      <c r="E1595" s="408" t="s">
        <v>5911</v>
      </c>
      <c r="F1595" s="518">
        <v>94160</v>
      </c>
      <c r="G1595" s="543" t="s">
        <v>5788</v>
      </c>
      <c r="H1595" s="157" t="s">
        <v>25</v>
      </c>
    </row>
    <row r="1596" spans="1:8" s="481" customFormat="1" ht="14.85" customHeight="1" x14ac:dyDescent="0.3">
      <c r="A1596" s="174">
        <v>1515</v>
      </c>
      <c r="B1596" s="482" t="s">
        <v>1979</v>
      </c>
      <c r="C1596" s="491" t="s">
        <v>5912</v>
      </c>
      <c r="D1596" s="491" t="s">
        <v>5913</v>
      </c>
      <c r="E1596" s="408" t="s">
        <v>5914</v>
      </c>
      <c r="F1596" s="518">
        <v>94160</v>
      </c>
      <c r="G1596" s="543" t="s">
        <v>5788</v>
      </c>
      <c r="H1596" s="157" t="s">
        <v>25</v>
      </c>
    </row>
    <row r="1597" spans="1:8" s="481" customFormat="1" ht="14.85" customHeight="1" x14ac:dyDescent="0.3">
      <c r="A1597" s="174">
        <v>1516</v>
      </c>
      <c r="B1597" s="482" t="s">
        <v>1979</v>
      </c>
      <c r="C1597" s="491" t="s">
        <v>5915</v>
      </c>
      <c r="D1597" s="491" t="s">
        <v>5916</v>
      </c>
      <c r="E1597" s="408" t="s">
        <v>5917</v>
      </c>
      <c r="F1597" s="518">
        <v>94160</v>
      </c>
      <c r="G1597" s="543" t="s">
        <v>5788</v>
      </c>
      <c r="H1597" s="157" t="s">
        <v>25</v>
      </c>
    </row>
    <row r="1598" spans="1:8" s="481" customFormat="1" ht="14.85" customHeight="1" x14ac:dyDescent="0.3">
      <c r="A1598" s="174">
        <v>1517</v>
      </c>
      <c r="B1598" s="482" t="s">
        <v>1979</v>
      </c>
      <c r="C1598" s="491" t="s">
        <v>5918</v>
      </c>
      <c r="D1598" s="491" t="s">
        <v>5919</v>
      </c>
      <c r="E1598" s="408" t="s">
        <v>5920</v>
      </c>
      <c r="F1598" s="518">
        <v>94160</v>
      </c>
      <c r="G1598" s="543" t="s">
        <v>5788</v>
      </c>
      <c r="H1598" s="157" t="s">
        <v>25</v>
      </c>
    </row>
    <row r="1599" spans="1:8" s="481" customFormat="1" ht="14.85" customHeight="1" x14ac:dyDescent="0.3">
      <c r="A1599" s="174">
        <v>1518</v>
      </c>
      <c r="B1599" s="482" t="s">
        <v>1979</v>
      </c>
      <c r="C1599" s="491" t="s">
        <v>5921</v>
      </c>
      <c r="D1599" s="491" t="s">
        <v>5922</v>
      </c>
      <c r="E1599" s="408" t="s">
        <v>5923</v>
      </c>
      <c r="F1599" s="518">
        <v>94160</v>
      </c>
      <c r="G1599" s="543" t="s">
        <v>5788</v>
      </c>
      <c r="H1599" s="157" t="s">
        <v>25</v>
      </c>
    </row>
    <row r="1600" spans="1:8" s="481" customFormat="1" ht="14.85" customHeight="1" x14ac:dyDescent="0.3">
      <c r="A1600" s="174">
        <v>1519</v>
      </c>
      <c r="B1600" s="482" t="s">
        <v>1979</v>
      </c>
      <c r="C1600" s="491" t="s">
        <v>5924</v>
      </c>
      <c r="D1600" s="491" t="s">
        <v>5925</v>
      </c>
      <c r="E1600" s="408" t="s">
        <v>5926</v>
      </c>
      <c r="F1600" s="518">
        <v>94160</v>
      </c>
      <c r="G1600" s="543" t="s">
        <v>5788</v>
      </c>
      <c r="H1600" s="157" t="s">
        <v>25</v>
      </c>
    </row>
    <row r="1601" spans="1:9" s="481" customFormat="1" ht="14.85" customHeight="1" x14ac:dyDescent="0.3">
      <c r="A1601" s="174">
        <v>1520</v>
      </c>
      <c r="B1601" s="482" t="s">
        <v>1979</v>
      </c>
      <c r="C1601" s="491" t="s">
        <v>5927</v>
      </c>
      <c r="D1601" s="491" t="s">
        <v>5928</v>
      </c>
      <c r="E1601" s="408" t="s">
        <v>5929</v>
      </c>
      <c r="F1601" s="518">
        <v>94160</v>
      </c>
      <c r="G1601" s="543" t="s">
        <v>5788</v>
      </c>
      <c r="H1601" s="157" t="s">
        <v>25</v>
      </c>
    </row>
    <row r="1602" spans="1:9" s="481" customFormat="1" ht="14.85" customHeight="1" x14ac:dyDescent="0.3">
      <c r="A1602" s="174">
        <v>1521</v>
      </c>
      <c r="B1602" s="482" t="s">
        <v>1979</v>
      </c>
      <c r="C1602" s="491" t="s">
        <v>5930</v>
      </c>
      <c r="D1602" s="491" t="s">
        <v>5931</v>
      </c>
      <c r="E1602" s="408" t="s">
        <v>5932</v>
      </c>
      <c r="F1602" s="518">
        <v>94160</v>
      </c>
      <c r="G1602" s="543" t="s">
        <v>5788</v>
      </c>
      <c r="H1602" s="157" t="s">
        <v>25</v>
      </c>
    </row>
    <row r="1603" spans="1:9" s="481" customFormat="1" ht="14.85" customHeight="1" x14ac:dyDescent="0.3">
      <c r="A1603" s="174">
        <v>1522</v>
      </c>
      <c r="B1603" s="482" t="s">
        <v>1979</v>
      </c>
      <c r="C1603" s="491" t="s">
        <v>5933</v>
      </c>
      <c r="D1603" s="491" t="s">
        <v>5934</v>
      </c>
      <c r="E1603" s="408" t="s">
        <v>5935</v>
      </c>
      <c r="F1603" s="518">
        <v>94160</v>
      </c>
      <c r="G1603" s="543" t="s">
        <v>5788</v>
      </c>
      <c r="H1603" s="157" t="s">
        <v>25</v>
      </c>
    </row>
    <row r="1604" spans="1:9" s="481" customFormat="1" ht="14.85" customHeight="1" x14ac:dyDescent="0.3">
      <c r="A1604" s="174">
        <v>1523</v>
      </c>
      <c r="B1604" s="482" t="s">
        <v>1979</v>
      </c>
      <c r="C1604" s="491" t="s">
        <v>5936</v>
      </c>
      <c r="D1604" s="491" t="s">
        <v>5937</v>
      </c>
      <c r="E1604" s="408" t="s">
        <v>5938</v>
      </c>
      <c r="F1604" s="518">
        <v>94160</v>
      </c>
      <c r="G1604" s="543" t="s">
        <v>5788</v>
      </c>
      <c r="H1604" s="157" t="s">
        <v>25</v>
      </c>
    </row>
    <row r="1605" spans="1:9" s="481" customFormat="1" ht="14.85" customHeight="1" x14ac:dyDescent="0.3">
      <c r="A1605" s="174">
        <v>1524</v>
      </c>
      <c r="B1605" s="482" t="s">
        <v>1979</v>
      </c>
      <c r="C1605" s="491" t="s">
        <v>5939</v>
      </c>
      <c r="D1605" s="491" t="s">
        <v>5940</v>
      </c>
      <c r="E1605" s="408" t="s">
        <v>5941</v>
      </c>
      <c r="F1605" s="518">
        <v>94160</v>
      </c>
      <c r="G1605" s="543" t="s">
        <v>5788</v>
      </c>
      <c r="H1605" s="157" t="s">
        <v>25</v>
      </c>
    </row>
    <row r="1606" spans="1:9" s="481" customFormat="1" ht="14.85" customHeight="1" x14ac:dyDescent="0.3">
      <c r="A1606" s="174">
        <v>1525</v>
      </c>
      <c r="B1606" s="482" t="s">
        <v>1979</v>
      </c>
      <c r="C1606" s="491" t="s">
        <v>5942</v>
      </c>
      <c r="D1606" s="491" t="s">
        <v>5943</v>
      </c>
      <c r="E1606" s="408" t="s">
        <v>5944</v>
      </c>
      <c r="F1606" s="518">
        <v>94160</v>
      </c>
      <c r="G1606" s="543" t="s">
        <v>5788</v>
      </c>
      <c r="H1606" s="157" t="s">
        <v>25</v>
      </c>
    </row>
    <row r="1607" spans="1:9" s="481" customFormat="1" ht="14.85" customHeight="1" x14ac:dyDescent="0.3">
      <c r="A1607" s="174">
        <v>1526</v>
      </c>
      <c r="B1607" s="482" t="s">
        <v>1972</v>
      </c>
      <c r="C1607" s="491" t="s">
        <v>5945</v>
      </c>
      <c r="D1607" s="491" t="s">
        <v>5946</v>
      </c>
      <c r="E1607" s="408" t="s">
        <v>5947</v>
      </c>
      <c r="F1607" s="518">
        <v>45500</v>
      </c>
      <c r="G1607" s="543" t="s">
        <v>1464</v>
      </c>
      <c r="H1607" s="157" t="s">
        <v>25</v>
      </c>
    </row>
    <row r="1608" spans="1:9" s="481" customFormat="1" ht="14.85" customHeight="1" x14ac:dyDescent="0.3">
      <c r="A1608" s="174">
        <v>1527</v>
      </c>
      <c r="B1608" s="482" t="s">
        <v>1972</v>
      </c>
      <c r="C1608" s="491" t="s">
        <v>5948</v>
      </c>
      <c r="D1608" s="491" t="s">
        <v>5949</v>
      </c>
      <c r="E1608" s="408" t="s">
        <v>5950</v>
      </c>
      <c r="F1608" s="518">
        <v>45500</v>
      </c>
      <c r="G1608" s="543" t="s">
        <v>1464</v>
      </c>
      <c r="H1608" s="157" t="s">
        <v>25</v>
      </c>
    </row>
    <row r="1609" spans="1:9" s="481" customFormat="1" ht="14.85" customHeight="1" x14ac:dyDescent="0.3">
      <c r="A1609" s="174">
        <v>1528</v>
      </c>
      <c r="B1609" s="403" t="s">
        <v>2260</v>
      </c>
      <c r="C1609" s="491" t="s">
        <v>5951</v>
      </c>
      <c r="D1609" s="491" t="s">
        <v>5952</v>
      </c>
      <c r="E1609" s="408" t="s">
        <v>5953</v>
      </c>
      <c r="F1609" s="518">
        <v>44405</v>
      </c>
      <c r="G1609" s="543" t="s">
        <v>5954</v>
      </c>
      <c r="H1609" s="157" t="s">
        <v>25</v>
      </c>
    </row>
    <row r="1610" spans="1:9" s="481" customFormat="1" ht="14.85" customHeight="1" x14ac:dyDescent="0.3">
      <c r="A1610" s="174">
        <v>1529</v>
      </c>
      <c r="B1610" s="403" t="s">
        <v>4315</v>
      </c>
      <c r="C1610" s="491" t="s">
        <v>5955</v>
      </c>
      <c r="D1610" s="491" t="s">
        <v>5956</v>
      </c>
      <c r="E1610" s="408" t="s">
        <v>5957</v>
      </c>
      <c r="F1610" s="518">
        <v>44405</v>
      </c>
      <c r="G1610" s="543" t="s">
        <v>5954</v>
      </c>
      <c r="H1610" s="157" t="s">
        <v>25</v>
      </c>
    </row>
    <row r="1611" spans="1:9" s="481" customFormat="1" ht="14.85" customHeight="1" x14ac:dyDescent="0.3">
      <c r="A1611" s="174">
        <v>1530</v>
      </c>
      <c r="B1611" s="403" t="s">
        <v>4140</v>
      </c>
      <c r="C1611" s="491" t="s">
        <v>5958</v>
      </c>
      <c r="D1611" s="491" t="s">
        <v>5959</v>
      </c>
      <c r="E1611" s="408" t="s">
        <v>5960</v>
      </c>
      <c r="F1611" s="518">
        <v>44405</v>
      </c>
      <c r="G1611" s="543" t="s">
        <v>5954</v>
      </c>
      <c r="H1611" s="157" t="s">
        <v>25</v>
      </c>
    </row>
    <row r="1612" spans="1:9" s="481" customFormat="1" ht="14.85" customHeight="1" x14ac:dyDescent="0.3">
      <c r="A1612" s="201">
        <v>1531</v>
      </c>
      <c r="B1612" s="387" t="s">
        <v>5961</v>
      </c>
      <c r="C1612" s="388" t="s">
        <v>5962</v>
      </c>
      <c r="D1612" s="388" t="s">
        <v>5963</v>
      </c>
      <c r="E1612" s="375" t="s">
        <v>5964</v>
      </c>
      <c r="F1612" s="519">
        <v>97000</v>
      </c>
      <c r="G1612" s="377" t="s">
        <v>5965</v>
      </c>
      <c r="H1612" s="206" t="s">
        <v>14</v>
      </c>
      <c r="I1612" s="481">
        <v>25</v>
      </c>
    </row>
    <row r="1613" spans="1:9" s="481" customFormat="1" ht="14.85" customHeight="1" x14ac:dyDescent="0.3">
      <c r="A1613" s="201">
        <v>1532</v>
      </c>
      <c r="B1613" s="387" t="s">
        <v>5961</v>
      </c>
      <c r="C1613" s="388" t="s">
        <v>5966</v>
      </c>
      <c r="D1613" s="388" t="s">
        <v>5967</v>
      </c>
      <c r="E1613" s="375" t="s">
        <v>5968</v>
      </c>
      <c r="F1613" s="519">
        <v>0</v>
      </c>
      <c r="G1613" s="377" t="s">
        <v>5969</v>
      </c>
      <c r="H1613" s="206" t="s">
        <v>14</v>
      </c>
      <c r="I1613" s="481">
        <v>26</v>
      </c>
    </row>
    <row r="1614" spans="1:9" s="481" customFormat="1" ht="14.85" customHeight="1" x14ac:dyDescent="0.3">
      <c r="A1614" s="201">
        <v>1533</v>
      </c>
      <c r="B1614" s="487" t="s">
        <v>5970</v>
      </c>
      <c r="C1614" s="388" t="s">
        <v>5971</v>
      </c>
      <c r="D1614" s="388" t="s">
        <v>5972</v>
      </c>
      <c r="E1614" s="375" t="s">
        <v>5973</v>
      </c>
      <c r="F1614" s="519">
        <v>116951</v>
      </c>
      <c r="G1614" s="377" t="s">
        <v>5974</v>
      </c>
      <c r="H1614" s="206" t="s">
        <v>14</v>
      </c>
      <c r="I1614" s="481">
        <v>27</v>
      </c>
    </row>
    <row r="1615" spans="1:9" s="481" customFormat="1" ht="14.85" customHeight="1" x14ac:dyDescent="0.3">
      <c r="A1615" s="174">
        <v>1534</v>
      </c>
      <c r="B1615" s="482" t="s">
        <v>5292</v>
      </c>
      <c r="C1615" s="491" t="s">
        <v>5975</v>
      </c>
      <c r="D1615" s="491" t="s">
        <v>5976</v>
      </c>
      <c r="E1615" s="408" t="s">
        <v>5977</v>
      </c>
      <c r="F1615" s="518">
        <v>119947</v>
      </c>
      <c r="G1615" s="543" t="s">
        <v>5978</v>
      </c>
      <c r="H1615" s="157" t="s">
        <v>25</v>
      </c>
    </row>
    <row r="1616" spans="1:9" s="481" customFormat="1" ht="14.85" customHeight="1" x14ac:dyDescent="0.3">
      <c r="A1616" s="174">
        <v>1535</v>
      </c>
      <c r="B1616" s="482" t="s">
        <v>5496</v>
      </c>
      <c r="C1616" s="491" t="s">
        <v>5979</v>
      </c>
      <c r="D1616" s="491" t="s">
        <v>5980</v>
      </c>
      <c r="E1616" s="408" t="s">
        <v>5981</v>
      </c>
      <c r="F1616" s="518">
        <v>119947</v>
      </c>
      <c r="G1616" s="543" t="s">
        <v>5978</v>
      </c>
      <c r="H1616" s="157" t="s">
        <v>25</v>
      </c>
    </row>
    <row r="1617" spans="1:8" s="481" customFormat="1" ht="14.85" customHeight="1" x14ac:dyDescent="0.3">
      <c r="A1617" s="174">
        <v>1536</v>
      </c>
      <c r="B1617" s="482" t="s">
        <v>5496</v>
      </c>
      <c r="C1617" s="491" t="s">
        <v>5982</v>
      </c>
      <c r="D1617" s="491" t="s">
        <v>5983</v>
      </c>
      <c r="E1617" s="408" t="s">
        <v>5984</v>
      </c>
      <c r="F1617" s="518">
        <v>119947</v>
      </c>
      <c r="G1617" s="543" t="s">
        <v>5978</v>
      </c>
      <c r="H1617" s="157" t="s">
        <v>25</v>
      </c>
    </row>
    <row r="1618" spans="1:8" s="481" customFormat="1" ht="14.85" customHeight="1" x14ac:dyDescent="0.3">
      <c r="A1618" s="174">
        <v>1537</v>
      </c>
      <c r="B1618" s="482" t="s">
        <v>5506</v>
      </c>
      <c r="C1618" s="491" t="s">
        <v>5985</v>
      </c>
      <c r="D1618" s="491" t="s">
        <v>5986</v>
      </c>
      <c r="E1618" s="408" t="s">
        <v>5987</v>
      </c>
      <c r="F1618" s="518">
        <v>148516</v>
      </c>
      <c r="G1618" s="543" t="s">
        <v>5978</v>
      </c>
      <c r="H1618" s="157" t="s">
        <v>25</v>
      </c>
    </row>
    <row r="1619" spans="1:8" s="481" customFormat="1" ht="14.85" customHeight="1" x14ac:dyDescent="0.3">
      <c r="A1619" s="174">
        <v>1538</v>
      </c>
      <c r="B1619" s="482" t="s">
        <v>5506</v>
      </c>
      <c r="C1619" s="491" t="s">
        <v>5988</v>
      </c>
      <c r="D1619" s="491" t="s">
        <v>5989</v>
      </c>
      <c r="E1619" s="408" t="s">
        <v>5990</v>
      </c>
      <c r="F1619" s="518">
        <v>148516</v>
      </c>
      <c r="G1619" s="543" t="s">
        <v>5978</v>
      </c>
      <c r="H1619" s="157" t="s">
        <v>25</v>
      </c>
    </row>
    <row r="1620" spans="1:8" s="481" customFormat="1" ht="14.85" customHeight="1" x14ac:dyDescent="0.3">
      <c r="A1620" s="174">
        <v>1574</v>
      </c>
      <c r="B1620" s="482" t="s">
        <v>5506</v>
      </c>
      <c r="C1620" s="491" t="s">
        <v>5991</v>
      </c>
      <c r="D1620" s="491" t="s">
        <v>5992</v>
      </c>
      <c r="E1620" s="408" t="s">
        <v>5993</v>
      </c>
      <c r="F1620" s="518">
        <v>148516</v>
      </c>
      <c r="G1620" s="543" t="s">
        <v>5978</v>
      </c>
      <c r="H1620" s="157" t="s">
        <v>25</v>
      </c>
    </row>
    <row r="1621" spans="1:8" s="481" customFormat="1" ht="14.85" customHeight="1" x14ac:dyDescent="0.3">
      <c r="A1621" s="174">
        <v>1539</v>
      </c>
      <c r="B1621" s="482" t="s">
        <v>5506</v>
      </c>
      <c r="C1621" s="491" t="s">
        <v>5994</v>
      </c>
      <c r="D1621" s="491" t="s">
        <v>5995</v>
      </c>
      <c r="E1621" s="408" t="s">
        <v>5996</v>
      </c>
      <c r="F1621" s="518">
        <v>148516</v>
      </c>
      <c r="G1621" s="543" t="s">
        <v>5978</v>
      </c>
      <c r="H1621" s="157" t="s">
        <v>25</v>
      </c>
    </row>
    <row r="1622" spans="1:8" s="481" customFormat="1" ht="14.85" customHeight="1" x14ac:dyDescent="0.3">
      <c r="A1622" s="174">
        <v>1540</v>
      </c>
      <c r="B1622" s="482" t="s">
        <v>5506</v>
      </c>
      <c r="C1622" s="491" t="s">
        <v>5997</v>
      </c>
      <c r="D1622" s="491" t="s">
        <v>5998</v>
      </c>
      <c r="E1622" s="408" t="s">
        <v>5999</v>
      </c>
      <c r="F1622" s="518">
        <v>148516</v>
      </c>
      <c r="G1622" s="543" t="s">
        <v>5978</v>
      </c>
      <c r="H1622" s="157" t="s">
        <v>25</v>
      </c>
    </row>
    <row r="1623" spans="1:8" s="481" customFormat="1" ht="14.85" customHeight="1" x14ac:dyDescent="0.3">
      <c r="A1623" s="174">
        <v>1541</v>
      </c>
      <c r="B1623" s="482" t="s">
        <v>5506</v>
      </c>
      <c r="C1623" s="491" t="s">
        <v>6000</v>
      </c>
      <c r="D1623" s="491" t="s">
        <v>6001</v>
      </c>
      <c r="E1623" s="408" t="s">
        <v>6002</v>
      </c>
      <c r="F1623" s="518">
        <v>148516</v>
      </c>
      <c r="G1623" s="543" t="s">
        <v>5978</v>
      </c>
      <c r="H1623" s="157" t="s">
        <v>25</v>
      </c>
    </row>
    <row r="1624" spans="1:8" s="481" customFormat="1" ht="14.85" customHeight="1" x14ac:dyDescent="0.3">
      <c r="A1624" s="174">
        <v>1542</v>
      </c>
      <c r="B1624" s="482" t="s">
        <v>5506</v>
      </c>
      <c r="C1624" s="491" t="s">
        <v>6003</v>
      </c>
      <c r="D1624" s="491" t="s">
        <v>6004</v>
      </c>
      <c r="E1624" s="408" t="s">
        <v>6005</v>
      </c>
      <c r="F1624" s="518">
        <v>148516</v>
      </c>
      <c r="G1624" s="543" t="s">
        <v>5978</v>
      </c>
      <c r="H1624" s="157" t="s">
        <v>25</v>
      </c>
    </row>
    <row r="1625" spans="1:8" s="481" customFormat="1" ht="14.85" customHeight="1" x14ac:dyDescent="0.3">
      <c r="A1625" s="174">
        <v>1543</v>
      </c>
      <c r="B1625" s="482" t="s">
        <v>5506</v>
      </c>
      <c r="C1625" s="491" t="s">
        <v>6006</v>
      </c>
      <c r="D1625" s="491" t="s">
        <v>6007</v>
      </c>
      <c r="E1625" s="408" t="s">
        <v>6008</v>
      </c>
      <c r="F1625" s="518">
        <v>148516</v>
      </c>
      <c r="G1625" s="543" t="s">
        <v>5978</v>
      </c>
      <c r="H1625" s="157" t="s">
        <v>25</v>
      </c>
    </row>
    <row r="1626" spans="1:8" s="481" customFormat="1" ht="14.85" customHeight="1" x14ac:dyDescent="0.3">
      <c r="A1626" s="174">
        <v>1544</v>
      </c>
      <c r="B1626" s="482" t="s">
        <v>5506</v>
      </c>
      <c r="C1626" s="491" t="s">
        <v>6009</v>
      </c>
      <c r="D1626" s="491" t="s">
        <v>6010</v>
      </c>
      <c r="E1626" s="408" t="s">
        <v>6011</v>
      </c>
      <c r="F1626" s="518">
        <v>148516</v>
      </c>
      <c r="G1626" s="543" t="s">
        <v>5978</v>
      </c>
      <c r="H1626" s="157" t="s">
        <v>25</v>
      </c>
    </row>
    <row r="1627" spans="1:8" s="481" customFormat="1" ht="14.85" customHeight="1" x14ac:dyDescent="0.3">
      <c r="A1627" s="174">
        <v>1545</v>
      </c>
      <c r="B1627" s="482" t="s">
        <v>5506</v>
      </c>
      <c r="C1627" s="491" t="s">
        <v>6012</v>
      </c>
      <c r="D1627" s="491" t="s">
        <v>6013</v>
      </c>
      <c r="E1627" s="408" t="s">
        <v>6014</v>
      </c>
      <c r="F1627" s="518">
        <v>148516</v>
      </c>
      <c r="G1627" s="543" t="s">
        <v>5978</v>
      </c>
      <c r="H1627" s="157" t="s">
        <v>25</v>
      </c>
    </row>
    <row r="1628" spans="1:8" s="481" customFormat="1" ht="14.85" customHeight="1" x14ac:dyDescent="0.3">
      <c r="A1628" s="174">
        <v>1546</v>
      </c>
      <c r="B1628" s="482" t="s">
        <v>5506</v>
      </c>
      <c r="C1628" s="491" t="s">
        <v>6015</v>
      </c>
      <c r="D1628" s="491" t="s">
        <v>6016</v>
      </c>
      <c r="E1628" s="408" t="s">
        <v>6017</v>
      </c>
      <c r="F1628" s="518">
        <v>148516</v>
      </c>
      <c r="G1628" s="543" t="s">
        <v>5978</v>
      </c>
      <c r="H1628" s="157" t="s">
        <v>25</v>
      </c>
    </row>
    <row r="1629" spans="1:8" s="481" customFormat="1" ht="14.85" customHeight="1" x14ac:dyDescent="0.3">
      <c r="A1629" s="174">
        <v>1547</v>
      </c>
      <c r="B1629" s="482" t="s">
        <v>5506</v>
      </c>
      <c r="C1629" s="491" t="s">
        <v>6018</v>
      </c>
      <c r="D1629" s="491" t="s">
        <v>6019</v>
      </c>
      <c r="E1629" s="408" t="s">
        <v>6020</v>
      </c>
      <c r="F1629" s="518">
        <v>148516</v>
      </c>
      <c r="G1629" s="543" t="s">
        <v>5978</v>
      </c>
      <c r="H1629" s="157" t="s">
        <v>25</v>
      </c>
    </row>
    <row r="1630" spans="1:8" s="481" customFormat="1" ht="14.85" customHeight="1" x14ac:dyDescent="0.3">
      <c r="A1630" s="174">
        <v>1548</v>
      </c>
      <c r="B1630" s="482" t="s">
        <v>5506</v>
      </c>
      <c r="C1630" s="491" t="s">
        <v>6021</v>
      </c>
      <c r="D1630" s="491" t="s">
        <v>6022</v>
      </c>
      <c r="E1630" s="408" t="s">
        <v>6023</v>
      </c>
      <c r="F1630" s="518">
        <v>148516</v>
      </c>
      <c r="G1630" s="543" t="s">
        <v>5978</v>
      </c>
      <c r="H1630" s="157" t="s">
        <v>25</v>
      </c>
    </row>
    <row r="1631" spans="1:8" s="481" customFormat="1" ht="14.85" customHeight="1" x14ac:dyDescent="0.3">
      <c r="A1631" s="174">
        <v>1549</v>
      </c>
      <c r="B1631" s="482" t="s">
        <v>5506</v>
      </c>
      <c r="C1631" s="491" t="s">
        <v>6024</v>
      </c>
      <c r="D1631" s="491" t="s">
        <v>6025</v>
      </c>
      <c r="E1631" s="408" t="s">
        <v>6026</v>
      </c>
      <c r="F1631" s="518">
        <v>148516</v>
      </c>
      <c r="G1631" s="543" t="s">
        <v>5978</v>
      </c>
      <c r="H1631" s="157" t="s">
        <v>25</v>
      </c>
    </row>
    <row r="1632" spans="1:8" s="481" customFormat="1" ht="14.85" customHeight="1" x14ac:dyDescent="0.3">
      <c r="A1632" s="174">
        <v>1550</v>
      </c>
      <c r="B1632" s="482" t="s">
        <v>5506</v>
      </c>
      <c r="C1632" s="491" t="s">
        <v>6027</v>
      </c>
      <c r="D1632" s="491" t="s">
        <v>6028</v>
      </c>
      <c r="E1632" s="408" t="s">
        <v>6029</v>
      </c>
      <c r="F1632" s="518">
        <v>148516</v>
      </c>
      <c r="G1632" s="543" t="s">
        <v>5978</v>
      </c>
      <c r="H1632" s="157" t="s">
        <v>25</v>
      </c>
    </row>
    <row r="1633" spans="1:8" s="481" customFormat="1" ht="14.85" customHeight="1" x14ac:dyDescent="0.3">
      <c r="A1633" s="174">
        <v>1551</v>
      </c>
      <c r="B1633" s="482" t="s">
        <v>5506</v>
      </c>
      <c r="C1633" s="491" t="s">
        <v>6030</v>
      </c>
      <c r="D1633" s="491" t="s">
        <v>6031</v>
      </c>
      <c r="E1633" s="408" t="s">
        <v>6032</v>
      </c>
      <c r="F1633" s="518">
        <v>148516</v>
      </c>
      <c r="G1633" s="543" t="s">
        <v>5978</v>
      </c>
      <c r="H1633" s="157" t="s">
        <v>25</v>
      </c>
    </row>
    <row r="1634" spans="1:8" s="481" customFormat="1" ht="14.85" customHeight="1" x14ac:dyDescent="0.3">
      <c r="A1634" s="174">
        <v>1552</v>
      </c>
      <c r="B1634" s="482" t="s">
        <v>5506</v>
      </c>
      <c r="C1634" s="491" t="s">
        <v>6033</v>
      </c>
      <c r="D1634" s="491" t="s">
        <v>6034</v>
      </c>
      <c r="E1634" s="408" t="s">
        <v>6035</v>
      </c>
      <c r="F1634" s="518">
        <v>148516</v>
      </c>
      <c r="G1634" s="543" t="s">
        <v>5978</v>
      </c>
      <c r="H1634" s="157" t="s">
        <v>25</v>
      </c>
    </row>
    <row r="1635" spans="1:8" s="481" customFormat="1" ht="14.85" customHeight="1" x14ac:dyDescent="0.3">
      <c r="A1635" s="174">
        <v>1553</v>
      </c>
      <c r="B1635" s="482" t="s">
        <v>5506</v>
      </c>
      <c r="C1635" s="491" t="s">
        <v>6036</v>
      </c>
      <c r="D1635" s="491" t="s">
        <v>6037</v>
      </c>
      <c r="E1635" s="408" t="s">
        <v>6038</v>
      </c>
      <c r="F1635" s="518">
        <v>148516</v>
      </c>
      <c r="G1635" s="543" t="s">
        <v>5978</v>
      </c>
      <c r="H1635" s="157" t="s">
        <v>25</v>
      </c>
    </row>
    <row r="1636" spans="1:8" s="481" customFormat="1" ht="14.85" customHeight="1" x14ac:dyDescent="0.3">
      <c r="A1636" s="174">
        <v>1554</v>
      </c>
      <c r="B1636" s="482" t="s">
        <v>5506</v>
      </c>
      <c r="C1636" s="491" t="s">
        <v>6039</v>
      </c>
      <c r="D1636" s="491" t="s">
        <v>6040</v>
      </c>
      <c r="E1636" s="408" t="s">
        <v>6041</v>
      </c>
      <c r="F1636" s="518">
        <v>148516</v>
      </c>
      <c r="G1636" s="543" t="s">
        <v>5978</v>
      </c>
      <c r="H1636" s="157" t="s">
        <v>25</v>
      </c>
    </row>
    <row r="1637" spans="1:8" s="481" customFormat="1" ht="14.85" customHeight="1" x14ac:dyDescent="0.3">
      <c r="A1637" s="174">
        <v>1555</v>
      </c>
      <c r="B1637" s="482" t="s">
        <v>5506</v>
      </c>
      <c r="C1637" s="491" t="s">
        <v>6042</v>
      </c>
      <c r="D1637" s="491" t="s">
        <v>6043</v>
      </c>
      <c r="E1637" s="408" t="s">
        <v>6044</v>
      </c>
      <c r="F1637" s="518">
        <v>148516</v>
      </c>
      <c r="G1637" s="543" t="s">
        <v>5978</v>
      </c>
      <c r="H1637" s="157" t="s">
        <v>25</v>
      </c>
    </row>
    <row r="1638" spans="1:8" s="481" customFormat="1" ht="14.85" customHeight="1" x14ac:dyDescent="0.3">
      <c r="A1638" s="174">
        <v>1556</v>
      </c>
      <c r="B1638" s="482" t="s">
        <v>5506</v>
      </c>
      <c r="C1638" s="491" t="s">
        <v>6045</v>
      </c>
      <c r="D1638" s="491" t="s">
        <v>6046</v>
      </c>
      <c r="E1638" s="408" t="s">
        <v>6047</v>
      </c>
      <c r="F1638" s="518">
        <v>148516</v>
      </c>
      <c r="G1638" s="543" t="s">
        <v>5978</v>
      </c>
      <c r="H1638" s="157" t="s">
        <v>25</v>
      </c>
    </row>
    <row r="1639" spans="1:8" s="481" customFormat="1" ht="14.85" customHeight="1" x14ac:dyDescent="0.3">
      <c r="A1639" s="174">
        <v>1557</v>
      </c>
      <c r="B1639" s="482" t="s">
        <v>5506</v>
      </c>
      <c r="C1639" s="491" t="s">
        <v>6048</v>
      </c>
      <c r="D1639" s="491" t="s">
        <v>6049</v>
      </c>
      <c r="E1639" s="408" t="s">
        <v>6050</v>
      </c>
      <c r="F1639" s="518">
        <v>148516</v>
      </c>
      <c r="G1639" s="543" t="s">
        <v>5978</v>
      </c>
      <c r="H1639" s="157" t="s">
        <v>25</v>
      </c>
    </row>
    <row r="1640" spans="1:8" s="481" customFormat="1" ht="14.85" customHeight="1" x14ac:dyDescent="0.3">
      <c r="A1640" s="174">
        <v>1558</v>
      </c>
      <c r="B1640" s="482" t="s">
        <v>5506</v>
      </c>
      <c r="C1640" s="491" t="s">
        <v>6051</v>
      </c>
      <c r="D1640" s="491" t="s">
        <v>6052</v>
      </c>
      <c r="E1640" s="408" t="s">
        <v>6053</v>
      </c>
      <c r="F1640" s="518">
        <v>148516</v>
      </c>
      <c r="G1640" s="543" t="s">
        <v>5978</v>
      </c>
      <c r="H1640" s="157" t="s">
        <v>25</v>
      </c>
    </row>
    <row r="1641" spans="1:8" s="481" customFormat="1" ht="14.85" customHeight="1" x14ac:dyDescent="0.3">
      <c r="A1641" s="174">
        <v>1559</v>
      </c>
      <c r="B1641" s="482" t="s">
        <v>5506</v>
      </c>
      <c r="C1641" s="491" t="s">
        <v>6054</v>
      </c>
      <c r="D1641" s="491" t="s">
        <v>6055</v>
      </c>
      <c r="E1641" s="408" t="s">
        <v>6056</v>
      </c>
      <c r="F1641" s="518">
        <v>148516</v>
      </c>
      <c r="G1641" s="543" t="s">
        <v>5978</v>
      </c>
      <c r="H1641" s="157" t="s">
        <v>25</v>
      </c>
    </row>
    <row r="1642" spans="1:8" s="481" customFormat="1" ht="14.85" customHeight="1" x14ac:dyDescent="0.3">
      <c r="A1642" s="174">
        <v>1560</v>
      </c>
      <c r="B1642" s="482" t="s">
        <v>5506</v>
      </c>
      <c r="C1642" s="491" t="s">
        <v>6057</v>
      </c>
      <c r="D1642" s="491" t="s">
        <v>6058</v>
      </c>
      <c r="E1642" s="408" t="s">
        <v>6059</v>
      </c>
      <c r="F1642" s="518">
        <v>148516</v>
      </c>
      <c r="G1642" s="543" t="s">
        <v>5978</v>
      </c>
      <c r="H1642" s="157" t="s">
        <v>25</v>
      </c>
    </row>
    <row r="1643" spans="1:8" s="481" customFormat="1" ht="14.85" customHeight="1" x14ac:dyDescent="0.3">
      <c r="A1643" s="174">
        <v>1561</v>
      </c>
      <c r="B1643" s="482" t="s">
        <v>5506</v>
      </c>
      <c r="C1643" s="491" t="s">
        <v>6060</v>
      </c>
      <c r="D1643" s="491" t="s">
        <v>6061</v>
      </c>
      <c r="E1643" s="408" t="s">
        <v>6062</v>
      </c>
      <c r="F1643" s="518">
        <v>148516</v>
      </c>
      <c r="G1643" s="543" t="s">
        <v>5978</v>
      </c>
      <c r="H1643" s="157" t="s">
        <v>25</v>
      </c>
    </row>
    <row r="1644" spans="1:8" s="481" customFormat="1" ht="14.85" customHeight="1" x14ac:dyDescent="0.3">
      <c r="A1644" s="174">
        <v>1562</v>
      </c>
      <c r="B1644" s="482" t="s">
        <v>5506</v>
      </c>
      <c r="C1644" s="491" t="s">
        <v>6063</v>
      </c>
      <c r="D1644" s="491" t="s">
        <v>6064</v>
      </c>
      <c r="E1644" s="408" t="s">
        <v>6065</v>
      </c>
      <c r="F1644" s="518">
        <v>148516</v>
      </c>
      <c r="G1644" s="543" t="s">
        <v>5978</v>
      </c>
      <c r="H1644" s="157" t="s">
        <v>25</v>
      </c>
    </row>
    <row r="1645" spans="1:8" s="481" customFormat="1" ht="14.85" customHeight="1" x14ac:dyDescent="0.3">
      <c r="A1645" s="174">
        <v>1563</v>
      </c>
      <c r="B1645" s="482" t="s">
        <v>5506</v>
      </c>
      <c r="C1645" s="491" t="s">
        <v>6066</v>
      </c>
      <c r="D1645" s="491" t="s">
        <v>6067</v>
      </c>
      <c r="E1645" s="408" t="s">
        <v>6068</v>
      </c>
      <c r="F1645" s="518">
        <v>148516</v>
      </c>
      <c r="G1645" s="543" t="s">
        <v>5978</v>
      </c>
      <c r="H1645" s="157" t="s">
        <v>25</v>
      </c>
    </row>
    <row r="1646" spans="1:8" s="481" customFormat="1" ht="14.85" customHeight="1" x14ac:dyDescent="0.3">
      <c r="A1646" s="174">
        <v>1564</v>
      </c>
      <c r="B1646" s="482" t="s">
        <v>5506</v>
      </c>
      <c r="C1646" s="491" t="s">
        <v>6069</v>
      </c>
      <c r="D1646" s="491" t="s">
        <v>6070</v>
      </c>
      <c r="E1646" s="408" t="s">
        <v>6071</v>
      </c>
      <c r="F1646" s="518">
        <v>148516</v>
      </c>
      <c r="G1646" s="543" t="s">
        <v>5978</v>
      </c>
      <c r="H1646" s="157" t="s">
        <v>25</v>
      </c>
    </row>
    <row r="1647" spans="1:8" s="481" customFormat="1" ht="14.85" customHeight="1" x14ac:dyDescent="0.3">
      <c r="A1647" s="174">
        <v>1565</v>
      </c>
      <c r="B1647" s="482" t="s">
        <v>5506</v>
      </c>
      <c r="C1647" s="491" t="s">
        <v>6072</v>
      </c>
      <c r="D1647" s="491" t="s">
        <v>6073</v>
      </c>
      <c r="E1647" s="408" t="s">
        <v>6074</v>
      </c>
      <c r="F1647" s="518">
        <v>148516</v>
      </c>
      <c r="G1647" s="543" t="s">
        <v>5978</v>
      </c>
      <c r="H1647" s="157" t="s">
        <v>25</v>
      </c>
    </row>
    <row r="1648" spans="1:8" s="481" customFormat="1" ht="14.85" customHeight="1" x14ac:dyDescent="0.3">
      <c r="A1648" s="174">
        <v>1566</v>
      </c>
      <c r="B1648" s="482" t="s">
        <v>5506</v>
      </c>
      <c r="C1648" s="491" t="s">
        <v>6075</v>
      </c>
      <c r="D1648" s="491" t="s">
        <v>6076</v>
      </c>
      <c r="E1648" s="408" t="s">
        <v>6077</v>
      </c>
      <c r="F1648" s="518">
        <v>148516</v>
      </c>
      <c r="G1648" s="543" t="s">
        <v>5978</v>
      </c>
      <c r="H1648" s="157" t="s">
        <v>25</v>
      </c>
    </row>
    <row r="1649" spans="1:8" s="481" customFormat="1" ht="14.85" customHeight="1" x14ac:dyDescent="0.3">
      <c r="A1649" s="174">
        <v>1567</v>
      </c>
      <c r="B1649" s="482" t="s">
        <v>5506</v>
      </c>
      <c r="C1649" s="491" t="s">
        <v>6078</v>
      </c>
      <c r="D1649" s="491" t="s">
        <v>6079</v>
      </c>
      <c r="E1649" s="408" t="s">
        <v>6080</v>
      </c>
      <c r="F1649" s="518">
        <v>148516</v>
      </c>
      <c r="G1649" s="543" t="s">
        <v>5978</v>
      </c>
      <c r="H1649" s="157" t="s">
        <v>25</v>
      </c>
    </row>
    <row r="1650" spans="1:8" s="481" customFormat="1" ht="14.85" customHeight="1" x14ac:dyDescent="0.3">
      <c r="A1650" s="174">
        <v>1568</v>
      </c>
      <c r="B1650" s="482" t="s">
        <v>5506</v>
      </c>
      <c r="C1650" s="491" t="s">
        <v>6081</v>
      </c>
      <c r="D1650" s="491" t="s">
        <v>6082</v>
      </c>
      <c r="E1650" s="408" t="s">
        <v>6083</v>
      </c>
      <c r="F1650" s="518">
        <v>148516</v>
      </c>
      <c r="G1650" s="543" t="s">
        <v>5978</v>
      </c>
      <c r="H1650" s="157" t="s">
        <v>25</v>
      </c>
    </row>
    <row r="1651" spans="1:8" s="481" customFormat="1" ht="14.85" customHeight="1" x14ac:dyDescent="0.3">
      <c r="A1651" s="174">
        <v>1569</v>
      </c>
      <c r="B1651" s="482" t="s">
        <v>5506</v>
      </c>
      <c r="C1651" s="491" t="s">
        <v>6084</v>
      </c>
      <c r="D1651" s="491" t="s">
        <v>6085</v>
      </c>
      <c r="E1651" s="408" t="s">
        <v>6086</v>
      </c>
      <c r="F1651" s="518">
        <v>148516</v>
      </c>
      <c r="G1651" s="543" t="s">
        <v>5978</v>
      </c>
      <c r="H1651" s="157" t="s">
        <v>25</v>
      </c>
    </row>
    <row r="1652" spans="1:8" s="481" customFormat="1" ht="14.85" customHeight="1" x14ac:dyDescent="0.3">
      <c r="A1652" s="174">
        <v>1570</v>
      </c>
      <c r="B1652" s="482" t="s">
        <v>5506</v>
      </c>
      <c r="C1652" s="491" t="s">
        <v>6087</v>
      </c>
      <c r="D1652" s="491" t="s">
        <v>6088</v>
      </c>
      <c r="E1652" s="408" t="s">
        <v>6089</v>
      </c>
      <c r="F1652" s="518">
        <v>148516</v>
      </c>
      <c r="G1652" s="543" t="s">
        <v>5978</v>
      </c>
      <c r="H1652" s="157" t="s">
        <v>25</v>
      </c>
    </row>
    <row r="1653" spans="1:8" s="481" customFormat="1" ht="14.85" customHeight="1" x14ac:dyDescent="0.3">
      <c r="A1653" s="174">
        <v>1571</v>
      </c>
      <c r="B1653" s="482" t="s">
        <v>5506</v>
      </c>
      <c r="C1653" s="491" t="s">
        <v>6090</v>
      </c>
      <c r="D1653" s="491" t="s">
        <v>6091</v>
      </c>
      <c r="E1653" s="408" t="s">
        <v>6092</v>
      </c>
      <c r="F1653" s="518">
        <v>148516</v>
      </c>
      <c r="G1653" s="543" t="s">
        <v>5978</v>
      </c>
      <c r="H1653" s="157" t="s">
        <v>25</v>
      </c>
    </row>
    <row r="1654" spans="1:8" s="481" customFormat="1" ht="14.85" customHeight="1" x14ac:dyDescent="0.3">
      <c r="A1654" s="174">
        <v>1572</v>
      </c>
      <c r="B1654" s="482" t="s">
        <v>5506</v>
      </c>
      <c r="C1654" s="491" t="s">
        <v>6093</v>
      </c>
      <c r="D1654" s="491" t="s">
        <v>6094</v>
      </c>
      <c r="E1654" s="408" t="s">
        <v>6095</v>
      </c>
      <c r="F1654" s="518">
        <v>148516</v>
      </c>
      <c r="G1654" s="543" t="s">
        <v>5978</v>
      </c>
      <c r="H1654" s="157" t="s">
        <v>25</v>
      </c>
    </row>
    <row r="1655" spans="1:8" s="481" customFormat="1" ht="14.85" customHeight="1" x14ac:dyDescent="0.3">
      <c r="A1655" s="174">
        <v>1573</v>
      </c>
      <c r="B1655" s="482" t="s">
        <v>5506</v>
      </c>
      <c r="C1655" s="491" t="s">
        <v>6096</v>
      </c>
      <c r="D1655" s="491" t="s">
        <v>6097</v>
      </c>
      <c r="E1655" s="408" t="s">
        <v>6098</v>
      </c>
      <c r="F1655" s="518">
        <v>148516</v>
      </c>
      <c r="G1655" s="543" t="s">
        <v>5978</v>
      </c>
      <c r="H1655" s="157" t="s">
        <v>25</v>
      </c>
    </row>
    <row r="1656" spans="1:8" s="481" customFormat="1" ht="14.85" customHeight="1" x14ac:dyDescent="0.3">
      <c r="A1656" s="174">
        <v>1575</v>
      </c>
      <c r="B1656" s="482" t="s">
        <v>5506</v>
      </c>
      <c r="C1656" s="491" t="s">
        <v>6099</v>
      </c>
      <c r="D1656" s="491" t="s">
        <v>6100</v>
      </c>
      <c r="E1656" s="408" t="s">
        <v>6101</v>
      </c>
      <c r="F1656" s="518">
        <v>148516</v>
      </c>
      <c r="G1656" s="543" t="s">
        <v>5978</v>
      </c>
      <c r="H1656" s="157" t="s">
        <v>25</v>
      </c>
    </row>
    <row r="1657" spans="1:8" s="481" customFormat="1" ht="14.85" customHeight="1" x14ac:dyDescent="0.3">
      <c r="A1657" s="174">
        <v>1576</v>
      </c>
      <c r="B1657" s="482" t="s">
        <v>5506</v>
      </c>
      <c r="C1657" s="491" t="s">
        <v>6102</v>
      </c>
      <c r="D1657" s="491" t="s">
        <v>6103</v>
      </c>
      <c r="E1657" s="408" t="s">
        <v>6104</v>
      </c>
      <c r="F1657" s="518">
        <v>148516</v>
      </c>
      <c r="G1657" s="543" t="s">
        <v>5978</v>
      </c>
      <c r="H1657" s="157" t="s">
        <v>25</v>
      </c>
    </row>
    <row r="1658" spans="1:8" s="481" customFormat="1" ht="14.85" customHeight="1" x14ac:dyDescent="0.3">
      <c r="A1658" s="174">
        <v>1577</v>
      </c>
      <c r="B1658" s="482" t="s">
        <v>6105</v>
      </c>
      <c r="C1658" s="491" t="s">
        <v>6106</v>
      </c>
      <c r="D1658" s="491" t="s">
        <v>6107</v>
      </c>
      <c r="E1658" s="408" t="s">
        <v>6108</v>
      </c>
      <c r="F1658" s="518">
        <v>119572.5</v>
      </c>
      <c r="G1658" s="543" t="s">
        <v>1464</v>
      </c>
      <c r="H1658" s="157" t="s">
        <v>25</v>
      </c>
    </row>
    <row r="1659" spans="1:8" s="481" customFormat="1" ht="14.85" customHeight="1" x14ac:dyDescent="0.3">
      <c r="A1659" s="158">
        <v>1578</v>
      </c>
      <c r="B1659" s="508" t="s">
        <v>6105</v>
      </c>
      <c r="C1659" s="509" t="s">
        <v>6109</v>
      </c>
      <c r="D1659" s="509" t="s">
        <v>6110</v>
      </c>
      <c r="E1659" s="411" t="s">
        <v>6111</v>
      </c>
      <c r="F1659" s="521">
        <v>119572.5</v>
      </c>
      <c r="G1659" s="413" t="s">
        <v>1464</v>
      </c>
      <c r="H1659" s="157" t="s">
        <v>25</v>
      </c>
    </row>
    <row r="1660" spans="1:8" s="481" customFormat="1" ht="14.85" customHeight="1" x14ac:dyDescent="0.3">
      <c r="A1660" s="149">
        <v>1579</v>
      </c>
      <c r="B1660" s="522" t="s">
        <v>6105</v>
      </c>
      <c r="C1660" s="523" t="s">
        <v>6112</v>
      </c>
      <c r="D1660" s="523" t="s">
        <v>6113</v>
      </c>
      <c r="E1660" s="544" t="s">
        <v>6114</v>
      </c>
      <c r="F1660" s="525">
        <v>119572.5</v>
      </c>
      <c r="G1660" s="545" t="s">
        <v>1464</v>
      </c>
      <c r="H1660" s="157" t="s">
        <v>25</v>
      </c>
    </row>
    <row r="1661" spans="1:8" s="481" customFormat="1" ht="14.85" customHeight="1" x14ac:dyDescent="0.3">
      <c r="A1661" s="174">
        <v>1580</v>
      </c>
      <c r="B1661" s="482" t="s">
        <v>6105</v>
      </c>
      <c r="C1661" s="491" t="s">
        <v>6115</v>
      </c>
      <c r="D1661" s="491" t="s">
        <v>6116</v>
      </c>
      <c r="E1661" s="408" t="s">
        <v>6117</v>
      </c>
      <c r="F1661" s="518">
        <v>119572.5</v>
      </c>
      <c r="G1661" s="543" t="s">
        <v>1464</v>
      </c>
      <c r="H1661" s="157" t="s">
        <v>25</v>
      </c>
    </row>
    <row r="1662" spans="1:8" s="481" customFormat="1" ht="14.85" customHeight="1" x14ac:dyDescent="0.3">
      <c r="A1662" s="174">
        <v>1581</v>
      </c>
      <c r="B1662" s="482" t="s">
        <v>6105</v>
      </c>
      <c r="C1662" s="491" t="s">
        <v>6118</v>
      </c>
      <c r="D1662" s="491" t="s">
        <v>6119</v>
      </c>
      <c r="E1662" s="408" t="s">
        <v>6120</v>
      </c>
      <c r="F1662" s="518">
        <v>119572.5</v>
      </c>
      <c r="G1662" s="543" t="s">
        <v>1464</v>
      </c>
      <c r="H1662" s="157" t="s">
        <v>25</v>
      </c>
    </row>
    <row r="1663" spans="1:8" s="481" customFormat="1" ht="14.85" customHeight="1" x14ac:dyDescent="0.3">
      <c r="A1663" s="174">
        <v>1582</v>
      </c>
      <c r="B1663" s="482" t="s">
        <v>6105</v>
      </c>
      <c r="C1663" s="491" t="s">
        <v>6121</v>
      </c>
      <c r="D1663" s="491" t="s">
        <v>6122</v>
      </c>
      <c r="E1663" s="408" t="s">
        <v>6123</v>
      </c>
      <c r="F1663" s="518">
        <v>119572.5</v>
      </c>
      <c r="G1663" s="543" t="s">
        <v>1464</v>
      </c>
      <c r="H1663" s="157" t="s">
        <v>25</v>
      </c>
    </row>
    <row r="1664" spans="1:8" s="481" customFormat="1" ht="14.85" customHeight="1" x14ac:dyDescent="0.3">
      <c r="A1664" s="174">
        <v>1583</v>
      </c>
      <c r="B1664" s="482" t="s">
        <v>6105</v>
      </c>
      <c r="C1664" s="491" t="s">
        <v>6124</v>
      </c>
      <c r="D1664" s="491" t="s">
        <v>6125</v>
      </c>
      <c r="E1664" s="408" t="s">
        <v>6126</v>
      </c>
      <c r="F1664" s="518">
        <v>119572.5</v>
      </c>
      <c r="G1664" s="543" t="s">
        <v>1464</v>
      </c>
      <c r="H1664" s="157" t="s">
        <v>25</v>
      </c>
    </row>
    <row r="1665" spans="1:9" s="481" customFormat="1" ht="14.85" customHeight="1" x14ac:dyDescent="0.3">
      <c r="A1665" s="174">
        <v>1584</v>
      </c>
      <c r="B1665" s="482" t="s">
        <v>6105</v>
      </c>
      <c r="C1665" s="491" t="s">
        <v>6127</v>
      </c>
      <c r="D1665" s="491" t="s">
        <v>6128</v>
      </c>
      <c r="E1665" s="408" t="s">
        <v>6129</v>
      </c>
      <c r="F1665" s="518">
        <v>119572.5</v>
      </c>
      <c r="G1665" s="543" t="s">
        <v>1464</v>
      </c>
      <c r="H1665" s="157" t="s">
        <v>25</v>
      </c>
    </row>
    <row r="1666" spans="1:9" s="481" customFormat="1" ht="14.85" customHeight="1" x14ac:dyDescent="0.3">
      <c r="A1666" s="174">
        <v>1585</v>
      </c>
      <c r="B1666" s="482" t="s">
        <v>6105</v>
      </c>
      <c r="C1666" s="491" t="s">
        <v>6130</v>
      </c>
      <c r="D1666" s="491" t="s">
        <v>6131</v>
      </c>
      <c r="E1666" s="408" t="s">
        <v>6132</v>
      </c>
      <c r="F1666" s="518">
        <v>119572.5</v>
      </c>
      <c r="G1666" s="543" t="s">
        <v>1464</v>
      </c>
      <c r="H1666" s="157" t="s">
        <v>25</v>
      </c>
    </row>
    <row r="1667" spans="1:9" s="481" customFormat="1" ht="14.85" customHeight="1" x14ac:dyDescent="0.3">
      <c r="A1667" s="174">
        <v>1586</v>
      </c>
      <c r="B1667" s="482" t="s">
        <v>6105</v>
      </c>
      <c r="C1667" s="491" t="s">
        <v>6133</v>
      </c>
      <c r="D1667" s="491" t="s">
        <v>6134</v>
      </c>
      <c r="E1667" s="408" t="s">
        <v>6135</v>
      </c>
      <c r="F1667" s="518">
        <v>119572.5</v>
      </c>
      <c r="G1667" s="543" t="s">
        <v>1464</v>
      </c>
      <c r="H1667" s="157" t="s">
        <v>25</v>
      </c>
    </row>
    <row r="1668" spans="1:9" s="481" customFormat="1" ht="14.85" customHeight="1" x14ac:dyDescent="0.3">
      <c r="A1668" s="174">
        <v>1587</v>
      </c>
      <c r="B1668" s="482" t="s">
        <v>6105</v>
      </c>
      <c r="C1668" s="491" t="s">
        <v>6136</v>
      </c>
      <c r="D1668" s="491" t="s">
        <v>6137</v>
      </c>
      <c r="E1668" s="408" t="s">
        <v>6138</v>
      </c>
      <c r="F1668" s="518">
        <v>119572.5</v>
      </c>
      <c r="G1668" s="543" t="s">
        <v>1464</v>
      </c>
      <c r="H1668" s="157" t="s">
        <v>25</v>
      </c>
    </row>
    <row r="1669" spans="1:9" s="481" customFormat="1" ht="14.85" customHeight="1" x14ac:dyDescent="0.3">
      <c r="A1669" s="174">
        <v>1588</v>
      </c>
      <c r="B1669" s="482" t="s">
        <v>6105</v>
      </c>
      <c r="C1669" s="491" t="s">
        <v>6139</v>
      </c>
      <c r="D1669" s="491" t="s">
        <v>6140</v>
      </c>
      <c r="E1669" s="408" t="s">
        <v>6141</v>
      </c>
      <c r="F1669" s="518">
        <v>119572.5</v>
      </c>
      <c r="G1669" s="543" t="s">
        <v>1464</v>
      </c>
      <c r="H1669" s="157" t="s">
        <v>25</v>
      </c>
    </row>
    <row r="1670" spans="1:9" s="481" customFormat="1" ht="14.85" customHeight="1" x14ac:dyDescent="0.3">
      <c r="A1670" s="174">
        <v>1589</v>
      </c>
      <c r="B1670" s="482" t="s">
        <v>6105</v>
      </c>
      <c r="C1670" s="491" t="s">
        <v>6142</v>
      </c>
      <c r="D1670" s="491" t="s">
        <v>6143</v>
      </c>
      <c r="E1670" s="408" t="s">
        <v>6144</v>
      </c>
      <c r="F1670" s="518">
        <v>119572.5</v>
      </c>
      <c r="G1670" s="543" t="s">
        <v>1464</v>
      </c>
      <c r="H1670" s="157" t="s">
        <v>25</v>
      </c>
    </row>
    <row r="1671" spans="1:9" s="481" customFormat="1" ht="14.85" customHeight="1" x14ac:dyDescent="0.3">
      <c r="A1671" s="174">
        <v>1590</v>
      </c>
      <c r="B1671" s="482" t="s">
        <v>6105</v>
      </c>
      <c r="C1671" s="491" t="s">
        <v>6145</v>
      </c>
      <c r="D1671" s="491" t="s">
        <v>6146</v>
      </c>
      <c r="E1671" s="408" t="s">
        <v>6147</v>
      </c>
      <c r="F1671" s="518">
        <v>119572.5</v>
      </c>
      <c r="G1671" s="543" t="s">
        <v>1464</v>
      </c>
      <c r="H1671" s="157" t="s">
        <v>25</v>
      </c>
    </row>
    <row r="1672" spans="1:9" s="481" customFormat="1" ht="14.85" customHeight="1" x14ac:dyDescent="0.3">
      <c r="A1672" s="174">
        <v>1591</v>
      </c>
      <c r="B1672" s="482" t="s">
        <v>6105</v>
      </c>
      <c r="C1672" s="491" t="s">
        <v>6148</v>
      </c>
      <c r="D1672" s="491" t="s">
        <v>6149</v>
      </c>
      <c r="E1672" s="408" t="s">
        <v>6150</v>
      </c>
      <c r="F1672" s="518">
        <v>119572.5</v>
      </c>
      <c r="G1672" s="543" t="s">
        <v>1464</v>
      </c>
      <c r="H1672" s="157" t="s">
        <v>25</v>
      </c>
    </row>
    <row r="1673" spans="1:9" s="481" customFormat="1" ht="14.85" customHeight="1" x14ac:dyDescent="0.3">
      <c r="A1673" s="174">
        <v>1592</v>
      </c>
      <c r="B1673" s="482" t="s">
        <v>6105</v>
      </c>
      <c r="C1673" s="491" t="s">
        <v>6151</v>
      </c>
      <c r="D1673" s="491" t="s">
        <v>6152</v>
      </c>
      <c r="E1673" s="408" t="s">
        <v>6153</v>
      </c>
      <c r="F1673" s="518">
        <v>119572.5</v>
      </c>
      <c r="G1673" s="543" t="s">
        <v>1464</v>
      </c>
      <c r="H1673" s="157" t="s">
        <v>25</v>
      </c>
    </row>
    <row r="1674" spans="1:9" s="481" customFormat="1" ht="14.85" customHeight="1" x14ac:dyDescent="0.3">
      <c r="A1674" s="174">
        <v>1593</v>
      </c>
      <c r="B1674" s="482" t="s">
        <v>5492</v>
      </c>
      <c r="C1674" s="491" t="s">
        <v>6154</v>
      </c>
      <c r="D1674" s="491" t="s">
        <v>6155</v>
      </c>
      <c r="E1674" s="408" t="s">
        <v>6156</v>
      </c>
      <c r="F1674" s="518">
        <v>74900</v>
      </c>
      <c r="G1674" s="543" t="s">
        <v>5978</v>
      </c>
      <c r="H1674" s="157" t="s">
        <v>25</v>
      </c>
    </row>
    <row r="1675" spans="1:9" s="481" customFormat="1" ht="14.85" customHeight="1" x14ac:dyDescent="0.3">
      <c r="A1675" s="201">
        <v>1594</v>
      </c>
      <c r="B1675" s="487" t="s">
        <v>6157</v>
      </c>
      <c r="C1675" s="388" t="s">
        <v>6158</v>
      </c>
      <c r="D1675" s="388" t="s">
        <v>6159</v>
      </c>
      <c r="E1675" s="375" t="s">
        <v>6160</v>
      </c>
      <c r="F1675" s="519">
        <v>71583</v>
      </c>
      <c r="G1675" s="377" t="s">
        <v>5974</v>
      </c>
      <c r="H1675" s="206" t="s">
        <v>14</v>
      </c>
      <c r="I1675" s="481">
        <v>28</v>
      </c>
    </row>
    <row r="1676" spans="1:9" s="481" customFormat="1" ht="14.85" customHeight="1" x14ac:dyDescent="0.3">
      <c r="A1676" s="201">
        <v>1595</v>
      </c>
      <c r="B1676" s="487" t="s">
        <v>6157</v>
      </c>
      <c r="C1676" s="388" t="s">
        <v>6161</v>
      </c>
      <c r="D1676" s="388" t="s">
        <v>6162</v>
      </c>
      <c r="E1676" s="375" t="s">
        <v>6163</v>
      </c>
      <c r="F1676" s="519">
        <v>71583</v>
      </c>
      <c r="G1676" s="377" t="s">
        <v>5974</v>
      </c>
      <c r="H1676" s="206" t="s">
        <v>14</v>
      </c>
      <c r="I1676" s="481">
        <v>29</v>
      </c>
    </row>
    <row r="1677" spans="1:9" s="481" customFormat="1" ht="14.85" customHeight="1" x14ac:dyDescent="0.3">
      <c r="A1677" s="201">
        <v>1596</v>
      </c>
      <c r="B1677" s="487" t="s">
        <v>6157</v>
      </c>
      <c r="C1677" s="388" t="s">
        <v>6164</v>
      </c>
      <c r="D1677" s="388" t="s">
        <v>6165</v>
      </c>
      <c r="E1677" s="375" t="s">
        <v>6166</v>
      </c>
      <c r="F1677" s="519">
        <v>71583</v>
      </c>
      <c r="G1677" s="377" t="s">
        <v>5974</v>
      </c>
      <c r="H1677" s="206" t="s">
        <v>14</v>
      </c>
      <c r="I1677" s="481">
        <v>30</v>
      </c>
    </row>
    <row r="1678" spans="1:9" s="481" customFormat="1" ht="14.85" customHeight="1" x14ac:dyDescent="0.3">
      <c r="A1678" s="201">
        <v>1597</v>
      </c>
      <c r="B1678" s="487" t="s">
        <v>6157</v>
      </c>
      <c r="C1678" s="388" t="s">
        <v>6167</v>
      </c>
      <c r="D1678" s="388" t="s">
        <v>6168</v>
      </c>
      <c r="E1678" s="375" t="s">
        <v>6169</v>
      </c>
      <c r="F1678" s="546">
        <v>71583</v>
      </c>
      <c r="G1678" s="377" t="s">
        <v>5974</v>
      </c>
      <c r="H1678" s="206" t="s">
        <v>14</v>
      </c>
      <c r="I1678" s="481">
        <v>31</v>
      </c>
    </row>
    <row r="1679" spans="1:9" s="481" customFormat="1" ht="14.85" customHeight="1" x14ac:dyDescent="0.3">
      <c r="A1679" s="201">
        <v>1598</v>
      </c>
      <c r="B1679" s="487" t="s">
        <v>6170</v>
      </c>
      <c r="C1679" s="388" t="s">
        <v>6171</v>
      </c>
      <c r="D1679" s="388" t="s">
        <v>6172</v>
      </c>
      <c r="E1679" s="375" t="s">
        <v>6173</v>
      </c>
      <c r="F1679" s="546">
        <v>71797</v>
      </c>
      <c r="G1679" s="377" t="s">
        <v>6174</v>
      </c>
      <c r="H1679" s="206" t="s">
        <v>14</v>
      </c>
      <c r="I1679" s="481">
        <v>32</v>
      </c>
    </row>
    <row r="1680" spans="1:9" s="481" customFormat="1" ht="14.85" customHeight="1" x14ac:dyDescent="0.3">
      <c r="A1680" s="201">
        <v>1599</v>
      </c>
      <c r="B1680" s="487" t="s">
        <v>6170</v>
      </c>
      <c r="C1680" s="388" t="s">
        <v>6175</v>
      </c>
      <c r="D1680" s="388" t="s">
        <v>6176</v>
      </c>
      <c r="E1680" s="375" t="s">
        <v>6177</v>
      </c>
      <c r="F1680" s="546">
        <v>71797</v>
      </c>
      <c r="G1680" s="377" t="s">
        <v>6174</v>
      </c>
      <c r="H1680" s="206" t="s">
        <v>14</v>
      </c>
      <c r="I1680" s="481">
        <v>33</v>
      </c>
    </row>
    <row r="1681" spans="1:9" s="481" customFormat="1" ht="14.85" customHeight="1" x14ac:dyDescent="0.3">
      <c r="A1681" s="201">
        <v>1600</v>
      </c>
      <c r="B1681" s="487" t="s">
        <v>6170</v>
      </c>
      <c r="C1681" s="388" t="s">
        <v>6178</v>
      </c>
      <c r="D1681" s="388" t="s">
        <v>6179</v>
      </c>
      <c r="E1681" s="375" t="s">
        <v>6180</v>
      </c>
      <c r="F1681" s="546">
        <v>71797</v>
      </c>
      <c r="G1681" s="377" t="s">
        <v>6174</v>
      </c>
      <c r="H1681" s="206" t="s">
        <v>14</v>
      </c>
      <c r="I1681" s="481">
        <v>34</v>
      </c>
    </row>
    <row r="1682" spans="1:9" s="481" customFormat="1" ht="14.85" customHeight="1" x14ac:dyDescent="0.3">
      <c r="A1682" s="201">
        <v>1601</v>
      </c>
      <c r="B1682" s="487" t="s">
        <v>6181</v>
      </c>
      <c r="C1682" s="388" t="s">
        <v>6182</v>
      </c>
      <c r="D1682" s="388" t="s">
        <v>6183</v>
      </c>
      <c r="E1682" s="375" t="s">
        <v>6184</v>
      </c>
      <c r="F1682" s="546">
        <v>49755</v>
      </c>
      <c r="G1682" s="377" t="s">
        <v>5974</v>
      </c>
      <c r="H1682" s="206" t="s">
        <v>14</v>
      </c>
      <c r="I1682" s="481">
        <v>35</v>
      </c>
    </row>
    <row r="1683" spans="1:9" s="481" customFormat="1" ht="14.85" customHeight="1" x14ac:dyDescent="0.3">
      <c r="A1683" s="201">
        <v>1602</v>
      </c>
      <c r="B1683" s="487" t="s">
        <v>6181</v>
      </c>
      <c r="C1683" s="388" t="s">
        <v>6185</v>
      </c>
      <c r="D1683" s="388" t="s">
        <v>6186</v>
      </c>
      <c r="E1683" s="375" t="s">
        <v>6187</v>
      </c>
      <c r="F1683" s="546">
        <v>49755</v>
      </c>
      <c r="G1683" s="377" t="s">
        <v>5974</v>
      </c>
      <c r="H1683" s="206" t="s">
        <v>14</v>
      </c>
      <c r="I1683" s="481">
        <v>36</v>
      </c>
    </row>
    <row r="1684" spans="1:9" s="481" customFormat="1" ht="14.85" customHeight="1" x14ac:dyDescent="0.3">
      <c r="A1684" s="201">
        <v>1603</v>
      </c>
      <c r="B1684" s="487" t="s">
        <v>6188</v>
      </c>
      <c r="C1684" s="388" t="s">
        <v>6189</v>
      </c>
      <c r="D1684" s="388" t="s">
        <v>6190</v>
      </c>
      <c r="E1684" s="375" t="s">
        <v>6191</v>
      </c>
      <c r="F1684" s="546">
        <v>49755</v>
      </c>
      <c r="G1684" s="377" t="s">
        <v>5974</v>
      </c>
      <c r="H1684" s="206" t="s">
        <v>14</v>
      </c>
      <c r="I1684" s="481">
        <v>37</v>
      </c>
    </row>
    <row r="1685" spans="1:9" s="481" customFormat="1" ht="14.85" customHeight="1" x14ac:dyDescent="0.3">
      <c r="A1685" s="381">
        <v>1604</v>
      </c>
      <c r="B1685" s="494" t="s">
        <v>3341</v>
      </c>
      <c r="C1685" s="495" t="s">
        <v>1464</v>
      </c>
      <c r="D1685" s="495" t="s">
        <v>1464</v>
      </c>
      <c r="E1685" s="496" t="s">
        <v>6192</v>
      </c>
      <c r="F1685" s="530" t="s">
        <v>1464</v>
      </c>
      <c r="G1685" s="547" t="s">
        <v>1464</v>
      </c>
      <c r="H1685" s="209" t="s">
        <v>14</v>
      </c>
      <c r="I1685" s="481">
        <v>38</v>
      </c>
    </row>
    <row r="1686" spans="1:9" s="481" customFormat="1" ht="14.85" customHeight="1" x14ac:dyDescent="0.3">
      <c r="A1686" s="165" t="s">
        <v>6193</v>
      </c>
      <c r="B1686" s="166"/>
      <c r="C1686" s="166"/>
      <c r="D1686" s="166"/>
      <c r="E1686" s="167"/>
      <c r="F1686" s="499">
        <f>SUM(F1527:F1685)</f>
        <v>27696332</v>
      </c>
      <c r="G1686" s="319"/>
      <c r="H1686" s="137"/>
    </row>
    <row r="1687" spans="1:9" s="481" customFormat="1" ht="14.85" customHeight="1" x14ac:dyDescent="0.3">
      <c r="A1687" s="149"/>
      <c r="B1687" s="548" t="s">
        <v>6194</v>
      </c>
      <c r="C1687" s="549"/>
      <c r="D1687" s="549"/>
      <c r="E1687" s="550"/>
      <c r="F1687" s="550"/>
      <c r="G1687" s="551"/>
      <c r="H1687" s="173"/>
    </row>
    <row r="1688" spans="1:9" s="481" customFormat="1" ht="14.85" customHeight="1" x14ac:dyDescent="0.3">
      <c r="A1688" s="201">
        <v>1605</v>
      </c>
      <c r="B1688" s="228" t="s">
        <v>6195</v>
      </c>
      <c r="C1688" s="552" t="s">
        <v>6196</v>
      </c>
      <c r="D1688" s="552" t="s">
        <v>6197</v>
      </c>
      <c r="E1688" s="553" t="s">
        <v>6198</v>
      </c>
      <c r="F1688" s="541">
        <v>1003387</v>
      </c>
      <c r="G1688" s="426">
        <v>233309</v>
      </c>
      <c r="H1688" s="206" t="s">
        <v>14</v>
      </c>
      <c r="I1688" s="481">
        <v>39</v>
      </c>
    </row>
    <row r="1689" spans="1:9" s="481" customFormat="1" ht="14.85" customHeight="1" x14ac:dyDescent="0.3">
      <c r="A1689" s="201">
        <v>1606</v>
      </c>
      <c r="B1689" s="527" t="s">
        <v>6199</v>
      </c>
      <c r="C1689" s="552" t="s">
        <v>6200</v>
      </c>
      <c r="D1689" s="552" t="s">
        <v>6201</v>
      </c>
      <c r="E1689" s="554" t="s">
        <v>6202</v>
      </c>
      <c r="F1689" s="519">
        <v>322000</v>
      </c>
      <c r="G1689" s="426">
        <v>233463</v>
      </c>
      <c r="H1689" s="206" t="s">
        <v>14</v>
      </c>
      <c r="I1689" s="481">
        <v>40</v>
      </c>
    </row>
    <row r="1690" spans="1:9" s="481" customFormat="1" ht="14.85" customHeight="1" x14ac:dyDescent="0.3">
      <c r="A1690" s="201">
        <v>1607</v>
      </c>
      <c r="B1690" s="527" t="s">
        <v>6203</v>
      </c>
      <c r="C1690" s="552" t="s">
        <v>6204</v>
      </c>
      <c r="D1690" s="552" t="s">
        <v>6205</v>
      </c>
      <c r="E1690" s="554" t="s">
        <v>6206</v>
      </c>
      <c r="F1690" s="519" t="s">
        <v>1464</v>
      </c>
      <c r="G1690" s="426">
        <v>236301</v>
      </c>
      <c r="H1690" s="206" t="s">
        <v>14</v>
      </c>
      <c r="I1690" s="481">
        <v>41</v>
      </c>
    </row>
    <row r="1691" spans="1:9" s="481" customFormat="1" ht="14.85" customHeight="1" x14ac:dyDescent="0.3">
      <c r="A1691" s="201">
        <v>1608</v>
      </c>
      <c r="B1691" s="527" t="s">
        <v>6207</v>
      </c>
      <c r="C1691" s="488" t="s">
        <v>6208</v>
      </c>
      <c r="D1691" s="488" t="s">
        <v>6209</v>
      </c>
      <c r="E1691" s="233" t="s">
        <v>6210</v>
      </c>
      <c r="F1691" s="519">
        <v>613200</v>
      </c>
      <c r="G1691" s="426">
        <v>240366</v>
      </c>
      <c r="H1691" s="206" t="s">
        <v>14</v>
      </c>
      <c r="I1691" s="481">
        <v>42</v>
      </c>
    </row>
    <row r="1692" spans="1:9" s="481" customFormat="1" ht="14.85" customHeight="1" x14ac:dyDescent="0.3">
      <c r="A1692" s="174">
        <v>1609</v>
      </c>
      <c r="B1692" s="492" t="s">
        <v>6211</v>
      </c>
      <c r="C1692" s="486" t="s">
        <v>6212</v>
      </c>
      <c r="D1692" s="486" t="s">
        <v>6213</v>
      </c>
      <c r="E1692" s="555" t="s">
        <v>6214</v>
      </c>
      <c r="F1692" s="518">
        <v>746325</v>
      </c>
      <c r="G1692" s="315">
        <v>241418</v>
      </c>
      <c r="H1692" s="157" t="s">
        <v>25</v>
      </c>
    </row>
    <row r="1693" spans="1:9" s="481" customFormat="1" ht="14.85" customHeight="1" x14ac:dyDescent="0.3">
      <c r="A1693" s="174">
        <v>1610</v>
      </c>
      <c r="B1693" s="492" t="s">
        <v>6215</v>
      </c>
      <c r="C1693" s="486" t="s">
        <v>6216</v>
      </c>
      <c r="D1693" s="486" t="s">
        <v>6217</v>
      </c>
      <c r="E1693" s="555" t="s">
        <v>6218</v>
      </c>
      <c r="F1693" s="518">
        <v>2114320</v>
      </c>
      <c r="G1693" s="315">
        <v>241706</v>
      </c>
      <c r="H1693" s="157" t="s">
        <v>25</v>
      </c>
    </row>
    <row r="1694" spans="1:9" s="481" customFormat="1" ht="14.85" customHeight="1" x14ac:dyDescent="0.3">
      <c r="A1694" s="174">
        <v>1611</v>
      </c>
      <c r="B1694" s="492" t="s">
        <v>6219</v>
      </c>
      <c r="C1694" s="486" t="s">
        <v>6220</v>
      </c>
      <c r="D1694" s="486" t="s">
        <v>6221</v>
      </c>
      <c r="E1694" s="555" t="s">
        <v>6222</v>
      </c>
      <c r="F1694" s="518">
        <v>2114320</v>
      </c>
      <c r="G1694" s="315">
        <v>241706</v>
      </c>
      <c r="H1694" s="157" t="s">
        <v>25</v>
      </c>
    </row>
    <row r="1695" spans="1:9" s="481" customFormat="1" ht="14.85" customHeight="1" x14ac:dyDescent="0.3">
      <c r="A1695" s="174">
        <v>1612</v>
      </c>
      <c r="B1695" s="492" t="s">
        <v>6223</v>
      </c>
      <c r="C1695" s="486" t="s">
        <v>6224</v>
      </c>
      <c r="D1695" s="486" t="s">
        <v>6225</v>
      </c>
      <c r="E1695" s="555" t="s">
        <v>6226</v>
      </c>
      <c r="F1695" s="518">
        <v>45500</v>
      </c>
      <c r="G1695" s="315" t="s">
        <v>1464</v>
      </c>
      <c r="H1695" s="157" t="s">
        <v>25</v>
      </c>
    </row>
    <row r="1696" spans="1:9" s="481" customFormat="1" ht="14.85" customHeight="1" x14ac:dyDescent="0.3">
      <c r="A1696" s="174">
        <v>1613</v>
      </c>
      <c r="B1696" s="492" t="s">
        <v>6223</v>
      </c>
      <c r="C1696" s="486" t="s">
        <v>6227</v>
      </c>
      <c r="D1696" s="486" t="s">
        <v>6228</v>
      </c>
      <c r="E1696" s="555" t="s">
        <v>6229</v>
      </c>
      <c r="F1696" s="518">
        <v>45500</v>
      </c>
      <c r="G1696" s="315" t="s">
        <v>1464</v>
      </c>
      <c r="H1696" s="157" t="s">
        <v>25</v>
      </c>
    </row>
    <row r="1697" spans="1:9" s="481" customFormat="1" ht="14.85" customHeight="1" x14ac:dyDescent="0.3">
      <c r="A1697" s="174">
        <v>1614</v>
      </c>
      <c r="B1697" s="492" t="s">
        <v>6230</v>
      </c>
      <c r="C1697" s="486" t="s">
        <v>6231</v>
      </c>
      <c r="D1697" s="486" t="s">
        <v>6232</v>
      </c>
      <c r="E1697" s="555" t="s">
        <v>6233</v>
      </c>
      <c r="F1697" s="518">
        <v>119572.5</v>
      </c>
      <c r="G1697" s="315">
        <v>240317</v>
      </c>
      <c r="H1697" s="157" t="s">
        <v>25</v>
      </c>
    </row>
    <row r="1698" spans="1:9" s="481" customFormat="1" ht="14.85" customHeight="1" x14ac:dyDescent="0.3">
      <c r="A1698" s="174">
        <v>1615</v>
      </c>
      <c r="B1698" s="492" t="s">
        <v>6230</v>
      </c>
      <c r="C1698" s="486" t="s">
        <v>6234</v>
      </c>
      <c r="D1698" s="486" t="s">
        <v>6235</v>
      </c>
      <c r="E1698" s="555" t="s">
        <v>6236</v>
      </c>
      <c r="F1698" s="518">
        <v>119572.5</v>
      </c>
      <c r="G1698" s="315">
        <v>240317</v>
      </c>
      <c r="H1698" s="157" t="s">
        <v>25</v>
      </c>
    </row>
    <row r="1699" spans="1:9" s="481" customFormat="1" ht="14.85" customHeight="1" x14ac:dyDescent="0.3">
      <c r="A1699" s="174">
        <v>1616</v>
      </c>
      <c r="B1699" s="492" t="s">
        <v>6230</v>
      </c>
      <c r="C1699" s="486" t="s">
        <v>6237</v>
      </c>
      <c r="D1699" s="486" t="s">
        <v>6238</v>
      </c>
      <c r="E1699" s="555" t="s">
        <v>6239</v>
      </c>
      <c r="F1699" s="518">
        <v>119572.5</v>
      </c>
      <c r="G1699" s="315">
        <v>240317</v>
      </c>
      <c r="H1699" s="157" t="s">
        <v>25</v>
      </c>
    </row>
    <row r="1700" spans="1:9" s="481" customFormat="1" ht="14.85" customHeight="1" x14ac:dyDescent="0.3">
      <c r="A1700" s="174">
        <v>1617</v>
      </c>
      <c r="B1700" s="492" t="s">
        <v>6230</v>
      </c>
      <c r="C1700" s="486" t="s">
        <v>6240</v>
      </c>
      <c r="D1700" s="486" t="s">
        <v>6241</v>
      </c>
      <c r="E1700" s="555" t="s">
        <v>6242</v>
      </c>
      <c r="F1700" s="518">
        <v>119572.5</v>
      </c>
      <c r="G1700" s="315">
        <v>240317</v>
      </c>
      <c r="H1700" s="157" t="s">
        <v>25</v>
      </c>
    </row>
    <row r="1701" spans="1:9" s="481" customFormat="1" ht="14.85" customHeight="1" x14ac:dyDescent="0.3">
      <c r="A1701" s="174">
        <v>1618</v>
      </c>
      <c r="B1701" s="492" t="s">
        <v>6230</v>
      </c>
      <c r="C1701" s="486" t="s">
        <v>6243</v>
      </c>
      <c r="D1701" s="486" t="s">
        <v>6244</v>
      </c>
      <c r="E1701" s="555" t="s">
        <v>6245</v>
      </c>
      <c r="F1701" s="518">
        <v>119572.5</v>
      </c>
      <c r="G1701" s="315">
        <v>240317</v>
      </c>
      <c r="H1701" s="157" t="s">
        <v>25</v>
      </c>
    </row>
    <row r="1702" spans="1:9" s="481" customFormat="1" ht="14.85" customHeight="1" x14ac:dyDescent="0.3">
      <c r="A1702" s="174">
        <v>1619</v>
      </c>
      <c r="B1702" s="492" t="s">
        <v>6230</v>
      </c>
      <c r="C1702" s="486" t="s">
        <v>6246</v>
      </c>
      <c r="D1702" s="486" t="s">
        <v>6247</v>
      </c>
      <c r="E1702" s="555" t="s">
        <v>6248</v>
      </c>
      <c r="F1702" s="518">
        <v>119572.5</v>
      </c>
      <c r="G1702" s="315">
        <v>240317</v>
      </c>
      <c r="H1702" s="157" t="s">
        <v>25</v>
      </c>
    </row>
    <row r="1703" spans="1:9" s="481" customFormat="1" ht="14.85" customHeight="1" x14ac:dyDescent="0.3">
      <c r="A1703" s="174">
        <v>1620</v>
      </c>
      <c r="B1703" s="492" t="s">
        <v>6230</v>
      </c>
      <c r="C1703" s="486" t="s">
        <v>6249</v>
      </c>
      <c r="D1703" s="486" t="s">
        <v>6250</v>
      </c>
      <c r="E1703" s="555" t="s">
        <v>6251</v>
      </c>
      <c r="F1703" s="518">
        <v>119572.5</v>
      </c>
      <c r="G1703" s="315">
        <v>240317</v>
      </c>
      <c r="H1703" s="157" t="s">
        <v>25</v>
      </c>
    </row>
    <row r="1704" spans="1:9" s="481" customFormat="1" ht="14.85" customHeight="1" x14ac:dyDescent="0.3">
      <c r="A1704" s="174">
        <v>1621</v>
      </c>
      <c r="B1704" s="492" t="s">
        <v>6230</v>
      </c>
      <c r="C1704" s="486" t="s">
        <v>6252</v>
      </c>
      <c r="D1704" s="486" t="s">
        <v>6253</v>
      </c>
      <c r="E1704" s="555" t="s">
        <v>6254</v>
      </c>
      <c r="F1704" s="518">
        <v>119572.5</v>
      </c>
      <c r="G1704" s="315">
        <v>240317</v>
      </c>
      <c r="H1704" s="157" t="s">
        <v>25</v>
      </c>
    </row>
    <row r="1705" spans="1:9" s="481" customFormat="1" ht="14.85" customHeight="1" x14ac:dyDescent="0.3">
      <c r="A1705" s="174">
        <v>1622</v>
      </c>
      <c r="B1705" s="492" t="s">
        <v>6230</v>
      </c>
      <c r="C1705" s="486" t="s">
        <v>6255</v>
      </c>
      <c r="D1705" s="486" t="s">
        <v>6256</v>
      </c>
      <c r="E1705" s="555" t="s">
        <v>6257</v>
      </c>
      <c r="F1705" s="518">
        <v>119572.5</v>
      </c>
      <c r="G1705" s="315">
        <v>240317</v>
      </c>
      <c r="H1705" s="157" t="s">
        <v>25</v>
      </c>
    </row>
    <row r="1706" spans="1:9" s="481" customFormat="1" ht="14.85" customHeight="1" x14ac:dyDescent="0.3">
      <c r="A1706" s="174">
        <v>1623</v>
      </c>
      <c r="B1706" s="492" t="s">
        <v>6230</v>
      </c>
      <c r="C1706" s="486" t="s">
        <v>6258</v>
      </c>
      <c r="D1706" s="486" t="s">
        <v>6259</v>
      </c>
      <c r="E1706" s="555" t="s">
        <v>6260</v>
      </c>
      <c r="F1706" s="518">
        <v>119572.5</v>
      </c>
      <c r="G1706" s="315">
        <v>240317</v>
      </c>
      <c r="H1706" s="157" t="s">
        <v>25</v>
      </c>
    </row>
    <row r="1707" spans="1:9" s="481" customFormat="1" ht="14.85" customHeight="1" x14ac:dyDescent="0.3">
      <c r="A1707" s="174">
        <v>1624</v>
      </c>
      <c r="B1707" s="492" t="s">
        <v>6230</v>
      </c>
      <c r="C1707" s="486" t="s">
        <v>6261</v>
      </c>
      <c r="D1707" s="486" t="s">
        <v>6262</v>
      </c>
      <c r="E1707" s="555" t="s">
        <v>6263</v>
      </c>
      <c r="F1707" s="518">
        <v>119572.5</v>
      </c>
      <c r="G1707" s="315">
        <v>240317</v>
      </c>
      <c r="H1707" s="157" t="s">
        <v>25</v>
      </c>
    </row>
    <row r="1708" spans="1:9" s="481" customFormat="1" ht="14.85" customHeight="1" x14ac:dyDescent="0.3">
      <c r="A1708" s="174">
        <v>1625</v>
      </c>
      <c r="B1708" s="492" t="s">
        <v>6230</v>
      </c>
      <c r="C1708" s="486" t="s">
        <v>6264</v>
      </c>
      <c r="D1708" s="486" t="s">
        <v>6265</v>
      </c>
      <c r="E1708" s="555" t="s">
        <v>6266</v>
      </c>
      <c r="F1708" s="518">
        <v>119572.5</v>
      </c>
      <c r="G1708" s="315">
        <v>240317</v>
      </c>
      <c r="H1708" s="157" t="s">
        <v>25</v>
      </c>
    </row>
    <row r="1709" spans="1:9" s="481" customFormat="1" ht="14.85" customHeight="1" x14ac:dyDescent="0.3">
      <c r="A1709" s="174">
        <v>1626</v>
      </c>
      <c r="B1709" s="492" t="s">
        <v>6230</v>
      </c>
      <c r="C1709" s="486" t="s">
        <v>6267</v>
      </c>
      <c r="D1709" s="486" t="s">
        <v>6268</v>
      </c>
      <c r="E1709" s="555" t="s">
        <v>6269</v>
      </c>
      <c r="F1709" s="518">
        <v>119572.5</v>
      </c>
      <c r="G1709" s="315">
        <v>240317</v>
      </c>
      <c r="H1709" s="157" t="s">
        <v>25</v>
      </c>
    </row>
    <row r="1710" spans="1:9" s="481" customFormat="1" ht="14.85" customHeight="1" x14ac:dyDescent="0.3">
      <c r="A1710" s="174">
        <v>1627</v>
      </c>
      <c r="B1710" s="492" t="s">
        <v>6230</v>
      </c>
      <c r="C1710" s="486" t="s">
        <v>6270</v>
      </c>
      <c r="D1710" s="486" t="s">
        <v>6271</v>
      </c>
      <c r="E1710" s="555" t="s">
        <v>6272</v>
      </c>
      <c r="F1710" s="518">
        <v>119572.5</v>
      </c>
      <c r="G1710" s="315">
        <v>240317</v>
      </c>
      <c r="H1710" s="157" t="s">
        <v>25</v>
      </c>
    </row>
    <row r="1711" spans="1:9" s="481" customFormat="1" ht="14.85" customHeight="1" x14ac:dyDescent="0.3">
      <c r="A1711" s="174">
        <v>1628</v>
      </c>
      <c r="B1711" s="492" t="s">
        <v>6230</v>
      </c>
      <c r="C1711" s="486" t="s">
        <v>6273</v>
      </c>
      <c r="D1711" s="486" t="s">
        <v>6274</v>
      </c>
      <c r="E1711" s="555" t="s">
        <v>6275</v>
      </c>
      <c r="F1711" s="518">
        <v>119572.5</v>
      </c>
      <c r="G1711" s="315">
        <v>240317</v>
      </c>
      <c r="H1711" s="157" t="s">
        <v>25</v>
      </c>
    </row>
    <row r="1712" spans="1:9" s="481" customFormat="1" ht="14.85" customHeight="1" x14ac:dyDescent="0.3">
      <c r="A1712" s="201">
        <v>1629</v>
      </c>
      <c r="B1712" s="527" t="s">
        <v>6276</v>
      </c>
      <c r="C1712" s="488" t="s">
        <v>6277</v>
      </c>
      <c r="D1712" s="488" t="s">
        <v>6278</v>
      </c>
      <c r="E1712" s="233" t="s">
        <v>6279</v>
      </c>
      <c r="F1712" s="519" t="s">
        <v>1464</v>
      </c>
      <c r="G1712" s="426">
        <v>240666</v>
      </c>
      <c r="H1712" s="206" t="s">
        <v>14</v>
      </c>
      <c r="I1712" s="481">
        <v>43</v>
      </c>
    </row>
    <row r="1713" spans="1:8" s="481" customFormat="1" ht="14.85" customHeight="1" x14ac:dyDescent="0.3">
      <c r="A1713" s="174">
        <v>1630</v>
      </c>
      <c r="B1713" s="492" t="s">
        <v>6280</v>
      </c>
      <c r="C1713" s="486" t="s">
        <v>6281</v>
      </c>
      <c r="D1713" s="486" t="s">
        <v>6282</v>
      </c>
      <c r="E1713" s="555" t="s">
        <v>6283</v>
      </c>
      <c r="F1713" s="518">
        <v>44405</v>
      </c>
      <c r="G1713" s="315">
        <v>241049</v>
      </c>
      <c r="H1713" s="157" t="s">
        <v>25</v>
      </c>
    </row>
    <row r="1714" spans="1:8" s="481" customFormat="1" ht="14.85" customHeight="1" x14ac:dyDescent="0.3">
      <c r="A1714" s="174">
        <v>1631</v>
      </c>
      <c r="B1714" s="492" t="s">
        <v>6284</v>
      </c>
      <c r="C1714" s="486" t="s">
        <v>6285</v>
      </c>
      <c r="D1714" s="486" t="s">
        <v>6286</v>
      </c>
      <c r="E1714" s="555" t="s">
        <v>6287</v>
      </c>
      <c r="F1714" s="518">
        <v>44405</v>
      </c>
      <c r="G1714" s="315">
        <v>241049</v>
      </c>
      <c r="H1714" s="157" t="s">
        <v>25</v>
      </c>
    </row>
    <row r="1715" spans="1:8" s="481" customFormat="1" ht="14.85" customHeight="1" x14ac:dyDescent="0.3">
      <c r="A1715" s="174">
        <v>1632</v>
      </c>
      <c r="B1715" s="492" t="s">
        <v>6288</v>
      </c>
      <c r="C1715" s="486" t="s">
        <v>6289</v>
      </c>
      <c r="D1715" s="486" t="s">
        <v>6290</v>
      </c>
      <c r="E1715" s="555" t="s">
        <v>6291</v>
      </c>
      <c r="F1715" s="518">
        <v>44405</v>
      </c>
      <c r="G1715" s="315">
        <v>241049</v>
      </c>
      <c r="H1715" s="157" t="s">
        <v>25</v>
      </c>
    </row>
    <row r="1716" spans="1:8" s="481" customFormat="1" ht="14.85" customHeight="1" x14ac:dyDescent="0.3">
      <c r="A1716" s="174">
        <v>1633</v>
      </c>
      <c r="B1716" s="492" t="s">
        <v>6292</v>
      </c>
      <c r="C1716" s="486" t="s">
        <v>6293</v>
      </c>
      <c r="D1716" s="486" t="s">
        <v>6294</v>
      </c>
      <c r="E1716" s="555" t="s">
        <v>6295</v>
      </c>
      <c r="F1716" s="518">
        <v>94160</v>
      </c>
      <c r="G1716" s="315">
        <v>241186</v>
      </c>
      <c r="H1716" s="157" t="s">
        <v>25</v>
      </c>
    </row>
    <row r="1717" spans="1:8" s="481" customFormat="1" ht="14.85" customHeight="1" x14ac:dyDescent="0.3">
      <c r="A1717" s="174">
        <v>1634</v>
      </c>
      <c r="B1717" s="492" t="s">
        <v>6292</v>
      </c>
      <c r="C1717" s="486" t="s">
        <v>6296</v>
      </c>
      <c r="D1717" s="486" t="s">
        <v>6297</v>
      </c>
      <c r="E1717" s="555" t="s">
        <v>6298</v>
      </c>
      <c r="F1717" s="518">
        <v>94160</v>
      </c>
      <c r="G1717" s="315">
        <v>241186</v>
      </c>
      <c r="H1717" s="157" t="s">
        <v>25</v>
      </c>
    </row>
    <row r="1718" spans="1:8" s="481" customFormat="1" ht="14.85" customHeight="1" x14ac:dyDescent="0.3">
      <c r="A1718" s="174">
        <v>1635</v>
      </c>
      <c r="B1718" s="492" t="s">
        <v>6292</v>
      </c>
      <c r="C1718" s="486" t="s">
        <v>6299</v>
      </c>
      <c r="D1718" s="486" t="s">
        <v>6300</v>
      </c>
      <c r="E1718" s="555" t="s">
        <v>6301</v>
      </c>
      <c r="F1718" s="518">
        <v>94160</v>
      </c>
      <c r="G1718" s="315">
        <v>241186</v>
      </c>
      <c r="H1718" s="157" t="s">
        <v>25</v>
      </c>
    </row>
    <row r="1719" spans="1:8" s="481" customFormat="1" ht="14.85" customHeight="1" x14ac:dyDescent="0.3">
      <c r="A1719" s="174">
        <v>1636</v>
      </c>
      <c r="B1719" s="492" t="s">
        <v>6292</v>
      </c>
      <c r="C1719" s="486" t="s">
        <v>6302</v>
      </c>
      <c r="D1719" s="486" t="s">
        <v>6303</v>
      </c>
      <c r="E1719" s="555" t="s">
        <v>6304</v>
      </c>
      <c r="F1719" s="518">
        <v>94160</v>
      </c>
      <c r="G1719" s="315">
        <v>241186</v>
      </c>
      <c r="H1719" s="157" t="s">
        <v>25</v>
      </c>
    </row>
    <row r="1720" spans="1:8" s="481" customFormat="1" ht="14.85" customHeight="1" x14ac:dyDescent="0.3">
      <c r="A1720" s="174">
        <v>1637</v>
      </c>
      <c r="B1720" s="492" t="s">
        <v>6292</v>
      </c>
      <c r="C1720" s="486" t="s">
        <v>6305</v>
      </c>
      <c r="D1720" s="486" t="s">
        <v>6306</v>
      </c>
      <c r="E1720" s="555" t="s">
        <v>6307</v>
      </c>
      <c r="F1720" s="518">
        <v>94160</v>
      </c>
      <c r="G1720" s="315">
        <v>241186</v>
      </c>
      <c r="H1720" s="157" t="s">
        <v>25</v>
      </c>
    </row>
    <row r="1721" spans="1:8" s="481" customFormat="1" ht="14.85" customHeight="1" x14ac:dyDescent="0.3">
      <c r="A1721" s="174">
        <v>1638</v>
      </c>
      <c r="B1721" s="492" t="s">
        <v>6292</v>
      </c>
      <c r="C1721" s="486" t="s">
        <v>6308</v>
      </c>
      <c r="D1721" s="486" t="s">
        <v>6309</v>
      </c>
      <c r="E1721" s="555" t="s">
        <v>6310</v>
      </c>
      <c r="F1721" s="518">
        <v>94160</v>
      </c>
      <c r="G1721" s="315">
        <v>241186</v>
      </c>
      <c r="H1721" s="157" t="s">
        <v>25</v>
      </c>
    </row>
    <row r="1722" spans="1:8" s="481" customFormat="1" ht="14.85" customHeight="1" x14ac:dyDescent="0.3">
      <c r="A1722" s="174">
        <v>1639</v>
      </c>
      <c r="B1722" s="492" t="s">
        <v>6292</v>
      </c>
      <c r="C1722" s="486" t="s">
        <v>6311</v>
      </c>
      <c r="D1722" s="486" t="s">
        <v>6312</v>
      </c>
      <c r="E1722" s="555" t="s">
        <v>6313</v>
      </c>
      <c r="F1722" s="518">
        <v>94160</v>
      </c>
      <c r="G1722" s="315">
        <v>241186</v>
      </c>
      <c r="H1722" s="157" t="s">
        <v>25</v>
      </c>
    </row>
    <row r="1723" spans="1:8" s="481" customFormat="1" ht="14.85" customHeight="1" x14ac:dyDescent="0.3">
      <c r="A1723" s="174">
        <v>1640</v>
      </c>
      <c r="B1723" s="492" t="s">
        <v>6292</v>
      </c>
      <c r="C1723" s="486" t="s">
        <v>6314</v>
      </c>
      <c r="D1723" s="486" t="s">
        <v>6315</v>
      </c>
      <c r="E1723" s="555" t="s">
        <v>6316</v>
      </c>
      <c r="F1723" s="518">
        <v>94160</v>
      </c>
      <c r="G1723" s="315">
        <v>241186</v>
      </c>
      <c r="H1723" s="157" t="s">
        <v>25</v>
      </c>
    </row>
    <row r="1724" spans="1:8" s="481" customFormat="1" ht="14.85" customHeight="1" x14ac:dyDescent="0.3">
      <c r="A1724" s="174">
        <v>1641</v>
      </c>
      <c r="B1724" s="492" t="s">
        <v>6292</v>
      </c>
      <c r="C1724" s="486" t="s">
        <v>6317</v>
      </c>
      <c r="D1724" s="486" t="s">
        <v>6318</v>
      </c>
      <c r="E1724" s="555" t="s">
        <v>6319</v>
      </c>
      <c r="F1724" s="518">
        <v>94160</v>
      </c>
      <c r="G1724" s="315">
        <v>241186</v>
      </c>
      <c r="H1724" s="157" t="s">
        <v>25</v>
      </c>
    </row>
    <row r="1725" spans="1:8" s="481" customFormat="1" ht="14.85" customHeight="1" x14ac:dyDescent="0.3">
      <c r="A1725" s="158">
        <v>1642</v>
      </c>
      <c r="B1725" s="556" t="s">
        <v>6292</v>
      </c>
      <c r="C1725" s="557" t="s">
        <v>6320</v>
      </c>
      <c r="D1725" s="557" t="s">
        <v>6321</v>
      </c>
      <c r="E1725" s="558" t="s">
        <v>6322</v>
      </c>
      <c r="F1725" s="521">
        <v>94160</v>
      </c>
      <c r="G1725" s="326">
        <v>241186</v>
      </c>
      <c r="H1725" s="157" t="s">
        <v>25</v>
      </c>
    </row>
    <row r="1726" spans="1:8" s="481" customFormat="1" ht="14.85" customHeight="1" x14ac:dyDescent="0.3">
      <c r="A1726" s="149">
        <v>1643</v>
      </c>
      <c r="B1726" s="550" t="s">
        <v>6292</v>
      </c>
      <c r="C1726" s="559" t="s">
        <v>6323</v>
      </c>
      <c r="D1726" s="559" t="s">
        <v>6324</v>
      </c>
      <c r="E1726" s="560" t="s">
        <v>6325</v>
      </c>
      <c r="F1726" s="525">
        <v>94160</v>
      </c>
      <c r="G1726" s="328">
        <v>241186</v>
      </c>
      <c r="H1726" s="157" t="s">
        <v>25</v>
      </c>
    </row>
    <row r="1727" spans="1:8" s="481" customFormat="1" ht="14.85" customHeight="1" x14ac:dyDescent="0.3">
      <c r="A1727" s="174">
        <v>1644</v>
      </c>
      <c r="B1727" s="492" t="s">
        <v>6292</v>
      </c>
      <c r="C1727" s="486" t="s">
        <v>6326</v>
      </c>
      <c r="D1727" s="486" t="s">
        <v>6327</v>
      </c>
      <c r="E1727" s="555" t="s">
        <v>6328</v>
      </c>
      <c r="F1727" s="518">
        <v>94160</v>
      </c>
      <c r="G1727" s="315">
        <v>241186</v>
      </c>
      <c r="H1727" s="157" t="s">
        <v>25</v>
      </c>
    </row>
    <row r="1728" spans="1:8" s="481" customFormat="1" ht="14.85" customHeight="1" x14ac:dyDescent="0.3">
      <c r="A1728" s="174">
        <v>1645</v>
      </c>
      <c r="B1728" s="492" t="s">
        <v>6292</v>
      </c>
      <c r="C1728" s="486" t="s">
        <v>6329</v>
      </c>
      <c r="D1728" s="486" t="s">
        <v>6330</v>
      </c>
      <c r="E1728" s="555" t="s">
        <v>6331</v>
      </c>
      <c r="F1728" s="518">
        <v>94160</v>
      </c>
      <c r="G1728" s="315">
        <v>241345</v>
      </c>
      <c r="H1728" s="157" t="s">
        <v>25</v>
      </c>
    </row>
    <row r="1729" spans="1:8" s="481" customFormat="1" ht="14.85" customHeight="1" x14ac:dyDescent="0.3">
      <c r="A1729" s="174">
        <v>1646</v>
      </c>
      <c r="B1729" s="492" t="s">
        <v>6292</v>
      </c>
      <c r="C1729" s="486" t="s">
        <v>6332</v>
      </c>
      <c r="D1729" s="486" t="s">
        <v>6333</v>
      </c>
      <c r="E1729" s="555" t="s">
        <v>6334</v>
      </c>
      <c r="F1729" s="518">
        <v>94160</v>
      </c>
      <c r="G1729" s="315">
        <v>241345</v>
      </c>
      <c r="H1729" s="157" t="s">
        <v>25</v>
      </c>
    </row>
    <row r="1730" spans="1:8" s="481" customFormat="1" ht="14.85" customHeight="1" x14ac:dyDescent="0.3">
      <c r="A1730" s="174">
        <v>1647</v>
      </c>
      <c r="B1730" s="492" t="s">
        <v>6292</v>
      </c>
      <c r="C1730" s="486" t="s">
        <v>6335</v>
      </c>
      <c r="D1730" s="486" t="s">
        <v>6336</v>
      </c>
      <c r="E1730" s="555" t="s">
        <v>6337</v>
      </c>
      <c r="F1730" s="518">
        <v>94160</v>
      </c>
      <c r="G1730" s="315">
        <v>241345</v>
      </c>
      <c r="H1730" s="157" t="s">
        <v>25</v>
      </c>
    </row>
    <row r="1731" spans="1:8" s="481" customFormat="1" ht="14.85" customHeight="1" x14ac:dyDescent="0.3">
      <c r="A1731" s="174">
        <v>1648</v>
      </c>
      <c r="B1731" s="492" t="s">
        <v>6292</v>
      </c>
      <c r="C1731" s="486" t="s">
        <v>6338</v>
      </c>
      <c r="D1731" s="486" t="s">
        <v>6339</v>
      </c>
      <c r="E1731" s="555" t="s">
        <v>6340</v>
      </c>
      <c r="F1731" s="518">
        <v>94160</v>
      </c>
      <c r="G1731" s="315">
        <v>241345</v>
      </c>
      <c r="H1731" s="157" t="s">
        <v>25</v>
      </c>
    </row>
    <row r="1732" spans="1:8" s="481" customFormat="1" ht="14.85" customHeight="1" x14ac:dyDescent="0.3">
      <c r="A1732" s="174">
        <v>1649</v>
      </c>
      <c r="B1732" s="492" t="s">
        <v>6292</v>
      </c>
      <c r="C1732" s="486" t="s">
        <v>6341</v>
      </c>
      <c r="D1732" s="486" t="s">
        <v>6342</v>
      </c>
      <c r="E1732" s="555" t="s">
        <v>6343</v>
      </c>
      <c r="F1732" s="518">
        <v>94160</v>
      </c>
      <c r="G1732" s="315">
        <v>241345</v>
      </c>
      <c r="H1732" s="157" t="s">
        <v>25</v>
      </c>
    </row>
    <row r="1733" spans="1:8" s="481" customFormat="1" ht="14.85" customHeight="1" x14ac:dyDescent="0.3">
      <c r="A1733" s="174">
        <v>1650</v>
      </c>
      <c r="B1733" s="492" t="s">
        <v>6292</v>
      </c>
      <c r="C1733" s="486" t="s">
        <v>6344</v>
      </c>
      <c r="D1733" s="486" t="s">
        <v>6345</v>
      </c>
      <c r="E1733" s="555" t="s">
        <v>6346</v>
      </c>
      <c r="F1733" s="518">
        <v>94160</v>
      </c>
      <c r="G1733" s="315">
        <v>241345</v>
      </c>
      <c r="H1733" s="157" t="s">
        <v>25</v>
      </c>
    </row>
    <row r="1734" spans="1:8" s="481" customFormat="1" ht="14.85" customHeight="1" x14ac:dyDescent="0.3">
      <c r="A1734" s="174">
        <v>1651</v>
      </c>
      <c r="B1734" s="492" t="s">
        <v>6292</v>
      </c>
      <c r="C1734" s="486" t="s">
        <v>6347</v>
      </c>
      <c r="D1734" s="486" t="s">
        <v>6348</v>
      </c>
      <c r="E1734" s="555" t="s">
        <v>6349</v>
      </c>
      <c r="F1734" s="518">
        <v>94160</v>
      </c>
      <c r="G1734" s="315">
        <v>241345</v>
      </c>
      <c r="H1734" s="157" t="s">
        <v>25</v>
      </c>
    </row>
    <row r="1735" spans="1:8" s="481" customFormat="1" ht="14.85" customHeight="1" x14ac:dyDescent="0.3">
      <c r="A1735" s="174">
        <v>1652</v>
      </c>
      <c r="B1735" s="492" t="s">
        <v>6292</v>
      </c>
      <c r="C1735" s="486" t="s">
        <v>6350</v>
      </c>
      <c r="D1735" s="486" t="s">
        <v>6351</v>
      </c>
      <c r="E1735" s="555" t="s">
        <v>6352</v>
      </c>
      <c r="F1735" s="518">
        <v>94160</v>
      </c>
      <c r="G1735" s="178">
        <v>241345</v>
      </c>
      <c r="H1735" s="157" t="s">
        <v>25</v>
      </c>
    </row>
    <row r="1736" spans="1:8" s="481" customFormat="1" ht="14.85" customHeight="1" x14ac:dyDescent="0.3">
      <c r="A1736" s="174">
        <v>1653</v>
      </c>
      <c r="B1736" s="492" t="s">
        <v>6292</v>
      </c>
      <c r="C1736" s="491" t="s">
        <v>6353</v>
      </c>
      <c r="D1736" s="491" t="s">
        <v>6354</v>
      </c>
      <c r="E1736" s="408" t="s">
        <v>6355</v>
      </c>
      <c r="F1736" s="518">
        <v>94160</v>
      </c>
      <c r="G1736" s="178">
        <v>241345</v>
      </c>
      <c r="H1736" s="157" t="s">
        <v>25</v>
      </c>
    </row>
    <row r="1737" spans="1:8" s="481" customFormat="1" ht="14.85" customHeight="1" x14ac:dyDescent="0.3">
      <c r="A1737" s="174">
        <v>1654</v>
      </c>
      <c r="B1737" s="492" t="s">
        <v>6292</v>
      </c>
      <c r="C1737" s="491" t="s">
        <v>6356</v>
      </c>
      <c r="D1737" s="491" t="s">
        <v>6357</v>
      </c>
      <c r="E1737" s="408" t="s">
        <v>6358</v>
      </c>
      <c r="F1737" s="518">
        <v>94160</v>
      </c>
      <c r="G1737" s="178">
        <v>241345</v>
      </c>
      <c r="H1737" s="157" t="s">
        <v>25</v>
      </c>
    </row>
    <row r="1738" spans="1:8" s="481" customFormat="1" ht="14.85" customHeight="1" x14ac:dyDescent="0.3">
      <c r="A1738" s="174">
        <v>1655</v>
      </c>
      <c r="B1738" s="492" t="s">
        <v>6292</v>
      </c>
      <c r="C1738" s="491" t="s">
        <v>6359</v>
      </c>
      <c r="D1738" s="491" t="s">
        <v>6360</v>
      </c>
      <c r="E1738" s="408" t="s">
        <v>6361</v>
      </c>
      <c r="F1738" s="518">
        <v>94160</v>
      </c>
      <c r="G1738" s="178">
        <v>241345</v>
      </c>
      <c r="H1738" s="157" t="s">
        <v>25</v>
      </c>
    </row>
    <row r="1739" spans="1:8" s="481" customFormat="1" ht="14.85" customHeight="1" x14ac:dyDescent="0.3">
      <c r="A1739" s="174">
        <v>1656</v>
      </c>
      <c r="B1739" s="492" t="s">
        <v>6292</v>
      </c>
      <c r="C1739" s="491" t="s">
        <v>6362</v>
      </c>
      <c r="D1739" s="491" t="s">
        <v>6363</v>
      </c>
      <c r="E1739" s="408" t="s">
        <v>6364</v>
      </c>
      <c r="F1739" s="518">
        <v>94160</v>
      </c>
      <c r="G1739" s="178">
        <v>241345</v>
      </c>
      <c r="H1739" s="157" t="s">
        <v>25</v>
      </c>
    </row>
    <row r="1740" spans="1:8" s="481" customFormat="1" ht="14.85" customHeight="1" x14ac:dyDescent="0.3">
      <c r="A1740" s="174">
        <v>1657</v>
      </c>
      <c r="B1740" s="221" t="s">
        <v>6292</v>
      </c>
      <c r="C1740" s="491" t="s">
        <v>6365</v>
      </c>
      <c r="D1740" s="491" t="s">
        <v>6366</v>
      </c>
      <c r="E1740" s="408" t="s">
        <v>6367</v>
      </c>
      <c r="F1740" s="518">
        <v>94160</v>
      </c>
      <c r="G1740" s="178">
        <v>241345</v>
      </c>
      <c r="H1740" s="157" t="s">
        <v>25</v>
      </c>
    </row>
    <row r="1741" spans="1:8" s="481" customFormat="1" ht="14.85" customHeight="1" x14ac:dyDescent="0.3">
      <c r="A1741" s="174">
        <v>1658</v>
      </c>
      <c r="B1741" s="221" t="s">
        <v>6292</v>
      </c>
      <c r="C1741" s="491" t="s">
        <v>6368</v>
      </c>
      <c r="D1741" s="491" t="s">
        <v>6369</v>
      </c>
      <c r="E1741" s="408" t="s">
        <v>6370</v>
      </c>
      <c r="F1741" s="518">
        <v>94160</v>
      </c>
      <c r="G1741" s="178">
        <v>241345</v>
      </c>
      <c r="H1741" s="157" t="s">
        <v>25</v>
      </c>
    </row>
    <row r="1742" spans="1:8" s="481" customFormat="1" ht="14.85" customHeight="1" x14ac:dyDescent="0.3">
      <c r="A1742" s="174">
        <v>1659</v>
      </c>
      <c r="B1742" s="221" t="s">
        <v>6292</v>
      </c>
      <c r="C1742" s="491" t="s">
        <v>6371</v>
      </c>
      <c r="D1742" s="491" t="s">
        <v>6372</v>
      </c>
      <c r="E1742" s="408" t="s">
        <v>6373</v>
      </c>
      <c r="F1742" s="518">
        <v>94160</v>
      </c>
      <c r="G1742" s="178">
        <v>241345</v>
      </c>
      <c r="H1742" s="157" t="s">
        <v>25</v>
      </c>
    </row>
    <row r="1743" spans="1:8" s="481" customFormat="1" ht="14.85" customHeight="1" x14ac:dyDescent="0.3">
      <c r="A1743" s="174">
        <v>1660</v>
      </c>
      <c r="B1743" s="221" t="s">
        <v>6292</v>
      </c>
      <c r="C1743" s="491" t="s">
        <v>6374</v>
      </c>
      <c r="D1743" s="491" t="s">
        <v>6375</v>
      </c>
      <c r="E1743" s="408" t="s">
        <v>6376</v>
      </c>
      <c r="F1743" s="518">
        <v>94160</v>
      </c>
      <c r="G1743" s="178">
        <v>241345</v>
      </c>
      <c r="H1743" s="157" t="s">
        <v>25</v>
      </c>
    </row>
    <row r="1744" spans="1:8" s="481" customFormat="1" ht="14.85" customHeight="1" x14ac:dyDescent="0.3">
      <c r="A1744" s="174">
        <v>1661</v>
      </c>
      <c r="B1744" s="492" t="s">
        <v>6292</v>
      </c>
      <c r="C1744" s="491" t="s">
        <v>6377</v>
      </c>
      <c r="D1744" s="491" t="s">
        <v>6378</v>
      </c>
      <c r="E1744" s="408" t="s">
        <v>6379</v>
      </c>
      <c r="F1744" s="518">
        <v>94160</v>
      </c>
      <c r="G1744" s="178">
        <v>241345</v>
      </c>
      <c r="H1744" s="157" t="s">
        <v>25</v>
      </c>
    </row>
    <row r="1745" spans="1:8" s="481" customFormat="1" ht="14.85" customHeight="1" x14ac:dyDescent="0.3">
      <c r="A1745" s="174">
        <v>1662</v>
      </c>
      <c r="B1745" s="492" t="s">
        <v>6292</v>
      </c>
      <c r="C1745" s="491" t="s">
        <v>6380</v>
      </c>
      <c r="D1745" s="491" t="s">
        <v>6381</v>
      </c>
      <c r="E1745" s="408" t="s">
        <v>6382</v>
      </c>
      <c r="F1745" s="493">
        <v>94160</v>
      </c>
      <c r="G1745" s="199">
        <v>241345</v>
      </c>
      <c r="H1745" s="157" t="s">
        <v>25</v>
      </c>
    </row>
    <row r="1746" spans="1:8" s="481" customFormat="1" ht="14.85" customHeight="1" x14ac:dyDescent="0.3">
      <c r="A1746" s="174">
        <v>1663</v>
      </c>
      <c r="B1746" s="492" t="s">
        <v>6292</v>
      </c>
      <c r="C1746" s="491" t="s">
        <v>6383</v>
      </c>
      <c r="D1746" s="491" t="s">
        <v>6384</v>
      </c>
      <c r="E1746" s="408" t="s">
        <v>6385</v>
      </c>
      <c r="F1746" s="493">
        <v>94160</v>
      </c>
      <c r="G1746" s="199">
        <v>241345</v>
      </c>
      <c r="H1746" s="157" t="s">
        <v>25</v>
      </c>
    </row>
    <row r="1747" spans="1:8" s="481" customFormat="1" ht="14.85" customHeight="1" x14ac:dyDescent="0.3">
      <c r="A1747" s="174">
        <v>1664</v>
      </c>
      <c r="B1747" s="492" t="s">
        <v>6292</v>
      </c>
      <c r="C1747" s="491" t="s">
        <v>6386</v>
      </c>
      <c r="D1747" s="491" t="s">
        <v>6387</v>
      </c>
      <c r="E1747" s="408" t="s">
        <v>6388</v>
      </c>
      <c r="F1747" s="493">
        <v>94160</v>
      </c>
      <c r="G1747" s="199">
        <v>241345</v>
      </c>
      <c r="H1747" s="157" t="s">
        <v>25</v>
      </c>
    </row>
    <row r="1748" spans="1:8" s="481" customFormat="1" ht="14.85" customHeight="1" x14ac:dyDescent="0.3">
      <c r="A1748" s="174">
        <v>1665</v>
      </c>
      <c r="B1748" s="492" t="s">
        <v>6292</v>
      </c>
      <c r="C1748" s="491" t="s">
        <v>6389</v>
      </c>
      <c r="D1748" s="491" t="s">
        <v>6390</v>
      </c>
      <c r="E1748" s="408" t="s">
        <v>6391</v>
      </c>
      <c r="F1748" s="493">
        <v>94160</v>
      </c>
      <c r="G1748" s="199">
        <v>241345</v>
      </c>
      <c r="H1748" s="157" t="s">
        <v>25</v>
      </c>
    </row>
    <row r="1749" spans="1:8" s="481" customFormat="1" ht="14.85" customHeight="1" x14ac:dyDescent="0.3">
      <c r="A1749" s="174">
        <v>1666</v>
      </c>
      <c r="B1749" s="492" t="s">
        <v>6292</v>
      </c>
      <c r="C1749" s="491" t="s">
        <v>6392</v>
      </c>
      <c r="D1749" s="491" t="s">
        <v>6393</v>
      </c>
      <c r="E1749" s="408" t="s">
        <v>6394</v>
      </c>
      <c r="F1749" s="561">
        <v>94160</v>
      </c>
      <c r="G1749" s="199">
        <v>241345</v>
      </c>
      <c r="H1749" s="157" t="s">
        <v>25</v>
      </c>
    </row>
    <row r="1750" spans="1:8" s="481" customFormat="1" ht="14.85" customHeight="1" x14ac:dyDescent="0.3">
      <c r="A1750" s="174">
        <v>1667</v>
      </c>
      <c r="B1750" s="492" t="s">
        <v>6292</v>
      </c>
      <c r="C1750" s="491" t="s">
        <v>6395</v>
      </c>
      <c r="D1750" s="491" t="s">
        <v>6396</v>
      </c>
      <c r="E1750" s="408" t="s">
        <v>6397</v>
      </c>
      <c r="F1750" s="493">
        <v>94160</v>
      </c>
      <c r="G1750" s="199">
        <v>241345</v>
      </c>
      <c r="H1750" s="157" t="s">
        <v>25</v>
      </c>
    </row>
    <row r="1751" spans="1:8" s="481" customFormat="1" ht="14.85" customHeight="1" x14ac:dyDescent="0.3">
      <c r="A1751" s="174">
        <v>1668</v>
      </c>
      <c r="B1751" s="492" t="s">
        <v>6292</v>
      </c>
      <c r="C1751" s="491" t="s">
        <v>6398</v>
      </c>
      <c r="D1751" s="491" t="s">
        <v>6399</v>
      </c>
      <c r="E1751" s="408" t="s">
        <v>6400</v>
      </c>
      <c r="F1751" s="493">
        <v>94160</v>
      </c>
      <c r="G1751" s="199">
        <v>241345</v>
      </c>
      <c r="H1751" s="157" t="s">
        <v>25</v>
      </c>
    </row>
    <row r="1752" spans="1:8" s="481" customFormat="1" ht="14.85" customHeight="1" x14ac:dyDescent="0.3">
      <c r="A1752" s="174">
        <v>1669</v>
      </c>
      <c r="B1752" s="492" t="s">
        <v>6292</v>
      </c>
      <c r="C1752" s="491" t="s">
        <v>6401</v>
      </c>
      <c r="D1752" s="491" t="s">
        <v>6402</v>
      </c>
      <c r="E1752" s="408" t="s">
        <v>6403</v>
      </c>
      <c r="F1752" s="493">
        <v>94160</v>
      </c>
      <c r="G1752" s="199">
        <v>241345</v>
      </c>
      <c r="H1752" s="157" t="s">
        <v>25</v>
      </c>
    </row>
    <row r="1753" spans="1:8" s="481" customFormat="1" ht="14.85" customHeight="1" x14ac:dyDescent="0.3">
      <c r="A1753" s="174">
        <v>1670</v>
      </c>
      <c r="B1753" s="492" t="s">
        <v>6292</v>
      </c>
      <c r="C1753" s="491" t="s">
        <v>6404</v>
      </c>
      <c r="D1753" s="491" t="s">
        <v>6405</v>
      </c>
      <c r="E1753" s="408" t="s">
        <v>6406</v>
      </c>
      <c r="F1753" s="493">
        <v>94160</v>
      </c>
      <c r="G1753" s="199">
        <v>241345</v>
      </c>
      <c r="H1753" s="157" t="s">
        <v>25</v>
      </c>
    </row>
    <row r="1754" spans="1:8" s="481" customFormat="1" ht="14.85" customHeight="1" x14ac:dyDescent="0.3">
      <c r="A1754" s="174">
        <v>1671</v>
      </c>
      <c r="B1754" s="492" t="s">
        <v>6230</v>
      </c>
      <c r="C1754" s="491" t="s">
        <v>6407</v>
      </c>
      <c r="D1754" s="491" t="s">
        <v>6408</v>
      </c>
      <c r="E1754" s="408" t="s">
        <v>6409</v>
      </c>
      <c r="F1754" s="493">
        <v>148516</v>
      </c>
      <c r="G1754" s="199">
        <v>241354</v>
      </c>
      <c r="H1754" s="157" t="s">
        <v>25</v>
      </c>
    </row>
    <row r="1755" spans="1:8" s="481" customFormat="1" ht="14.85" customHeight="1" x14ac:dyDescent="0.3">
      <c r="A1755" s="174">
        <v>1672</v>
      </c>
      <c r="B1755" s="492" t="s">
        <v>6230</v>
      </c>
      <c r="C1755" s="491" t="s">
        <v>6410</v>
      </c>
      <c r="D1755" s="491" t="s">
        <v>6411</v>
      </c>
      <c r="E1755" s="408" t="s">
        <v>6412</v>
      </c>
      <c r="F1755" s="493">
        <v>148516</v>
      </c>
      <c r="G1755" s="199">
        <v>241354</v>
      </c>
      <c r="H1755" s="157" t="s">
        <v>25</v>
      </c>
    </row>
    <row r="1756" spans="1:8" s="481" customFormat="1" ht="14.85" customHeight="1" x14ac:dyDescent="0.3">
      <c r="A1756" s="174">
        <v>1673</v>
      </c>
      <c r="B1756" s="492" t="s">
        <v>6230</v>
      </c>
      <c r="C1756" s="491" t="s">
        <v>6413</v>
      </c>
      <c r="D1756" s="491" t="s">
        <v>6414</v>
      </c>
      <c r="E1756" s="408" t="s">
        <v>6415</v>
      </c>
      <c r="F1756" s="493">
        <v>148516</v>
      </c>
      <c r="G1756" s="199">
        <v>241354</v>
      </c>
      <c r="H1756" s="157" t="s">
        <v>25</v>
      </c>
    </row>
    <row r="1757" spans="1:8" s="481" customFormat="1" ht="14.85" customHeight="1" x14ac:dyDescent="0.3">
      <c r="A1757" s="174">
        <v>1674</v>
      </c>
      <c r="B1757" s="492" t="s">
        <v>6230</v>
      </c>
      <c r="C1757" s="491" t="s">
        <v>6416</v>
      </c>
      <c r="D1757" s="491" t="s">
        <v>6417</v>
      </c>
      <c r="E1757" s="408" t="s">
        <v>6418</v>
      </c>
      <c r="F1757" s="493">
        <v>148516</v>
      </c>
      <c r="G1757" s="199">
        <v>241354</v>
      </c>
      <c r="H1757" s="157" t="s">
        <v>25</v>
      </c>
    </row>
    <row r="1758" spans="1:8" s="481" customFormat="1" ht="14.85" customHeight="1" x14ac:dyDescent="0.3">
      <c r="A1758" s="174">
        <v>1675</v>
      </c>
      <c r="B1758" s="492" t="s">
        <v>6230</v>
      </c>
      <c r="C1758" s="491" t="s">
        <v>6419</v>
      </c>
      <c r="D1758" s="491" t="s">
        <v>6420</v>
      </c>
      <c r="E1758" s="408" t="s">
        <v>6421</v>
      </c>
      <c r="F1758" s="493">
        <v>148516</v>
      </c>
      <c r="G1758" s="199">
        <v>241354</v>
      </c>
      <c r="H1758" s="157" t="s">
        <v>25</v>
      </c>
    </row>
    <row r="1759" spans="1:8" s="481" customFormat="1" ht="14.85" customHeight="1" x14ac:dyDescent="0.3">
      <c r="A1759" s="174">
        <v>1676</v>
      </c>
      <c r="B1759" s="492" t="s">
        <v>6230</v>
      </c>
      <c r="C1759" s="491" t="s">
        <v>6422</v>
      </c>
      <c r="D1759" s="491" t="s">
        <v>6423</v>
      </c>
      <c r="E1759" s="408" t="s">
        <v>6424</v>
      </c>
      <c r="F1759" s="493">
        <v>148516</v>
      </c>
      <c r="G1759" s="199">
        <v>241354</v>
      </c>
      <c r="H1759" s="157" t="s">
        <v>25</v>
      </c>
    </row>
    <row r="1760" spans="1:8" s="481" customFormat="1" ht="14.85" customHeight="1" x14ac:dyDescent="0.3">
      <c r="A1760" s="174">
        <v>1677</v>
      </c>
      <c r="B1760" s="492" t="s">
        <v>6230</v>
      </c>
      <c r="C1760" s="491" t="s">
        <v>6425</v>
      </c>
      <c r="D1760" s="491" t="s">
        <v>6426</v>
      </c>
      <c r="E1760" s="408" t="s">
        <v>6427</v>
      </c>
      <c r="F1760" s="493">
        <v>148516</v>
      </c>
      <c r="G1760" s="199">
        <v>241354</v>
      </c>
      <c r="H1760" s="157" t="s">
        <v>25</v>
      </c>
    </row>
    <row r="1761" spans="1:8" s="481" customFormat="1" ht="14.85" customHeight="1" x14ac:dyDescent="0.3">
      <c r="A1761" s="174">
        <v>1678</v>
      </c>
      <c r="B1761" s="492" t="s">
        <v>6230</v>
      </c>
      <c r="C1761" s="491" t="s">
        <v>6428</v>
      </c>
      <c r="D1761" s="491" t="s">
        <v>6429</v>
      </c>
      <c r="E1761" s="408" t="s">
        <v>6430</v>
      </c>
      <c r="F1761" s="493">
        <v>148516</v>
      </c>
      <c r="G1761" s="199">
        <v>241354</v>
      </c>
      <c r="H1761" s="157" t="s">
        <v>25</v>
      </c>
    </row>
    <row r="1762" spans="1:8" s="481" customFormat="1" ht="14.85" customHeight="1" x14ac:dyDescent="0.3">
      <c r="A1762" s="174">
        <v>1679</v>
      </c>
      <c r="B1762" s="492" t="s">
        <v>6230</v>
      </c>
      <c r="C1762" s="491" t="s">
        <v>6431</v>
      </c>
      <c r="D1762" s="491" t="s">
        <v>6432</v>
      </c>
      <c r="E1762" s="408" t="s">
        <v>6433</v>
      </c>
      <c r="F1762" s="493">
        <v>148516</v>
      </c>
      <c r="G1762" s="199">
        <v>241354</v>
      </c>
      <c r="H1762" s="157" t="s">
        <v>25</v>
      </c>
    </row>
    <row r="1763" spans="1:8" s="481" customFormat="1" ht="14.85" customHeight="1" x14ac:dyDescent="0.3">
      <c r="A1763" s="174">
        <v>1680</v>
      </c>
      <c r="B1763" s="492" t="s">
        <v>6230</v>
      </c>
      <c r="C1763" s="491" t="s">
        <v>6434</v>
      </c>
      <c r="D1763" s="491" t="s">
        <v>6435</v>
      </c>
      <c r="E1763" s="408" t="s">
        <v>6436</v>
      </c>
      <c r="F1763" s="493">
        <v>148516</v>
      </c>
      <c r="G1763" s="199">
        <v>241354</v>
      </c>
      <c r="H1763" s="157" t="s">
        <v>25</v>
      </c>
    </row>
    <row r="1764" spans="1:8" s="481" customFormat="1" ht="14.85" customHeight="1" x14ac:dyDescent="0.3">
      <c r="A1764" s="174">
        <v>1681</v>
      </c>
      <c r="B1764" s="492" t="s">
        <v>6230</v>
      </c>
      <c r="C1764" s="491" t="s">
        <v>6437</v>
      </c>
      <c r="D1764" s="491" t="s">
        <v>6438</v>
      </c>
      <c r="E1764" s="408" t="s">
        <v>6439</v>
      </c>
      <c r="F1764" s="493">
        <v>148516</v>
      </c>
      <c r="G1764" s="199">
        <v>241354</v>
      </c>
      <c r="H1764" s="157" t="s">
        <v>25</v>
      </c>
    </row>
    <row r="1765" spans="1:8" s="481" customFormat="1" ht="14.85" customHeight="1" x14ac:dyDescent="0.3">
      <c r="A1765" s="174">
        <v>1682</v>
      </c>
      <c r="B1765" s="492" t="s">
        <v>6230</v>
      </c>
      <c r="C1765" s="491" t="s">
        <v>6440</v>
      </c>
      <c r="D1765" s="491" t="s">
        <v>6441</v>
      </c>
      <c r="E1765" s="408" t="s">
        <v>6442</v>
      </c>
      <c r="F1765" s="493">
        <v>148516</v>
      </c>
      <c r="G1765" s="199">
        <v>241354</v>
      </c>
      <c r="H1765" s="157" t="s">
        <v>25</v>
      </c>
    </row>
    <row r="1766" spans="1:8" s="481" customFormat="1" ht="14.85" customHeight="1" x14ac:dyDescent="0.3">
      <c r="A1766" s="174">
        <v>1683</v>
      </c>
      <c r="B1766" s="492" t="s">
        <v>6443</v>
      </c>
      <c r="C1766" s="491" t="s">
        <v>6444</v>
      </c>
      <c r="D1766" s="491" t="s">
        <v>6445</v>
      </c>
      <c r="E1766" s="408" t="s">
        <v>6446</v>
      </c>
      <c r="F1766" s="493">
        <v>74900</v>
      </c>
      <c r="G1766" s="199">
        <v>241354</v>
      </c>
      <c r="H1766" s="157" t="s">
        <v>25</v>
      </c>
    </row>
    <row r="1767" spans="1:8" s="481" customFormat="1" ht="14.85" customHeight="1" x14ac:dyDescent="0.3">
      <c r="A1767" s="174">
        <v>1684</v>
      </c>
      <c r="B1767" s="492" t="s">
        <v>6447</v>
      </c>
      <c r="C1767" s="491" t="s">
        <v>6448</v>
      </c>
      <c r="D1767" s="491" t="s">
        <v>6449</v>
      </c>
      <c r="E1767" s="408" t="s">
        <v>6450</v>
      </c>
      <c r="F1767" s="493">
        <v>119947</v>
      </c>
      <c r="G1767" s="199">
        <v>241354</v>
      </c>
      <c r="H1767" s="157" t="s">
        <v>25</v>
      </c>
    </row>
    <row r="1768" spans="1:8" s="481" customFormat="1" ht="14.85" customHeight="1" x14ac:dyDescent="0.3">
      <c r="A1768" s="174">
        <v>1685</v>
      </c>
      <c r="B1768" s="492" t="s">
        <v>6447</v>
      </c>
      <c r="C1768" s="491" t="s">
        <v>6451</v>
      </c>
      <c r="D1768" s="491" t="s">
        <v>6452</v>
      </c>
      <c r="E1768" s="408" t="s">
        <v>6453</v>
      </c>
      <c r="F1768" s="493">
        <v>119947</v>
      </c>
      <c r="G1768" s="199">
        <v>241354</v>
      </c>
      <c r="H1768" s="157" t="s">
        <v>25</v>
      </c>
    </row>
    <row r="1769" spans="1:8" s="481" customFormat="1" ht="14.85" customHeight="1" x14ac:dyDescent="0.3">
      <c r="A1769" s="290">
        <v>1686</v>
      </c>
      <c r="B1769" s="562" t="s">
        <v>6447</v>
      </c>
      <c r="C1769" s="517" t="s">
        <v>6454</v>
      </c>
      <c r="D1769" s="517" t="s">
        <v>6455</v>
      </c>
      <c r="E1769" s="416" t="s">
        <v>6456</v>
      </c>
      <c r="F1769" s="563">
        <v>119947</v>
      </c>
      <c r="G1769" s="330">
        <v>241354</v>
      </c>
      <c r="H1769" s="163" t="s">
        <v>25</v>
      </c>
    </row>
    <row r="1770" spans="1:8" s="481" customFormat="1" ht="14.85" customHeight="1" x14ac:dyDescent="0.3">
      <c r="A1770" s="165" t="s">
        <v>6457</v>
      </c>
      <c r="B1770" s="166"/>
      <c r="C1770" s="166"/>
      <c r="D1770" s="166"/>
      <c r="E1770" s="167"/>
      <c r="F1770" s="564">
        <f>SUM(F1688:F1769)</f>
        <v>14726367.5</v>
      </c>
      <c r="G1770" s="169"/>
      <c r="H1770" s="137"/>
    </row>
    <row r="1771" spans="1:8" s="481" customFormat="1" ht="14.85" customHeight="1" x14ac:dyDescent="0.3">
      <c r="A1771" s="149"/>
      <c r="B1771" s="445" t="s">
        <v>6458</v>
      </c>
      <c r="C1771" s="523"/>
      <c r="D1771" s="523"/>
      <c r="E1771" s="544"/>
      <c r="F1771" s="565"/>
      <c r="G1771" s="172"/>
      <c r="H1771" s="173"/>
    </row>
    <row r="1772" spans="1:8" s="481" customFormat="1" ht="14.85" customHeight="1" x14ac:dyDescent="0.3">
      <c r="A1772" s="174">
        <v>1687</v>
      </c>
      <c r="B1772" s="492" t="s">
        <v>6459</v>
      </c>
      <c r="C1772" s="491" t="s">
        <v>6460</v>
      </c>
      <c r="D1772" s="491" t="s">
        <v>6461</v>
      </c>
      <c r="E1772" s="408" t="s">
        <v>6462</v>
      </c>
      <c r="F1772" s="518">
        <v>746325</v>
      </c>
      <c r="G1772" s="178">
        <v>241418</v>
      </c>
      <c r="H1772" s="157" t="s">
        <v>25</v>
      </c>
    </row>
    <row r="1773" spans="1:8" s="481" customFormat="1" ht="14.85" customHeight="1" x14ac:dyDescent="0.3">
      <c r="A1773" s="174">
        <v>1688</v>
      </c>
      <c r="B1773" s="492" t="s">
        <v>6459</v>
      </c>
      <c r="C1773" s="491" t="s">
        <v>6463</v>
      </c>
      <c r="D1773" s="491" t="s">
        <v>6464</v>
      </c>
      <c r="E1773" s="408" t="s">
        <v>6465</v>
      </c>
      <c r="F1773" s="518">
        <v>746325</v>
      </c>
      <c r="G1773" s="178">
        <v>241418</v>
      </c>
      <c r="H1773" s="157" t="s">
        <v>25</v>
      </c>
    </row>
    <row r="1774" spans="1:8" s="481" customFormat="1" ht="14.85" customHeight="1" x14ac:dyDescent="0.3">
      <c r="A1774" s="174">
        <v>1689</v>
      </c>
      <c r="B1774" s="492" t="s">
        <v>6466</v>
      </c>
      <c r="C1774" s="491" t="s">
        <v>6467</v>
      </c>
      <c r="D1774" s="491" t="s">
        <v>6468</v>
      </c>
      <c r="E1774" s="408" t="s">
        <v>6469</v>
      </c>
      <c r="F1774" s="518">
        <v>2114320</v>
      </c>
      <c r="G1774" s="178">
        <v>241706</v>
      </c>
      <c r="H1774" s="157" t="s">
        <v>25</v>
      </c>
    </row>
    <row r="1775" spans="1:8" s="481" customFormat="1" ht="14.85" customHeight="1" x14ac:dyDescent="0.3">
      <c r="A1775" s="174">
        <v>1690</v>
      </c>
      <c r="B1775" s="492" t="s">
        <v>6466</v>
      </c>
      <c r="C1775" s="491" t="s">
        <v>6470</v>
      </c>
      <c r="D1775" s="491" t="s">
        <v>6471</v>
      </c>
      <c r="E1775" s="408" t="s">
        <v>6472</v>
      </c>
      <c r="F1775" s="518">
        <v>2114320</v>
      </c>
      <c r="G1775" s="178">
        <v>241706</v>
      </c>
      <c r="H1775" s="157" t="s">
        <v>25</v>
      </c>
    </row>
    <row r="1776" spans="1:8" s="481" customFormat="1" ht="14.85" customHeight="1" x14ac:dyDescent="0.3">
      <c r="A1776" s="174">
        <v>1691</v>
      </c>
      <c r="B1776" s="492" t="s">
        <v>6473</v>
      </c>
      <c r="C1776" s="491" t="s">
        <v>6474</v>
      </c>
      <c r="D1776" s="491" t="s">
        <v>6475</v>
      </c>
      <c r="E1776" s="408" t="s">
        <v>6476</v>
      </c>
      <c r="F1776" s="518">
        <v>119572.5</v>
      </c>
      <c r="G1776" s="178" t="s">
        <v>1464</v>
      </c>
      <c r="H1776" s="157" t="s">
        <v>25</v>
      </c>
    </row>
    <row r="1777" spans="1:8" s="481" customFormat="1" ht="14.85" customHeight="1" x14ac:dyDescent="0.3">
      <c r="A1777" s="174">
        <v>1692</v>
      </c>
      <c r="B1777" s="492" t="s">
        <v>6473</v>
      </c>
      <c r="C1777" s="491" t="s">
        <v>6477</v>
      </c>
      <c r="D1777" s="491" t="s">
        <v>6478</v>
      </c>
      <c r="E1777" s="408" t="s">
        <v>6479</v>
      </c>
      <c r="F1777" s="518">
        <v>119572.5</v>
      </c>
      <c r="G1777" s="178" t="s">
        <v>1464</v>
      </c>
      <c r="H1777" s="157" t="s">
        <v>25</v>
      </c>
    </row>
    <row r="1778" spans="1:8" s="481" customFormat="1" ht="14.85" customHeight="1" x14ac:dyDescent="0.3">
      <c r="A1778" s="174">
        <v>1693</v>
      </c>
      <c r="B1778" s="492" t="s">
        <v>6473</v>
      </c>
      <c r="C1778" s="491" t="s">
        <v>6480</v>
      </c>
      <c r="D1778" s="491" t="s">
        <v>6481</v>
      </c>
      <c r="E1778" s="408" t="s">
        <v>6482</v>
      </c>
      <c r="F1778" s="518">
        <v>119572.5</v>
      </c>
      <c r="G1778" s="178" t="s">
        <v>1464</v>
      </c>
      <c r="H1778" s="157" t="s">
        <v>25</v>
      </c>
    </row>
    <row r="1779" spans="1:8" s="481" customFormat="1" ht="14.85" customHeight="1" x14ac:dyDescent="0.3">
      <c r="A1779" s="174">
        <v>1694</v>
      </c>
      <c r="B1779" s="492" t="s">
        <v>6473</v>
      </c>
      <c r="C1779" s="491" t="s">
        <v>6483</v>
      </c>
      <c r="D1779" s="491" t="s">
        <v>6484</v>
      </c>
      <c r="E1779" s="408" t="s">
        <v>6485</v>
      </c>
      <c r="F1779" s="518">
        <v>119572.5</v>
      </c>
      <c r="G1779" s="178" t="s">
        <v>1464</v>
      </c>
      <c r="H1779" s="157" t="s">
        <v>25</v>
      </c>
    </row>
    <row r="1780" spans="1:8" s="481" customFormat="1" ht="14.85" customHeight="1" x14ac:dyDescent="0.3">
      <c r="A1780" s="174">
        <v>1695</v>
      </c>
      <c r="B1780" s="492" t="s">
        <v>6473</v>
      </c>
      <c r="C1780" s="491" t="s">
        <v>6486</v>
      </c>
      <c r="D1780" s="491" t="s">
        <v>6487</v>
      </c>
      <c r="E1780" s="408" t="s">
        <v>6488</v>
      </c>
      <c r="F1780" s="518">
        <v>119572.5</v>
      </c>
      <c r="G1780" s="178" t="s">
        <v>1464</v>
      </c>
      <c r="H1780" s="157" t="s">
        <v>25</v>
      </c>
    </row>
    <row r="1781" spans="1:8" s="481" customFormat="1" ht="14.85" customHeight="1" x14ac:dyDescent="0.3">
      <c r="A1781" s="174">
        <v>1696</v>
      </c>
      <c r="B1781" s="492" t="s">
        <v>6473</v>
      </c>
      <c r="C1781" s="491" t="s">
        <v>6489</v>
      </c>
      <c r="D1781" s="491" t="s">
        <v>6490</v>
      </c>
      <c r="E1781" s="408" t="s">
        <v>6491</v>
      </c>
      <c r="F1781" s="518">
        <v>119572.5</v>
      </c>
      <c r="G1781" s="178" t="s">
        <v>1464</v>
      </c>
      <c r="H1781" s="157" t="s">
        <v>25</v>
      </c>
    </row>
    <row r="1782" spans="1:8" s="481" customFormat="1" ht="14.85" customHeight="1" x14ac:dyDescent="0.3">
      <c r="A1782" s="174">
        <v>1697</v>
      </c>
      <c r="B1782" s="492" t="s">
        <v>6473</v>
      </c>
      <c r="C1782" s="491" t="s">
        <v>6492</v>
      </c>
      <c r="D1782" s="491" t="s">
        <v>6493</v>
      </c>
      <c r="E1782" s="408" t="s">
        <v>6494</v>
      </c>
      <c r="F1782" s="518">
        <v>119572.5</v>
      </c>
      <c r="G1782" s="178" t="s">
        <v>1464</v>
      </c>
      <c r="H1782" s="157" t="s">
        <v>25</v>
      </c>
    </row>
    <row r="1783" spans="1:8" s="481" customFormat="1" ht="14.85" customHeight="1" x14ac:dyDescent="0.3">
      <c r="A1783" s="174">
        <v>1698</v>
      </c>
      <c r="B1783" s="492" t="s">
        <v>6473</v>
      </c>
      <c r="C1783" s="491" t="s">
        <v>6495</v>
      </c>
      <c r="D1783" s="491" t="s">
        <v>6496</v>
      </c>
      <c r="E1783" s="408" t="s">
        <v>6497</v>
      </c>
      <c r="F1783" s="518">
        <v>119572.5</v>
      </c>
      <c r="G1783" s="178" t="s">
        <v>1464</v>
      </c>
      <c r="H1783" s="157" t="s">
        <v>25</v>
      </c>
    </row>
    <row r="1784" spans="1:8" s="481" customFormat="1" ht="14.85" customHeight="1" x14ac:dyDescent="0.3">
      <c r="A1784" s="174">
        <v>1699</v>
      </c>
      <c r="B1784" s="492" t="s">
        <v>6473</v>
      </c>
      <c r="C1784" s="491" t="s">
        <v>6498</v>
      </c>
      <c r="D1784" s="491" t="s">
        <v>6499</v>
      </c>
      <c r="E1784" s="408" t="s">
        <v>6500</v>
      </c>
      <c r="F1784" s="518">
        <v>119572.5</v>
      </c>
      <c r="G1784" s="178" t="s">
        <v>1464</v>
      </c>
      <c r="H1784" s="157" t="s">
        <v>25</v>
      </c>
    </row>
    <row r="1785" spans="1:8" s="481" customFormat="1" ht="14.85" customHeight="1" x14ac:dyDescent="0.3">
      <c r="A1785" s="174">
        <v>1700</v>
      </c>
      <c r="B1785" s="492" t="s">
        <v>6473</v>
      </c>
      <c r="C1785" s="491" t="s">
        <v>6501</v>
      </c>
      <c r="D1785" s="491" t="s">
        <v>6502</v>
      </c>
      <c r="E1785" s="408" t="s">
        <v>6503</v>
      </c>
      <c r="F1785" s="518">
        <v>119572.5</v>
      </c>
      <c r="G1785" s="178" t="s">
        <v>1464</v>
      </c>
      <c r="H1785" s="157" t="s">
        <v>25</v>
      </c>
    </row>
    <row r="1786" spans="1:8" s="481" customFormat="1" ht="14.85" customHeight="1" x14ac:dyDescent="0.3">
      <c r="A1786" s="174">
        <v>1701</v>
      </c>
      <c r="B1786" s="492" t="s">
        <v>6473</v>
      </c>
      <c r="C1786" s="491" t="s">
        <v>6504</v>
      </c>
      <c r="D1786" s="491" t="s">
        <v>6505</v>
      </c>
      <c r="E1786" s="408" t="s">
        <v>6506</v>
      </c>
      <c r="F1786" s="518">
        <v>119572.5</v>
      </c>
      <c r="G1786" s="178" t="s">
        <v>1464</v>
      </c>
      <c r="H1786" s="157" t="s">
        <v>25</v>
      </c>
    </row>
    <row r="1787" spans="1:8" s="481" customFormat="1" ht="14.85" customHeight="1" x14ac:dyDescent="0.3">
      <c r="A1787" s="174">
        <v>1702</v>
      </c>
      <c r="B1787" s="492" t="s">
        <v>6473</v>
      </c>
      <c r="C1787" s="491" t="s">
        <v>6507</v>
      </c>
      <c r="D1787" s="491" t="s">
        <v>6508</v>
      </c>
      <c r="E1787" s="408" t="s">
        <v>6509</v>
      </c>
      <c r="F1787" s="518">
        <v>119572.5</v>
      </c>
      <c r="G1787" s="178" t="s">
        <v>1464</v>
      </c>
      <c r="H1787" s="157" t="s">
        <v>25</v>
      </c>
    </row>
    <row r="1788" spans="1:8" s="481" customFormat="1" ht="14.85" customHeight="1" x14ac:dyDescent="0.3">
      <c r="A1788" s="174">
        <v>1703</v>
      </c>
      <c r="B1788" s="492" t="s">
        <v>6473</v>
      </c>
      <c r="C1788" s="491" t="s">
        <v>6510</v>
      </c>
      <c r="D1788" s="491" t="s">
        <v>6511</v>
      </c>
      <c r="E1788" s="408" t="s">
        <v>6512</v>
      </c>
      <c r="F1788" s="518">
        <v>119572.5</v>
      </c>
      <c r="G1788" s="178">
        <v>21171</v>
      </c>
      <c r="H1788" s="157" t="s">
        <v>25</v>
      </c>
    </row>
    <row r="1789" spans="1:8" s="481" customFormat="1" ht="14.85" customHeight="1" x14ac:dyDescent="0.3">
      <c r="A1789" s="174">
        <v>1704</v>
      </c>
      <c r="B1789" s="492" t="s">
        <v>6473</v>
      </c>
      <c r="C1789" s="491" t="s">
        <v>6513</v>
      </c>
      <c r="D1789" s="491" t="s">
        <v>6514</v>
      </c>
      <c r="E1789" s="408" t="s">
        <v>6515</v>
      </c>
      <c r="F1789" s="518">
        <v>119572.5</v>
      </c>
      <c r="G1789" s="178">
        <v>21171</v>
      </c>
      <c r="H1789" s="157" t="s">
        <v>25</v>
      </c>
    </row>
    <row r="1790" spans="1:8" s="481" customFormat="1" ht="14.85" customHeight="1" x14ac:dyDescent="0.3">
      <c r="A1790" s="174">
        <v>1705</v>
      </c>
      <c r="B1790" s="492" t="s">
        <v>6473</v>
      </c>
      <c r="C1790" s="491" t="s">
        <v>6516</v>
      </c>
      <c r="D1790" s="491" t="s">
        <v>6517</v>
      </c>
      <c r="E1790" s="408" t="s">
        <v>6518</v>
      </c>
      <c r="F1790" s="518">
        <v>119572.5</v>
      </c>
      <c r="G1790" s="178">
        <v>21171</v>
      </c>
      <c r="H1790" s="157" t="s">
        <v>25</v>
      </c>
    </row>
    <row r="1791" spans="1:8" s="481" customFormat="1" ht="14.85" customHeight="1" x14ac:dyDescent="0.3">
      <c r="A1791" s="158">
        <v>1706</v>
      </c>
      <c r="B1791" s="556" t="s">
        <v>6473</v>
      </c>
      <c r="C1791" s="509" t="s">
        <v>6519</v>
      </c>
      <c r="D1791" s="509" t="s">
        <v>6520</v>
      </c>
      <c r="E1791" s="411" t="s">
        <v>6521</v>
      </c>
      <c r="F1791" s="521">
        <v>119572.5</v>
      </c>
      <c r="G1791" s="162">
        <v>21171</v>
      </c>
      <c r="H1791" s="157" t="s">
        <v>25</v>
      </c>
    </row>
    <row r="1792" spans="1:8" s="481" customFormat="1" ht="14.85" customHeight="1" x14ac:dyDescent="0.3">
      <c r="A1792" s="149">
        <v>1707</v>
      </c>
      <c r="B1792" s="550" t="s">
        <v>6473</v>
      </c>
      <c r="C1792" s="523" t="s">
        <v>6522</v>
      </c>
      <c r="D1792" s="523" t="s">
        <v>6523</v>
      </c>
      <c r="E1792" s="544" t="s">
        <v>6524</v>
      </c>
      <c r="F1792" s="525">
        <v>119572.5</v>
      </c>
      <c r="G1792" s="172">
        <v>21171</v>
      </c>
      <c r="H1792" s="157" t="s">
        <v>25</v>
      </c>
    </row>
    <row r="1793" spans="1:9" s="481" customFormat="1" ht="14.85" customHeight="1" x14ac:dyDescent="0.3">
      <c r="A1793" s="174">
        <v>1708</v>
      </c>
      <c r="B1793" s="492" t="s">
        <v>6473</v>
      </c>
      <c r="C1793" s="491" t="s">
        <v>6525</v>
      </c>
      <c r="D1793" s="491" t="s">
        <v>6526</v>
      </c>
      <c r="E1793" s="408" t="s">
        <v>6527</v>
      </c>
      <c r="F1793" s="518">
        <v>119572.5</v>
      </c>
      <c r="G1793" s="178">
        <v>21171</v>
      </c>
      <c r="H1793" s="157" t="s">
        <v>25</v>
      </c>
    </row>
    <row r="1794" spans="1:9" s="481" customFormat="1" ht="14.85" customHeight="1" x14ac:dyDescent="0.3">
      <c r="A1794" s="174">
        <v>1709</v>
      </c>
      <c r="B1794" s="492" t="s">
        <v>6473</v>
      </c>
      <c r="C1794" s="491" t="s">
        <v>6528</v>
      </c>
      <c r="D1794" s="491" t="s">
        <v>6529</v>
      </c>
      <c r="E1794" s="408" t="s">
        <v>6530</v>
      </c>
      <c r="F1794" s="518">
        <v>119572.5</v>
      </c>
      <c r="G1794" s="178" t="s">
        <v>6531</v>
      </c>
      <c r="H1794" s="157" t="s">
        <v>25</v>
      </c>
    </row>
    <row r="1795" spans="1:9" s="481" customFormat="1" ht="14.85" customHeight="1" x14ac:dyDescent="0.3">
      <c r="A1795" s="174">
        <v>1710</v>
      </c>
      <c r="B1795" s="492" t="s">
        <v>6532</v>
      </c>
      <c r="C1795" s="491" t="s">
        <v>6533</v>
      </c>
      <c r="D1795" s="491" t="s">
        <v>6534</v>
      </c>
      <c r="E1795" s="408" t="s">
        <v>6535</v>
      </c>
      <c r="F1795" s="518">
        <v>119947</v>
      </c>
      <c r="G1795" s="178">
        <v>22208</v>
      </c>
      <c r="H1795" s="157" t="s">
        <v>25</v>
      </c>
    </row>
    <row r="1796" spans="1:9" s="481" customFormat="1" ht="14.85" customHeight="1" x14ac:dyDescent="0.3">
      <c r="A1796" s="174">
        <v>1711</v>
      </c>
      <c r="B1796" s="492" t="s">
        <v>6532</v>
      </c>
      <c r="C1796" s="491" t="s">
        <v>6536</v>
      </c>
      <c r="D1796" s="491" t="s">
        <v>6537</v>
      </c>
      <c r="E1796" s="408" t="s">
        <v>6538</v>
      </c>
      <c r="F1796" s="518">
        <v>119947</v>
      </c>
      <c r="G1796" s="178">
        <v>22208</v>
      </c>
      <c r="H1796" s="157" t="s">
        <v>25</v>
      </c>
    </row>
    <row r="1797" spans="1:9" s="481" customFormat="1" ht="14.85" customHeight="1" x14ac:dyDescent="0.3">
      <c r="A1797" s="174">
        <v>1712</v>
      </c>
      <c r="B1797" s="492" t="s">
        <v>6532</v>
      </c>
      <c r="C1797" s="491" t="s">
        <v>6539</v>
      </c>
      <c r="D1797" s="491" t="s">
        <v>6540</v>
      </c>
      <c r="E1797" s="408" t="s">
        <v>6541</v>
      </c>
      <c r="F1797" s="518">
        <v>119947</v>
      </c>
      <c r="G1797" s="178">
        <v>22208</v>
      </c>
      <c r="H1797" s="157" t="s">
        <v>25</v>
      </c>
    </row>
    <row r="1798" spans="1:9" s="481" customFormat="1" ht="14.85" customHeight="1" x14ac:dyDescent="0.3">
      <c r="A1798" s="174">
        <v>1713</v>
      </c>
      <c r="B1798" s="492" t="s">
        <v>6542</v>
      </c>
      <c r="C1798" s="491" t="s">
        <v>6543</v>
      </c>
      <c r="D1798" s="491" t="s">
        <v>6544</v>
      </c>
      <c r="E1798" s="408" t="s">
        <v>6545</v>
      </c>
      <c r="F1798" s="518">
        <v>148516</v>
      </c>
      <c r="G1798" s="178">
        <v>22208</v>
      </c>
      <c r="H1798" s="157" t="s">
        <v>25</v>
      </c>
    </row>
    <row r="1799" spans="1:9" s="481" customFormat="1" ht="14.85" customHeight="1" x14ac:dyDescent="0.3">
      <c r="A1799" s="174">
        <v>1714</v>
      </c>
      <c r="B1799" s="492" t="s">
        <v>6542</v>
      </c>
      <c r="C1799" s="491" t="s">
        <v>6546</v>
      </c>
      <c r="D1799" s="491" t="s">
        <v>6547</v>
      </c>
      <c r="E1799" s="408" t="s">
        <v>6548</v>
      </c>
      <c r="F1799" s="518">
        <v>148516</v>
      </c>
      <c r="G1799" s="178">
        <v>22208</v>
      </c>
      <c r="H1799" s="157" t="s">
        <v>25</v>
      </c>
    </row>
    <row r="1800" spans="1:9" s="481" customFormat="1" ht="14.85" customHeight="1" x14ac:dyDescent="0.3">
      <c r="A1800" s="174">
        <v>1715</v>
      </c>
      <c r="B1800" s="492" t="s">
        <v>6542</v>
      </c>
      <c r="C1800" s="491" t="s">
        <v>6549</v>
      </c>
      <c r="D1800" s="491" t="s">
        <v>6550</v>
      </c>
      <c r="E1800" s="408" t="s">
        <v>6551</v>
      </c>
      <c r="F1800" s="518">
        <v>148516</v>
      </c>
      <c r="G1800" s="178">
        <v>22208</v>
      </c>
      <c r="H1800" s="157" t="s">
        <v>25</v>
      </c>
    </row>
    <row r="1801" spans="1:9" s="481" customFormat="1" ht="14.85" customHeight="1" x14ac:dyDescent="0.3">
      <c r="A1801" s="174">
        <v>1716</v>
      </c>
      <c r="B1801" s="492" t="s">
        <v>6542</v>
      </c>
      <c r="C1801" s="491" t="s">
        <v>6552</v>
      </c>
      <c r="D1801" s="491" t="s">
        <v>6553</v>
      </c>
      <c r="E1801" s="408" t="s">
        <v>6554</v>
      </c>
      <c r="F1801" s="518">
        <v>148516</v>
      </c>
      <c r="G1801" s="178">
        <v>22208</v>
      </c>
      <c r="H1801" s="157" t="s">
        <v>25</v>
      </c>
    </row>
    <row r="1802" spans="1:9" s="481" customFormat="1" ht="14.85" customHeight="1" x14ac:dyDescent="0.3">
      <c r="A1802" s="174">
        <v>1717</v>
      </c>
      <c r="B1802" s="492" t="s">
        <v>6542</v>
      </c>
      <c r="C1802" s="491" t="s">
        <v>6555</v>
      </c>
      <c r="D1802" s="491" t="s">
        <v>6556</v>
      </c>
      <c r="E1802" s="408" t="s">
        <v>6557</v>
      </c>
      <c r="F1802" s="518">
        <v>148516</v>
      </c>
      <c r="G1802" s="178">
        <v>22208</v>
      </c>
      <c r="H1802" s="157" t="s">
        <v>25</v>
      </c>
    </row>
    <row r="1803" spans="1:9" s="481" customFormat="1" ht="14.85" customHeight="1" x14ac:dyDescent="0.3">
      <c r="A1803" s="174">
        <v>1718</v>
      </c>
      <c r="B1803" s="492" t="s">
        <v>6542</v>
      </c>
      <c r="C1803" s="491" t="s">
        <v>6558</v>
      </c>
      <c r="D1803" s="491" t="s">
        <v>6559</v>
      </c>
      <c r="E1803" s="408" t="s">
        <v>6560</v>
      </c>
      <c r="F1803" s="518">
        <v>148516</v>
      </c>
      <c r="G1803" s="178">
        <v>22208</v>
      </c>
      <c r="H1803" s="157" t="s">
        <v>25</v>
      </c>
    </row>
    <row r="1804" spans="1:9" s="481" customFormat="1" ht="14.85" customHeight="1" x14ac:dyDescent="0.3">
      <c r="A1804" s="174">
        <v>1719</v>
      </c>
      <c r="B1804" s="492" t="s">
        <v>6561</v>
      </c>
      <c r="C1804" s="491" t="s">
        <v>6562</v>
      </c>
      <c r="D1804" s="491" t="s">
        <v>6563</v>
      </c>
      <c r="E1804" s="408" t="s">
        <v>6564</v>
      </c>
      <c r="F1804" s="518">
        <v>74900</v>
      </c>
      <c r="G1804" s="178">
        <v>22208</v>
      </c>
      <c r="H1804" s="157" t="s">
        <v>25</v>
      </c>
    </row>
    <row r="1805" spans="1:9" s="481" customFormat="1" ht="14.85" customHeight="1" x14ac:dyDescent="0.3">
      <c r="A1805" s="174">
        <v>1720</v>
      </c>
      <c r="B1805" s="492" t="s">
        <v>6565</v>
      </c>
      <c r="C1805" s="491" t="s">
        <v>6566</v>
      </c>
      <c r="D1805" s="491" t="s">
        <v>6567</v>
      </c>
      <c r="E1805" s="408" t="s">
        <v>6568</v>
      </c>
      <c r="F1805" s="518">
        <v>45500</v>
      </c>
      <c r="G1805" s="178">
        <v>21162</v>
      </c>
      <c r="H1805" s="157" t="s">
        <v>25</v>
      </c>
    </row>
    <row r="1806" spans="1:9" s="481" customFormat="1" ht="14.85" customHeight="1" x14ac:dyDescent="0.3">
      <c r="A1806" s="174">
        <v>1721</v>
      </c>
      <c r="B1806" s="492" t="s">
        <v>6565</v>
      </c>
      <c r="C1806" s="491" t="s">
        <v>6569</v>
      </c>
      <c r="D1806" s="491" t="s">
        <v>6570</v>
      </c>
      <c r="E1806" s="408" t="s">
        <v>6571</v>
      </c>
      <c r="F1806" s="518">
        <v>45500</v>
      </c>
      <c r="G1806" s="178">
        <v>21162</v>
      </c>
      <c r="H1806" s="157" t="s">
        <v>25</v>
      </c>
    </row>
    <row r="1807" spans="1:9" s="481" customFormat="1" ht="14.85" customHeight="1" x14ac:dyDescent="0.3">
      <c r="A1807" s="201">
        <v>1722</v>
      </c>
      <c r="B1807" s="527" t="s">
        <v>6572</v>
      </c>
      <c r="C1807" s="388" t="s">
        <v>6573</v>
      </c>
      <c r="D1807" s="388" t="s">
        <v>6574</v>
      </c>
      <c r="E1807" s="375" t="s">
        <v>6575</v>
      </c>
      <c r="F1807" s="519">
        <v>75542</v>
      </c>
      <c r="G1807" s="402">
        <v>21534</v>
      </c>
      <c r="H1807" s="206" t="s">
        <v>14</v>
      </c>
      <c r="I1807" s="481">
        <v>44</v>
      </c>
    </row>
    <row r="1808" spans="1:9" s="481" customFormat="1" ht="14.85" customHeight="1" x14ac:dyDescent="0.3">
      <c r="A1808" s="201">
        <v>1723</v>
      </c>
      <c r="B1808" s="527" t="s">
        <v>6576</v>
      </c>
      <c r="C1808" s="388" t="s">
        <v>6577</v>
      </c>
      <c r="D1808" s="388" t="s">
        <v>6578</v>
      </c>
      <c r="E1808" s="375" t="s">
        <v>6579</v>
      </c>
      <c r="F1808" s="519">
        <v>75542</v>
      </c>
      <c r="G1808" s="402">
        <v>21534</v>
      </c>
      <c r="H1808" s="206" t="s">
        <v>14</v>
      </c>
      <c r="I1808" s="481">
        <v>45</v>
      </c>
    </row>
    <row r="1809" spans="1:9" s="481" customFormat="1" ht="14.85" customHeight="1" x14ac:dyDescent="0.3">
      <c r="A1809" s="201">
        <v>1724</v>
      </c>
      <c r="B1809" s="527" t="s">
        <v>6572</v>
      </c>
      <c r="C1809" s="388" t="s">
        <v>6580</v>
      </c>
      <c r="D1809" s="388" t="s">
        <v>6581</v>
      </c>
      <c r="E1809" s="375" t="s">
        <v>6582</v>
      </c>
      <c r="F1809" s="519">
        <v>75542</v>
      </c>
      <c r="G1809" s="402">
        <v>21534</v>
      </c>
      <c r="H1809" s="206" t="s">
        <v>14</v>
      </c>
      <c r="I1809" s="481">
        <v>46</v>
      </c>
    </row>
    <row r="1810" spans="1:9" s="481" customFormat="1" ht="14.85" customHeight="1" x14ac:dyDescent="0.3">
      <c r="A1810" s="201">
        <v>1725</v>
      </c>
      <c r="B1810" s="527" t="s">
        <v>6572</v>
      </c>
      <c r="C1810" s="388" t="s">
        <v>6583</v>
      </c>
      <c r="D1810" s="388" t="s">
        <v>6584</v>
      </c>
      <c r="E1810" s="375" t="s">
        <v>6585</v>
      </c>
      <c r="F1810" s="519">
        <v>75542</v>
      </c>
      <c r="G1810" s="402">
        <v>21534</v>
      </c>
      <c r="H1810" s="206" t="s">
        <v>14</v>
      </c>
      <c r="I1810" s="481">
        <v>47</v>
      </c>
    </row>
    <row r="1811" spans="1:9" s="481" customFormat="1" ht="14.85" customHeight="1" x14ac:dyDescent="0.3">
      <c r="A1811" s="201">
        <v>1726</v>
      </c>
      <c r="B1811" s="527" t="s">
        <v>6572</v>
      </c>
      <c r="C1811" s="388" t="s">
        <v>6586</v>
      </c>
      <c r="D1811" s="388" t="s">
        <v>6587</v>
      </c>
      <c r="E1811" s="375" t="s">
        <v>6588</v>
      </c>
      <c r="F1811" s="519">
        <v>75542</v>
      </c>
      <c r="G1811" s="402">
        <v>21534</v>
      </c>
      <c r="H1811" s="206" t="s">
        <v>14</v>
      </c>
      <c r="I1811" s="481">
        <v>48</v>
      </c>
    </row>
    <row r="1812" spans="1:9" s="481" customFormat="1" ht="14.85" customHeight="1" x14ac:dyDescent="0.3">
      <c r="A1812" s="201">
        <v>1727</v>
      </c>
      <c r="B1812" s="527" t="s">
        <v>6572</v>
      </c>
      <c r="C1812" s="388" t="s">
        <v>6589</v>
      </c>
      <c r="D1812" s="388" t="s">
        <v>6590</v>
      </c>
      <c r="E1812" s="375" t="s">
        <v>6591</v>
      </c>
      <c r="F1812" s="519">
        <v>75542</v>
      </c>
      <c r="G1812" s="402">
        <v>21534</v>
      </c>
      <c r="H1812" s="206" t="s">
        <v>14</v>
      </c>
      <c r="I1812" s="481">
        <v>49</v>
      </c>
    </row>
    <row r="1813" spans="1:9" s="481" customFormat="1" ht="14.85" customHeight="1" x14ac:dyDescent="0.3">
      <c r="A1813" s="201">
        <v>1728</v>
      </c>
      <c r="B1813" s="527" t="s">
        <v>6572</v>
      </c>
      <c r="C1813" s="388" t="s">
        <v>6592</v>
      </c>
      <c r="D1813" s="388" t="s">
        <v>6593</v>
      </c>
      <c r="E1813" s="375" t="s">
        <v>6594</v>
      </c>
      <c r="F1813" s="519">
        <v>75542</v>
      </c>
      <c r="G1813" s="402">
        <v>21534</v>
      </c>
      <c r="H1813" s="206" t="s">
        <v>14</v>
      </c>
      <c r="I1813" s="481">
        <v>50</v>
      </c>
    </row>
    <row r="1814" spans="1:9" s="481" customFormat="1" ht="14.85" customHeight="1" x14ac:dyDescent="0.3">
      <c r="A1814" s="174">
        <v>1729</v>
      </c>
      <c r="B1814" s="492" t="s">
        <v>6595</v>
      </c>
      <c r="C1814" s="491" t="s">
        <v>6596</v>
      </c>
      <c r="D1814" s="491" t="s">
        <v>6597</v>
      </c>
      <c r="E1814" s="408" t="s">
        <v>6598</v>
      </c>
      <c r="F1814" s="518">
        <v>44405</v>
      </c>
      <c r="G1814" s="178">
        <v>21903</v>
      </c>
      <c r="H1814" s="157" t="s">
        <v>25</v>
      </c>
    </row>
    <row r="1815" spans="1:9" s="481" customFormat="1" ht="14.85" customHeight="1" x14ac:dyDescent="0.3">
      <c r="A1815" s="174">
        <v>1730</v>
      </c>
      <c r="B1815" s="492" t="s">
        <v>6599</v>
      </c>
      <c r="C1815" s="491" t="s">
        <v>6600</v>
      </c>
      <c r="D1815" s="491" t="s">
        <v>6601</v>
      </c>
      <c r="E1815" s="408" t="s">
        <v>6602</v>
      </c>
      <c r="F1815" s="518">
        <v>44405</v>
      </c>
      <c r="G1815" s="178">
        <v>21903</v>
      </c>
      <c r="H1815" s="157" t="s">
        <v>25</v>
      </c>
    </row>
    <row r="1816" spans="1:9" s="481" customFormat="1" ht="14.85" customHeight="1" x14ac:dyDescent="0.3">
      <c r="A1816" s="174">
        <v>1731</v>
      </c>
      <c r="B1816" s="492" t="s">
        <v>6603</v>
      </c>
      <c r="C1816" s="491" t="s">
        <v>6604</v>
      </c>
      <c r="D1816" s="491" t="s">
        <v>6605</v>
      </c>
      <c r="E1816" s="408" t="s">
        <v>6606</v>
      </c>
      <c r="F1816" s="518">
        <v>44405</v>
      </c>
      <c r="G1816" s="178">
        <v>21903</v>
      </c>
      <c r="H1816" s="157" t="s">
        <v>25</v>
      </c>
    </row>
    <row r="1817" spans="1:9" s="481" customFormat="1" ht="14.85" customHeight="1" x14ac:dyDescent="0.3">
      <c r="A1817" s="201">
        <v>1732</v>
      </c>
      <c r="B1817" s="527" t="s">
        <v>6607</v>
      </c>
      <c r="C1817" s="388" t="s">
        <v>6608</v>
      </c>
      <c r="D1817" s="388" t="s">
        <v>6609</v>
      </c>
      <c r="E1817" s="375" t="s">
        <v>6610</v>
      </c>
      <c r="F1817" s="519">
        <v>96000</v>
      </c>
      <c r="G1817" s="402">
        <v>21772</v>
      </c>
      <c r="H1817" s="206" t="s">
        <v>14</v>
      </c>
      <c r="I1817" s="481">
        <v>51</v>
      </c>
    </row>
    <row r="1818" spans="1:9" s="481" customFormat="1" ht="14.85" customHeight="1" x14ac:dyDescent="0.3">
      <c r="A1818" s="174">
        <v>1733</v>
      </c>
      <c r="B1818" s="492" t="s">
        <v>6607</v>
      </c>
      <c r="C1818" s="491" t="s">
        <v>6611</v>
      </c>
      <c r="D1818" s="491" t="s">
        <v>6612</v>
      </c>
      <c r="E1818" s="408" t="s">
        <v>6613</v>
      </c>
      <c r="F1818" s="518">
        <v>94160</v>
      </c>
      <c r="G1818" s="178">
        <v>22199</v>
      </c>
      <c r="H1818" s="157" t="s">
        <v>25</v>
      </c>
    </row>
    <row r="1819" spans="1:9" s="481" customFormat="1" ht="14.85" customHeight="1" x14ac:dyDescent="0.3">
      <c r="A1819" s="174">
        <v>1734</v>
      </c>
      <c r="B1819" s="492" t="s">
        <v>6607</v>
      </c>
      <c r="C1819" s="491" t="s">
        <v>6614</v>
      </c>
      <c r="D1819" s="491" t="s">
        <v>6615</v>
      </c>
      <c r="E1819" s="408" t="s">
        <v>6616</v>
      </c>
      <c r="F1819" s="518">
        <v>94160</v>
      </c>
      <c r="G1819" s="178">
        <v>22199</v>
      </c>
      <c r="H1819" s="157" t="s">
        <v>25</v>
      </c>
    </row>
    <row r="1820" spans="1:9" s="481" customFormat="1" ht="14.85" customHeight="1" x14ac:dyDescent="0.3">
      <c r="A1820" s="174">
        <v>1735</v>
      </c>
      <c r="B1820" s="492" t="s">
        <v>6607</v>
      </c>
      <c r="C1820" s="491" t="s">
        <v>6617</v>
      </c>
      <c r="D1820" s="491" t="s">
        <v>6618</v>
      </c>
      <c r="E1820" s="408" t="s">
        <v>6619</v>
      </c>
      <c r="F1820" s="518">
        <v>94160</v>
      </c>
      <c r="G1820" s="178">
        <v>22199</v>
      </c>
      <c r="H1820" s="157" t="s">
        <v>25</v>
      </c>
    </row>
    <row r="1821" spans="1:9" s="481" customFormat="1" ht="14.85" customHeight="1" x14ac:dyDescent="0.3">
      <c r="A1821" s="174">
        <v>1736</v>
      </c>
      <c r="B1821" s="492" t="s">
        <v>6607</v>
      </c>
      <c r="C1821" s="491" t="s">
        <v>6620</v>
      </c>
      <c r="D1821" s="491" t="s">
        <v>6621</v>
      </c>
      <c r="E1821" s="408" t="s">
        <v>6622</v>
      </c>
      <c r="F1821" s="518">
        <v>94160</v>
      </c>
      <c r="G1821" s="178">
        <v>22199</v>
      </c>
      <c r="H1821" s="157" t="s">
        <v>25</v>
      </c>
    </row>
    <row r="1822" spans="1:9" s="481" customFormat="1" ht="14.85" customHeight="1" x14ac:dyDescent="0.3">
      <c r="A1822" s="174">
        <v>1737</v>
      </c>
      <c r="B1822" s="492" t="s">
        <v>6607</v>
      </c>
      <c r="C1822" s="491" t="s">
        <v>6623</v>
      </c>
      <c r="D1822" s="491" t="s">
        <v>6624</v>
      </c>
      <c r="E1822" s="408" t="s">
        <v>6625</v>
      </c>
      <c r="F1822" s="518">
        <v>94160</v>
      </c>
      <c r="G1822" s="178">
        <v>22199</v>
      </c>
      <c r="H1822" s="157" t="s">
        <v>25</v>
      </c>
    </row>
    <row r="1823" spans="1:9" s="481" customFormat="1" ht="14.85" customHeight="1" x14ac:dyDescent="0.3">
      <c r="A1823" s="174">
        <v>1738</v>
      </c>
      <c r="B1823" s="492" t="s">
        <v>6607</v>
      </c>
      <c r="C1823" s="491" t="s">
        <v>6626</v>
      </c>
      <c r="D1823" s="491" t="s">
        <v>6627</v>
      </c>
      <c r="E1823" s="408" t="s">
        <v>6628</v>
      </c>
      <c r="F1823" s="518">
        <v>94160</v>
      </c>
      <c r="G1823" s="178">
        <v>22199</v>
      </c>
      <c r="H1823" s="157" t="s">
        <v>25</v>
      </c>
    </row>
    <row r="1824" spans="1:9" s="481" customFormat="1" ht="14.85" customHeight="1" x14ac:dyDescent="0.3">
      <c r="A1824" s="174">
        <v>1739</v>
      </c>
      <c r="B1824" s="492" t="s">
        <v>6607</v>
      </c>
      <c r="C1824" s="491" t="s">
        <v>6629</v>
      </c>
      <c r="D1824" s="491" t="s">
        <v>6630</v>
      </c>
      <c r="E1824" s="408" t="s">
        <v>6631</v>
      </c>
      <c r="F1824" s="518">
        <v>94160</v>
      </c>
      <c r="G1824" s="178">
        <v>22199</v>
      </c>
      <c r="H1824" s="157" t="s">
        <v>25</v>
      </c>
    </row>
    <row r="1825" spans="1:8" s="481" customFormat="1" ht="14.85" customHeight="1" x14ac:dyDescent="0.3">
      <c r="A1825" s="174">
        <v>1740</v>
      </c>
      <c r="B1825" s="492" t="s">
        <v>6607</v>
      </c>
      <c r="C1825" s="491" t="s">
        <v>6632</v>
      </c>
      <c r="D1825" s="491" t="s">
        <v>6633</v>
      </c>
      <c r="E1825" s="408" t="s">
        <v>6634</v>
      </c>
      <c r="F1825" s="518">
        <v>94160</v>
      </c>
      <c r="G1825" s="178">
        <v>22199</v>
      </c>
      <c r="H1825" s="157" t="s">
        <v>25</v>
      </c>
    </row>
    <row r="1826" spans="1:8" s="481" customFormat="1" ht="14.85" customHeight="1" x14ac:dyDescent="0.3">
      <c r="A1826" s="174">
        <v>1741</v>
      </c>
      <c r="B1826" s="492" t="s">
        <v>6607</v>
      </c>
      <c r="C1826" s="491" t="s">
        <v>6635</v>
      </c>
      <c r="D1826" s="491" t="s">
        <v>6636</v>
      </c>
      <c r="E1826" s="408" t="s">
        <v>6637</v>
      </c>
      <c r="F1826" s="518">
        <v>94160</v>
      </c>
      <c r="G1826" s="178">
        <v>22199</v>
      </c>
      <c r="H1826" s="157" t="s">
        <v>25</v>
      </c>
    </row>
    <row r="1827" spans="1:8" s="481" customFormat="1" ht="14.85" customHeight="1" x14ac:dyDescent="0.3">
      <c r="A1827" s="174">
        <v>1742</v>
      </c>
      <c r="B1827" s="492" t="s">
        <v>6607</v>
      </c>
      <c r="C1827" s="491" t="s">
        <v>6638</v>
      </c>
      <c r="D1827" s="491" t="s">
        <v>6639</v>
      </c>
      <c r="E1827" s="408" t="s">
        <v>6640</v>
      </c>
      <c r="F1827" s="518">
        <v>94160</v>
      </c>
      <c r="G1827" s="178">
        <v>22199</v>
      </c>
      <c r="H1827" s="157" t="s">
        <v>25</v>
      </c>
    </row>
    <row r="1828" spans="1:8" s="481" customFormat="1" ht="14.85" customHeight="1" x14ac:dyDescent="0.3">
      <c r="A1828" s="174">
        <v>1743</v>
      </c>
      <c r="B1828" s="492" t="s">
        <v>6607</v>
      </c>
      <c r="C1828" s="491" t="s">
        <v>6641</v>
      </c>
      <c r="D1828" s="491" t="s">
        <v>6642</v>
      </c>
      <c r="E1828" s="408" t="s">
        <v>6643</v>
      </c>
      <c r="F1828" s="518">
        <v>94160</v>
      </c>
      <c r="G1828" s="178">
        <v>22199</v>
      </c>
      <c r="H1828" s="157" t="s">
        <v>25</v>
      </c>
    </row>
    <row r="1829" spans="1:8" s="481" customFormat="1" ht="14.85" customHeight="1" x14ac:dyDescent="0.3">
      <c r="A1829" s="174">
        <v>1744</v>
      </c>
      <c r="B1829" s="492" t="s">
        <v>6607</v>
      </c>
      <c r="C1829" s="491" t="s">
        <v>6644</v>
      </c>
      <c r="D1829" s="491" t="s">
        <v>6645</v>
      </c>
      <c r="E1829" s="408" t="s">
        <v>6646</v>
      </c>
      <c r="F1829" s="518">
        <v>94160</v>
      </c>
      <c r="G1829" s="178">
        <v>22199</v>
      </c>
      <c r="H1829" s="157" t="s">
        <v>25</v>
      </c>
    </row>
    <row r="1830" spans="1:8" s="481" customFormat="1" ht="14.85" customHeight="1" x14ac:dyDescent="0.3">
      <c r="A1830" s="174">
        <v>1745</v>
      </c>
      <c r="B1830" s="492" t="s">
        <v>6607</v>
      </c>
      <c r="C1830" s="491" t="s">
        <v>6647</v>
      </c>
      <c r="D1830" s="491" t="s">
        <v>6648</v>
      </c>
      <c r="E1830" s="408" t="s">
        <v>6649</v>
      </c>
      <c r="F1830" s="518">
        <v>94160</v>
      </c>
      <c r="G1830" s="178">
        <v>22199</v>
      </c>
      <c r="H1830" s="157" t="s">
        <v>25</v>
      </c>
    </row>
    <row r="1831" spans="1:8" s="481" customFormat="1" ht="14.85" customHeight="1" x14ac:dyDescent="0.3">
      <c r="A1831" s="174">
        <v>1746</v>
      </c>
      <c r="B1831" s="492" t="s">
        <v>6607</v>
      </c>
      <c r="C1831" s="491" t="s">
        <v>6650</v>
      </c>
      <c r="D1831" s="491" t="s">
        <v>6651</v>
      </c>
      <c r="E1831" s="408" t="s">
        <v>6652</v>
      </c>
      <c r="F1831" s="518">
        <v>94160</v>
      </c>
      <c r="G1831" s="178">
        <v>22199</v>
      </c>
      <c r="H1831" s="157" t="s">
        <v>25</v>
      </c>
    </row>
    <row r="1832" spans="1:8" s="481" customFormat="1" ht="14.85" customHeight="1" x14ac:dyDescent="0.3">
      <c r="A1832" s="174">
        <v>1747</v>
      </c>
      <c r="B1832" s="492" t="s">
        <v>6607</v>
      </c>
      <c r="C1832" s="491" t="s">
        <v>6653</v>
      </c>
      <c r="D1832" s="491" t="s">
        <v>6654</v>
      </c>
      <c r="E1832" s="408" t="s">
        <v>6655</v>
      </c>
      <c r="F1832" s="518">
        <v>94160</v>
      </c>
      <c r="G1832" s="178">
        <v>22199</v>
      </c>
      <c r="H1832" s="157" t="s">
        <v>25</v>
      </c>
    </row>
    <row r="1833" spans="1:8" s="481" customFormat="1" ht="14.85" customHeight="1" x14ac:dyDescent="0.3">
      <c r="A1833" s="174">
        <v>1748</v>
      </c>
      <c r="B1833" s="492" t="s">
        <v>6607</v>
      </c>
      <c r="C1833" s="491" t="s">
        <v>6656</v>
      </c>
      <c r="D1833" s="491" t="s">
        <v>6657</v>
      </c>
      <c r="E1833" s="408" t="s">
        <v>6658</v>
      </c>
      <c r="F1833" s="518">
        <v>94160</v>
      </c>
      <c r="G1833" s="178">
        <v>22199</v>
      </c>
      <c r="H1833" s="157" t="s">
        <v>25</v>
      </c>
    </row>
    <row r="1834" spans="1:8" s="481" customFormat="1" ht="14.85" customHeight="1" x14ac:dyDescent="0.3">
      <c r="A1834" s="174">
        <v>1749</v>
      </c>
      <c r="B1834" s="492" t="s">
        <v>6607</v>
      </c>
      <c r="C1834" s="491" t="s">
        <v>6659</v>
      </c>
      <c r="D1834" s="491" t="s">
        <v>6660</v>
      </c>
      <c r="E1834" s="408" t="s">
        <v>6661</v>
      </c>
      <c r="F1834" s="518">
        <v>94160</v>
      </c>
      <c r="G1834" s="178">
        <v>22199</v>
      </c>
      <c r="H1834" s="157" t="s">
        <v>25</v>
      </c>
    </row>
    <row r="1835" spans="1:8" s="481" customFormat="1" ht="14.85" customHeight="1" x14ac:dyDescent="0.3">
      <c r="A1835" s="174">
        <v>1750</v>
      </c>
      <c r="B1835" s="492" t="s">
        <v>6607</v>
      </c>
      <c r="C1835" s="491" t="s">
        <v>6662</v>
      </c>
      <c r="D1835" s="491" t="s">
        <v>6663</v>
      </c>
      <c r="E1835" s="408" t="s">
        <v>6664</v>
      </c>
      <c r="F1835" s="518">
        <v>94160</v>
      </c>
      <c r="G1835" s="178">
        <v>22199</v>
      </c>
      <c r="H1835" s="157" t="s">
        <v>25</v>
      </c>
    </row>
    <row r="1836" spans="1:8" s="481" customFormat="1" ht="14.85" customHeight="1" x14ac:dyDescent="0.3">
      <c r="A1836" s="174">
        <v>1751</v>
      </c>
      <c r="B1836" s="492" t="s">
        <v>6607</v>
      </c>
      <c r="C1836" s="491" t="s">
        <v>6665</v>
      </c>
      <c r="D1836" s="491" t="s">
        <v>6666</v>
      </c>
      <c r="E1836" s="408" t="s">
        <v>6667</v>
      </c>
      <c r="F1836" s="518">
        <v>94160</v>
      </c>
      <c r="G1836" s="178">
        <v>22199</v>
      </c>
      <c r="H1836" s="157" t="s">
        <v>25</v>
      </c>
    </row>
    <row r="1837" spans="1:8" s="481" customFormat="1" ht="14.85" customHeight="1" x14ac:dyDescent="0.3">
      <c r="A1837" s="174">
        <v>1752</v>
      </c>
      <c r="B1837" s="492" t="s">
        <v>6607</v>
      </c>
      <c r="C1837" s="491" t="s">
        <v>6668</v>
      </c>
      <c r="D1837" s="491" t="s">
        <v>6669</v>
      </c>
      <c r="E1837" s="408" t="s">
        <v>6670</v>
      </c>
      <c r="F1837" s="518">
        <v>94160</v>
      </c>
      <c r="G1837" s="178">
        <v>22199</v>
      </c>
      <c r="H1837" s="157" t="s">
        <v>25</v>
      </c>
    </row>
    <row r="1838" spans="1:8" s="481" customFormat="1" ht="14.85" customHeight="1" x14ac:dyDescent="0.3">
      <c r="A1838" s="174">
        <v>1753</v>
      </c>
      <c r="B1838" s="492" t="s">
        <v>6607</v>
      </c>
      <c r="C1838" s="491" t="s">
        <v>6671</v>
      </c>
      <c r="D1838" s="491" t="s">
        <v>6672</v>
      </c>
      <c r="E1838" s="408" t="s">
        <v>6673</v>
      </c>
      <c r="F1838" s="518">
        <v>94160</v>
      </c>
      <c r="G1838" s="178">
        <v>22199</v>
      </c>
      <c r="H1838" s="157" t="s">
        <v>25</v>
      </c>
    </row>
    <row r="1839" spans="1:8" s="481" customFormat="1" ht="14.85" customHeight="1" x14ac:dyDescent="0.3">
      <c r="A1839" s="174">
        <v>1754</v>
      </c>
      <c r="B1839" s="492" t="s">
        <v>6607</v>
      </c>
      <c r="C1839" s="491" t="s">
        <v>6674</v>
      </c>
      <c r="D1839" s="491" t="s">
        <v>6675</v>
      </c>
      <c r="E1839" s="408" t="s">
        <v>6676</v>
      </c>
      <c r="F1839" s="518">
        <v>94160</v>
      </c>
      <c r="G1839" s="178">
        <v>22199</v>
      </c>
      <c r="H1839" s="157" t="s">
        <v>25</v>
      </c>
    </row>
    <row r="1840" spans="1:8" s="481" customFormat="1" ht="14.85" customHeight="1" x14ac:dyDescent="0.3">
      <c r="A1840" s="174">
        <v>1755</v>
      </c>
      <c r="B1840" s="492" t="s">
        <v>6607</v>
      </c>
      <c r="C1840" s="491" t="s">
        <v>6677</v>
      </c>
      <c r="D1840" s="491" t="s">
        <v>6678</v>
      </c>
      <c r="E1840" s="408" t="s">
        <v>6679</v>
      </c>
      <c r="F1840" s="518">
        <v>94160</v>
      </c>
      <c r="G1840" s="178">
        <v>22199</v>
      </c>
      <c r="H1840" s="157" t="s">
        <v>25</v>
      </c>
    </row>
    <row r="1841" spans="1:8" s="481" customFormat="1" ht="14.85" customHeight="1" x14ac:dyDescent="0.3">
      <c r="A1841" s="174">
        <v>1756</v>
      </c>
      <c r="B1841" s="492" t="s">
        <v>6607</v>
      </c>
      <c r="C1841" s="491" t="s">
        <v>6680</v>
      </c>
      <c r="D1841" s="491" t="s">
        <v>6681</v>
      </c>
      <c r="E1841" s="408" t="s">
        <v>6682</v>
      </c>
      <c r="F1841" s="518">
        <v>94160</v>
      </c>
      <c r="G1841" s="178">
        <v>22199</v>
      </c>
      <c r="H1841" s="157" t="s">
        <v>25</v>
      </c>
    </row>
    <row r="1842" spans="1:8" s="481" customFormat="1" ht="14.85" customHeight="1" x14ac:dyDescent="0.3">
      <c r="A1842" s="174">
        <v>1757</v>
      </c>
      <c r="B1842" s="492" t="s">
        <v>6607</v>
      </c>
      <c r="C1842" s="491" t="s">
        <v>6683</v>
      </c>
      <c r="D1842" s="491" t="s">
        <v>6684</v>
      </c>
      <c r="E1842" s="408" t="s">
        <v>6685</v>
      </c>
      <c r="F1842" s="518">
        <v>94160</v>
      </c>
      <c r="G1842" s="178">
        <v>22199</v>
      </c>
      <c r="H1842" s="157" t="s">
        <v>25</v>
      </c>
    </row>
    <row r="1843" spans="1:8" s="481" customFormat="1" ht="14.85" customHeight="1" x14ac:dyDescent="0.3">
      <c r="A1843" s="174">
        <v>1758</v>
      </c>
      <c r="B1843" s="492" t="s">
        <v>6607</v>
      </c>
      <c r="C1843" s="491" t="s">
        <v>6686</v>
      </c>
      <c r="D1843" s="491" t="s">
        <v>6687</v>
      </c>
      <c r="E1843" s="408" t="s">
        <v>6688</v>
      </c>
      <c r="F1843" s="518">
        <v>94160</v>
      </c>
      <c r="G1843" s="178">
        <v>22199</v>
      </c>
      <c r="H1843" s="157" t="s">
        <v>25</v>
      </c>
    </row>
    <row r="1844" spans="1:8" s="481" customFormat="1" ht="14.85" customHeight="1" x14ac:dyDescent="0.3">
      <c r="A1844" s="174">
        <v>1759</v>
      </c>
      <c r="B1844" s="492" t="s">
        <v>6607</v>
      </c>
      <c r="C1844" s="491" t="s">
        <v>6689</v>
      </c>
      <c r="D1844" s="491" t="s">
        <v>6690</v>
      </c>
      <c r="E1844" s="408" t="s">
        <v>6691</v>
      </c>
      <c r="F1844" s="518">
        <v>94160</v>
      </c>
      <c r="G1844" s="178">
        <v>22199</v>
      </c>
      <c r="H1844" s="157" t="s">
        <v>25</v>
      </c>
    </row>
    <row r="1845" spans="1:8" s="481" customFormat="1" ht="14.85" customHeight="1" x14ac:dyDescent="0.3">
      <c r="A1845" s="174">
        <v>1760</v>
      </c>
      <c r="B1845" s="492" t="s">
        <v>6607</v>
      </c>
      <c r="C1845" s="491" t="s">
        <v>6692</v>
      </c>
      <c r="D1845" s="491" t="s">
        <v>6693</v>
      </c>
      <c r="E1845" s="408" t="s">
        <v>6694</v>
      </c>
      <c r="F1845" s="518">
        <v>94160</v>
      </c>
      <c r="G1845" s="178">
        <v>22199</v>
      </c>
      <c r="H1845" s="157" t="s">
        <v>25</v>
      </c>
    </row>
    <row r="1846" spans="1:8" s="481" customFormat="1" ht="14.85" customHeight="1" x14ac:dyDescent="0.3">
      <c r="A1846" s="174">
        <v>1761</v>
      </c>
      <c r="B1846" s="492" t="s">
        <v>6607</v>
      </c>
      <c r="C1846" s="491" t="s">
        <v>6695</v>
      </c>
      <c r="D1846" s="491" t="s">
        <v>6696</v>
      </c>
      <c r="E1846" s="408" t="s">
        <v>6697</v>
      </c>
      <c r="F1846" s="518">
        <v>94160</v>
      </c>
      <c r="G1846" s="178">
        <v>22199</v>
      </c>
      <c r="H1846" s="157" t="s">
        <v>25</v>
      </c>
    </row>
    <row r="1847" spans="1:8" s="481" customFormat="1" ht="14.85" customHeight="1" x14ac:dyDescent="0.3">
      <c r="A1847" s="174">
        <v>1762</v>
      </c>
      <c r="B1847" s="492" t="s">
        <v>6607</v>
      </c>
      <c r="C1847" s="491" t="s">
        <v>6698</v>
      </c>
      <c r="D1847" s="491" t="s">
        <v>6699</v>
      </c>
      <c r="E1847" s="408" t="s">
        <v>6700</v>
      </c>
      <c r="F1847" s="518">
        <v>94160</v>
      </c>
      <c r="G1847" s="178">
        <v>22199</v>
      </c>
      <c r="H1847" s="157" t="s">
        <v>25</v>
      </c>
    </row>
    <row r="1848" spans="1:8" s="481" customFormat="1" ht="14.85" customHeight="1" x14ac:dyDescent="0.3">
      <c r="A1848" s="174">
        <v>1763</v>
      </c>
      <c r="B1848" s="492" t="s">
        <v>6607</v>
      </c>
      <c r="C1848" s="491" t="s">
        <v>6701</v>
      </c>
      <c r="D1848" s="491" t="s">
        <v>6702</v>
      </c>
      <c r="E1848" s="408" t="s">
        <v>6703</v>
      </c>
      <c r="F1848" s="518">
        <v>94160</v>
      </c>
      <c r="G1848" s="178">
        <v>22040</v>
      </c>
      <c r="H1848" s="157" t="s">
        <v>25</v>
      </c>
    </row>
    <row r="1849" spans="1:8" s="481" customFormat="1" ht="14.85" customHeight="1" x14ac:dyDescent="0.3">
      <c r="A1849" s="174">
        <v>1764</v>
      </c>
      <c r="B1849" s="492" t="s">
        <v>6607</v>
      </c>
      <c r="C1849" s="491" t="s">
        <v>6704</v>
      </c>
      <c r="D1849" s="491" t="s">
        <v>6705</v>
      </c>
      <c r="E1849" s="408" t="s">
        <v>6706</v>
      </c>
      <c r="F1849" s="518">
        <v>94160</v>
      </c>
      <c r="G1849" s="178">
        <v>22040</v>
      </c>
      <c r="H1849" s="157" t="s">
        <v>25</v>
      </c>
    </row>
    <row r="1850" spans="1:8" s="481" customFormat="1" ht="14.85" customHeight="1" x14ac:dyDescent="0.3">
      <c r="A1850" s="174">
        <v>1765</v>
      </c>
      <c r="B1850" s="492" t="s">
        <v>6607</v>
      </c>
      <c r="C1850" s="491" t="s">
        <v>6707</v>
      </c>
      <c r="D1850" s="491" t="s">
        <v>6708</v>
      </c>
      <c r="E1850" s="408" t="s">
        <v>6709</v>
      </c>
      <c r="F1850" s="518">
        <v>94160</v>
      </c>
      <c r="G1850" s="178">
        <v>22040</v>
      </c>
      <c r="H1850" s="157" t="s">
        <v>25</v>
      </c>
    </row>
    <row r="1851" spans="1:8" s="481" customFormat="1" ht="14.85" customHeight="1" x14ac:dyDescent="0.3">
      <c r="A1851" s="174">
        <v>1766</v>
      </c>
      <c r="B1851" s="492" t="s">
        <v>6607</v>
      </c>
      <c r="C1851" s="491" t="s">
        <v>6710</v>
      </c>
      <c r="D1851" s="491" t="s">
        <v>6711</v>
      </c>
      <c r="E1851" s="408" t="s">
        <v>6712</v>
      </c>
      <c r="F1851" s="518">
        <v>94160</v>
      </c>
      <c r="G1851" s="178">
        <v>22040</v>
      </c>
      <c r="H1851" s="157" t="s">
        <v>25</v>
      </c>
    </row>
    <row r="1852" spans="1:8" s="481" customFormat="1" ht="14.85" customHeight="1" x14ac:dyDescent="0.3">
      <c r="A1852" s="174">
        <v>1767</v>
      </c>
      <c r="B1852" s="492" t="s">
        <v>6607</v>
      </c>
      <c r="C1852" s="491" t="s">
        <v>6713</v>
      </c>
      <c r="D1852" s="491" t="s">
        <v>6714</v>
      </c>
      <c r="E1852" s="408" t="s">
        <v>6715</v>
      </c>
      <c r="F1852" s="518">
        <v>94160</v>
      </c>
      <c r="G1852" s="178">
        <v>22040</v>
      </c>
      <c r="H1852" s="157" t="s">
        <v>25</v>
      </c>
    </row>
    <row r="1853" spans="1:8" s="481" customFormat="1" ht="14.85" customHeight="1" x14ac:dyDescent="0.3">
      <c r="A1853" s="174">
        <v>1768</v>
      </c>
      <c r="B1853" s="492" t="s">
        <v>6607</v>
      </c>
      <c r="C1853" s="491" t="s">
        <v>6716</v>
      </c>
      <c r="D1853" s="491" t="s">
        <v>6717</v>
      </c>
      <c r="E1853" s="408" t="s">
        <v>6718</v>
      </c>
      <c r="F1853" s="518">
        <v>94160</v>
      </c>
      <c r="G1853" s="178">
        <v>22040</v>
      </c>
      <c r="H1853" s="157" t="s">
        <v>25</v>
      </c>
    </row>
    <row r="1854" spans="1:8" s="481" customFormat="1" ht="14.85" customHeight="1" x14ac:dyDescent="0.3">
      <c r="A1854" s="174">
        <v>1769</v>
      </c>
      <c r="B1854" s="492" t="s">
        <v>6607</v>
      </c>
      <c r="C1854" s="491" t="s">
        <v>6719</v>
      </c>
      <c r="D1854" s="491" t="s">
        <v>6720</v>
      </c>
      <c r="E1854" s="408" t="s">
        <v>6721</v>
      </c>
      <c r="F1854" s="518">
        <v>94160</v>
      </c>
      <c r="G1854" s="178">
        <v>22040</v>
      </c>
      <c r="H1854" s="157" t="s">
        <v>25</v>
      </c>
    </row>
    <row r="1855" spans="1:8" s="481" customFormat="1" ht="14.85" customHeight="1" x14ac:dyDescent="0.3">
      <c r="A1855" s="174">
        <v>1770</v>
      </c>
      <c r="B1855" s="492" t="s">
        <v>6607</v>
      </c>
      <c r="C1855" s="491" t="s">
        <v>6722</v>
      </c>
      <c r="D1855" s="491" t="s">
        <v>6723</v>
      </c>
      <c r="E1855" s="408" t="s">
        <v>6724</v>
      </c>
      <c r="F1855" s="518">
        <v>94160</v>
      </c>
      <c r="G1855" s="178">
        <v>22040</v>
      </c>
      <c r="H1855" s="157" t="s">
        <v>25</v>
      </c>
    </row>
    <row r="1856" spans="1:8" s="481" customFormat="1" ht="14.85" customHeight="1" x14ac:dyDescent="0.3">
      <c r="A1856" s="174">
        <v>1771</v>
      </c>
      <c r="B1856" s="492" t="s">
        <v>6607</v>
      </c>
      <c r="C1856" s="491" t="s">
        <v>6725</v>
      </c>
      <c r="D1856" s="491" t="s">
        <v>6726</v>
      </c>
      <c r="E1856" s="408" t="s">
        <v>6727</v>
      </c>
      <c r="F1856" s="518">
        <v>94160</v>
      </c>
      <c r="G1856" s="178">
        <v>22040</v>
      </c>
      <c r="H1856" s="157" t="s">
        <v>25</v>
      </c>
    </row>
    <row r="1857" spans="1:8" s="481" customFormat="1" ht="14.85" customHeight="1" x14ac:dyDescent="0.3">
      <c r="A1857" s="158">
        <v>1772</v>
      </c>
      <c r="B1857" s="556" t="s">
        <v>6607</v>
      </c>
      <c r="C1857" s="509" t="s">
        <v>6728</v>
      </c>
      <c r="D1857" s="509" t="s">
        <v>6729</v>
      </c>
      <c r="E1857" s="411" t="s">
        <v>6730</v>
      </c>
      <c r="F1857" s="521">
        <v>94160</v>
      </c>
      <c r="G1857" s="162">
        <v>22040</v>
      </c>
      <c r="H1857" s="157" t="s">
        <v>25</v>
      </c>
    </row>
    <row r="1858" spans="1:8" s="481" customFormat="1" ht="14.85" customHeight="1" x14ac:dyDescent="0.3">
      <c r="A1858" s="149">
        <v>1773</v>
      </c>
      <c r="B1858" s="550" t="s">
        <v>6607</v>
      </c>
      <c r="C1858" s="523" t="s">
        <v>6731</v>
      </c>
      <c r="D1858" s="523" t="s">
        <v>6732</v>
      </c>
      <c r="E1858" s="544" t="s">
        <v>6733</v>
      </c>
      <c r="F1858" s="525">
        <v>94160</v>
      </c>
      <c r="G1858" s="172">
        <v>22040</v>
      </c>
      <c r="H1858" s="157" t="s">
        <v>25</v>
      </c>
    </row>
    <row r="1859" spans="1:8" s="481" customFormat="1" ht="14.85" customHeight="1" x14ac:dyDescent="0.3">
      <c r="A1859" s="290">
        <v>1774</v>
      </c>
      <c r="B1859" s="562" t="s">
        <v>6607</v>
      </c>
      <c r="C1859" s="517" t="s">
        <v>6734</v>
      </c>
      <c r="D1859" s="517" t="s">
        <v>6735</v>
      </c>
      <c r="E1859" s="416" t="s">
        <v>6736</v>
      </c>
      <c r="F1859" s="566">
        <v>94160</v>
      </c>
      <c r="G1859" s="567">
        <v>22040</v>
      </c>
      <c r="H1859" s="163" t="s">
        <v>25</v>
      </c>
    </row>
    <row r="1860" spans="1:8" s="481" customFormat="1" ht="14.85" customHeight="1" x14ac:dyDescent="0.3">
      <c r="A1860" s="165" t="s">
        <v>4324</v>
      </c>
      <c r="B1860" s="166"/>
      <c r="C1860" s="166"/>
      <c r="D1860" s="166"/>
      <c r="E1860" s="167"/>
      <c r="F1860" s="564">
        <f>SUM(F1772:F1859)</f>
        <v>14122733.5</v>
      </c>
      <c r="G1860" s="169"/>
      <c r="H1860" s="137"/>
    </row>
    <row r="1861" spans="1:8" s="481" customFormat="1" ht="14.85" customHeight="1" x14ac:dyDescent="0.3">
      <c r="A1861" s="149"/>
      <c r="B1861" s="568" t="s">
        <v>6737</v>
      </c>
      <c r="C1861" s="523"/>
      <c r="D1861" s="523"/>
      <c r="E1861" s="544"/>
      <c r="F1861" s="565"/>
      <c r="G1861" s="172"/>
      <c r="H1861" s="173"/>
    </row>
    <row r="1862" spans="1:8" s="481" customFormat="1" ht="14.85" customHeight="1" x14ac:dyDescent="0.3">
      <c r="A1862" s="174">
        <v>1775</v>
      </c>
      <c r="B1862" s="492" t="s">
        <v>6738</v>
      </c>
      <c r="C1862" s="491" t="s">
        <v>6739</v>
      </c>
      <c r="D1862" s="491" t="s">
        <v>6740</v>
      </c>
      <c r="E1862" s="408" t="s">
        <v>6741</v>
      </c>
      <c r="F1862" s="493">
        <v>746325</v>
      </c>
      <c r="G1862" s="199">
        <v>22272</v>
      </c>
      <c r="H1862" s="157" t="s">
        <v>25</v>
      </c>
    </row>
    <row r="1863" spans="1:8" s="481" customFormat="1" ht="14.85" customHeight="1" x14ac:dyDescent="0.3">
      <c r="A1863" s="174">
        <v>1776</v>
      </c>
      <c r="B1863" s="492" t="s">
        <v>6738</v>
      </c>
      <c r="C1863" s="491" t="s">
        <v>6742</v>
      </c>
      <c r="D1863" s="491" t="s">
        <v>6743</v>
      </c>
      <c r="E1863" s="408" t="s">
        <v>6744</v>
      </c>
      <c r="F1863" s="493">
        <v>746325</v>
      </c>
      <c r="G1863" s="199">
        <v>22272</v>
      </c>
      <c r="H1863" s="157" t="s">
        <v>25</v>
      </c>
    </row>
    <row r="1864" spans="1:8" s="481" customFormat="1" ht="14.85" customHeight="1" x14ac:dyDescent="0.3">
      <c r="A1864" s="174">
        <v>1777</v>
      </c>
      <c r="B1864" s="492" t="s">
        <v>6745</v>
      </c>
      <c r="C1864" s="491" t="s">
        <v>6746</v>
      </c>
      <c r="D1864" s="491" t="s">
        <v>6747</v>
      </c>
      <c r="E1864" s="408" t="s">
        <v>6748</v>
      </c>
      <c r="F1864" s="493">
        <v>2114320</v>
      </c>
      <c r="G1864" s="199">
        <v>22560</v>
      </c>
      <c r="H1864" s="157" t="s">
        <v>25</v>
      </c>
    </row>
    <row r="1865" spans="1:8" s="481" customFormat="1" ht="14.85" customHeight="1" x14ac:dyDescent="0.3">
      <c r="A1865" s="174">
        <v>1778</v>
      </c>
      <c r="B1865" s="492" t="s">
        <v>6745</v>
      </c>
      <c r="C1865" s="491" t="s">
        <v>6749</v>
      </c>
      <c r="D1865" s="491" t="s">
        <v>6750</v>
      </c>
      <c r="E1865" s="408" t="s">
        <v>6751</v>
      </c>
      <c r="F1865" s="493">
        <v>2114320</v>
      </c>
      <c r="G1865" s="199">
        <v>22560</v>
      </c>
      <c r="H1865" s="157" t="s">
        <v>25</v>
      </c>
    </row>
    <row r="1866" spans="1:8" s="481" customFormat="1" ht="14.85" customHeight="1" x14ac:dyDescent="0.3">
      <c r="A1866" s="174">
        <v>1779</v>
      </c>
      <c r="B1866" s="492" t="s">
        <v>6752</v>
      </c>
      <c r="C1866" s="491" t="s">
        <v>6753</v>
      </c>
      <c r="D1866" s="491" t="s">
        <v>6754</v>
      </c>
      <c r="E1866" s="408" t="s">
        <v>6755</v>
      </c>
      <c r="F1866" s="493">
        <v>119572.5</v>
      </c>
      <c r="G1866" s="199" t="s">
        <v>1464</v>
      </c>
      <c r="H1866" s="157" t="s">
        <v>25</v>
      </c>
    </row>
    <row r="1867" spans="1:8" s="481" customFormat="1" ht="14.85" customHeight="1" x14ac:dyDescent="0.3">
      <c r="A1867" s="174">
        <v>1780</v>
      </c>
      <c r="B1867" s="492" t="s">
        <v>6752</v>
      </c>
      <c r="C1867" s="491" t="s">
        <v>6756</v>
      </c>
      <c r="D1867" s="491" t="s">
        <v>6757</v>
      </c>
      <c r="E1867" s="408" t="s">
        <v>6758</v>
      </c>
      <c r="F1867" s="493">
        <v>119572.5</v>
      </c>
      <c r="G1867" s="199" t="s">
        <v>1464</v>
      </c>
      <c r="H1867" s="157" t="s">
        <v>25</v>
      </c>
    </row>
    <row r="1868" spans="1:8" s="481" customFormat="1" ht="14.85" customHeight="1" x14ac:dyDescent="0.3">
      <c r="A1868" s="174">
        <v>1781</v>
      </c>
      <c r="B1868" s="492" t="s">
        <v>6752</v>
      </c>
      <c r="C1868" s="491" t="s">
        <v>6759</v>
      </c>
      <c r="D1868" s="491" t="s">
        <v>6760</v>
      </c>
      <c r="E1868" s="408" t="s">
        <v>6761</v>
      </c>
      <c r="F1868" s="493">
        <v>119572.5</v>
      </c>
      <c r="G1868" s="199" t="s">
        <v>1464</v>
      </c>
      <c r="H1868" s="157" t="s">
        <v>25</v>
      </c>
    </row>
    <row r="1869" spans="1:8" s="481" customFormat="1" ht="14.85" customHeight="1" x14ac:dyDescent="0.3">
      <c r="A1869" s="174">
        <v>1782</v>
      </c>
      <c r="B1869" s="492" t="s">
        <v>6752</v>
      </c>
      <c r="C1869" s="491" t="s">
        <v>6762</v>
      </c>
      <c r="D1869" s="491" t="s">
        <v>6763</v>
      </c>
      <c r="E1869" s="408" t="s">
        <v>6764</v>
      </c>
      <c r="F1869" s="493">
        <v>119572.5</v>
      </c>
      <c r="G1869" s="199" t="s">
        <v>1464</v>
      </c>
      <c r="H1869" s="157" t="s">
        <v>25</v>
      </c>
    </row>
    <row r="1870" spans="1:8" s="481" customFormat="1" ht="14.85" customHeight="1" x14ac:dyDescent="0.3">
      <c r="A1870" s="174">
        <v>1783</v>
      </c>
      <c r="B1870" s="492" t="s">
        <v>6752</v>
      </c>
      <c r="C1870" s="491" t="s">
        <v>6765</v>
      </c>
      <c r="D1870" s="491" t="s">
        <v>6766</v>
      </c>
      <c r="E1870" s="408" t="s">
        <v>6767</v>
      </c>
      <c r="F1870" s="493">
        <v>119572.5</v>
      </c>
      <c r="G1870" s="199" t="s">
        <v>1464</v>
      </c>
      <c r="H1870" s="157" t="s">
        <v>25</v>
      </c>
    </row>
    <row r="1871" spans="1:8" s="481" customFormat="1" ht="14.85" customHeight="1" x14ac:dyDescent="0.3">
      <c r="A1871" s="174">
        <v>1784</v>
      </c>
      <c r="B1871" s="492" t="s">
        <v>6752</v>
      </c>
      <c r="C1871" s="491" t="s">
        <v>6768</v>
      </c>
      <c r="D1871" s="491" t="s">
        <v>6769</v>
      </c>
      <c r="E1871" s="408" t="s">
        <v>6770</v>
      </c>
      <c r="F1871" s="493">
        <v>119572.5</v>
      </c>
      <c r="G1871" s="199" t="s">
        <v>1464</v>
      </c>
      <c r="H1871" s="157" t="s">
        <v>25</v>
      </c>
    </row>
    <row r="1872" spans="1:8" s="481" customFormat="1" ht="14.85" customHeight="1" x14ac:dyDescent="0.3">
      <c r="A1872" s="174">
        <v>1785</v>
      </c>
      <c r="B1872" s="492" t="s">
        <v>6752</v>
      </c>
      <c r="C1872" s="491" t="s">
        <v>6771</v>
      </c>
      <c r="D1872" s="491" t="s">
        <v>6772</v>
      </c>
      <c r="E1872" s="408" t="s">
        <v>6773</v>
      </c>
      <c r="F1872" s="493">
        <v>119572.5</v>
      </c>
      <c r="G1872" s="199" t="s">
        <v>1464</v>
      </c>
      <c r="H1872" s="157" t="s">
        <v>25</v>
      </c>
    </row>
    <row r="1873" spans="1:8" s="481" customFormat="1" ht="14.85" customHeight="1" x14ac:dyDescent="0.3">
      <c r="A1873" s="174">
        <v>1786</v>
      </c>
      <c r="B1873" s="492" t="s">
        <v>6752</v>
      </c>
      <c r="C1873" s="491" t="s">
        <v>6774</v>
      </c>
      <c r="D1873" s="491" t="s">
        <v>6775</v>
      </c>
      <c r="E1873" s="408" t="s">
        <v>6776</v>
      </c>
      <c r="F1873" s="493">
        <v>119572.5</v>
      </c>
      <c r="G1873" s="199" t="s">
        <v>1464</v>
      </c>
      <c r="H1873" s="157" t="s">
        <v>25</v>
      </c>
    </row>
    <row r="1874" spans="1:8" s="481" customFormat="1" ht="14.85" customHeight="1" x14ac:dyDescent="0.3">
      <c r="A1874" s="174">
        <v>1787</v>
      </c>
      <c r="B1874" s="492" t="s">
        <v>6752</v>
      </c>
      <c r="C1874" s="491" t="s">
        <v>6777</v>
      </c>
      <c r="D1874" s="491" t="s">
        <v>6778</v>
      </c>
      <c r="E1874" s="408" t="s">
        <v>6779</v>
      </c>
      <c r="F1874" s="493">
        <v>119572.5</v>
      </c>
      <c r="G1874" s="199" t="s">
        <v>1464</v>
      </c>
      <c r="H1874" s="157" t="s">
        <v>25</v>
      </c>
    </row>
    <row r="1875" spans="1:8" s="481" customFormat="1" ht="14.85" customHeight="1" x14ac:dyDescent="0.3">
      <c r="A1875" s="174">
        <v>1788</v>
      </c>
      <c r="B1875" s="492" t="s">
        <v>6752</v>
      </c>
      <c r="C1875" s="491" t="s">
        <v>6780</v>
      </c>
      <c r="D1875" s="491" t="s">
        <v>6781</v>
      </c>
      <c r="E1875" s="408" t="s">
        <v>6782</v>
      </c>
      <c r="F1875" s="493">
        <v>119572.5</v>
      </c>
      <c r="G1875" s="199" t="s">
        <v>1464</v>
      </c>
      <c r="H1875" s="157" t="s">
        <v>25</v>
      </c>
    </row>
    <row r="1876" spans="1:8" s="481" customFormat="1" ht="14.85" customHeight="1" x14ac:dyDescent="0.3">
      <c r="A1876" s="174">
        <v>1789</v>
      </c>
      <c r="B1876" s="492" t="s">
        <v>6752</v>
      </c>
      <c r="C1876" s="491" t="s">
        <v>6783</v>
      </c>
      <c r="D1876" s="491" t="s">
        <v>6784</v>
      </c>
      <c r="E1876" s="408" t="s">
        <v>6785</v>
      </c>
      <c r="F1876" s="493">
        <v>119572.5</v>
      </c>
      <c r="G1876" s="199" t="s">
        <v>1464</v>
      </c>
      <c r="H1876" s="157" t="s">
        <v>25</v>
      </c>
    </row>
    <row r="1877" spans="1:8" s="481" customFormat="1" ht="14.85" customHeight="1" x14ac:dyDescent="0.3">
      <c r="A1877" s="174">
        <v>1790</v>
      </c>
      <c r="B1877" s="492" t="s">
        <v>6752</v>
      </c>
      <c r="C1877" s="491" t="s">
        <v>6786</v>
      </c>
      <c r="D1877" s="491" t="s">
        <v>6787</v>
      </c>
      <c r="E1877" s="408" t="s">
        <v>6788</v>
      </c>
      <c r="F1877" s="493">
        <v>119572.5</v>
      </c>
      <c r="G1877" s="199" t="s">
        <v>1464</v>
      </c>
      <c r="H1877" s="157" t="s">
        <v>25</v>
      </c>
    </row>
    <row r="1878" spans="1:8" s="481" customFormat="1" ht="14.85" customHeight="1" x14ac:dyDescent="0.3">
      <c r="A1878" s="174">
        <v>1791</v>
      </c>
      <c r="B1878" s="492" t="s">
        <v>6752</v>
      </c>
      <c r="C1878" s="491" t="s">
        <v>6789</v>
      </c>
      <c r="D1878" s="491" t="s">
        <v>6790</v>
      </c>
      <c r="E1878" s="408" t="s">
        <v>6791</v>
      </c>
      <c r="F1878" s="493">
        <v>119572.5</v>
      </c>
      <c r="G1878" s="199" t="s">
        <v>1464</v>
      </c>
      <c r="H1878" s="157" t="s">
        <v>25</v>
      </c>
    </row>
    <row r="1879" spans="1:8" s="481" customFormat="1" ht="14.85" customHeight="1" x14ac:dyDescent="0.3">
      <c r="A1879" s="174">
        <v>1792</v>
      </c>
      <c r="B1879" s="492" t="s">
        <v>6752</v>
      </c>
      <c r="C1879" s="491" t="s">
        <v>6792</v>
      </c>
      <c r="D1879" s="491" t="s">
        <v>6793</v>
      </c>
      <c r="E1879" s="408" t="s">
        <v>6794</v>
      </c>
      <c r="F1879" s="493">
        <v>119572.5</v>
      </c>
      <c r="G1879" s="199" t="s">
        <v>1464</v>
      </c>
      <c r="H1879" s="157" t="s">
        <v>25</v>
      </c>
    </row>
    <row r="1880" spans="1:8" s="481" customFormat="1" ht="14.85" customHeight="1" x14ac:dyDescent="0.3">
      <c r="A1880" s="174">
        <v>1793</v>
      </c>
      <c r="B1880" s="492" t="s">
        <v>6752</v>
      </c>
      <c r="C1880" s="491" t="s">
        <v>6795</v>
      </c>
      <c r="D1880" s="491" t="s">
        <v>6796</v>
      </c>
      <c r="E1880" s="408" t="s">
        <v>6797</v>
      </c>
      <c r="F1880" s="493">
        <v>119572.5</v>
      </c>
      <c r="G1880" s="199" t="s">
        <v>1464</v>
      </c>
      <c r="H1880" s="157" t="s">
        <v>25</v>
      </c>
    </row>
    <row r="1881" spans="1:8" s="481" customFormat="1" ht="14.85" customHeight="1" x14ac:dyDescent="0.3">
      <c r="A1881" s="174">
        <v>1794</v>
      </c>
      <c r="B1881" s="492" t="s">
        <v>6752</v>
      </c>
      <c r="C1881" s="491" t="s">
        <v>6798</v>
      </c>
      <c r="D1881" s="491" t="s">
        <v>6799</v>
      </c>
      <c r="E1881" s="408" t="s">
        <v>6800</v>
      </c>
      <c r="F1881" s="493">
        <v>119572.5</v>
      </c>
      <c r="G1881" s="199" t="s">
        <v>1464</v>
      </c>
      <c r="H1881" s="157" t="s">
        <v>25</v>
      </c>
    </row>
    <row r="1882" spans="1:8" s="481" customFormat="1" ht="14.85" customHeight="1" x14ac:dyDescent="0.3">
      <c r="A1882" s="174">
        <v>1795</v>
      </c>
      <c r="B1882" s="492" t="s">
        <v>6752</v>
      </c>
      <c r="C1882" s="491" t="s">
        <v>6801</v>
      </c>
      <c r="D1882" s="491" t="s">
        <v>6802</v>
      </c>
      <c r="E1882" s="408" t="s">
        <v>6803</v>
      </c>
      <c r="F1882" s="493">
        <v>119572.5</v>
      </c>
      <c r="G1882" s="199" t="s">
        <v>1464</v>
      </c>
      <c r="H1882" s="157" t="s">
        <v>25</v>
      </c>
    </row>
    <row r="1883" spans="1:8" s="481" customFormat="1" ht="14.85" customHeight="1" x14ac:dyDescent="0.3">
      <c r="A1883" s="174">
        <v>1796</v>
      </c>
      <c r="B1883" s="492" t="s">
        <v>6752</v>
      </c>
      <c r="C1883" s="491" t="s">
        <v>6804</v>
      </c>
      <c r="D1883" s="491" t="s">
        <v>6805</v>
      </c>
      <c r="E1883" s="408" t="s">
        <v>6806</v>
      </c>
      <c r="F1883" s="493">
        <v>119572.5</v>
      </c>
      <c r="G1883" s="199" t="s">
        <v>1464</v>
      </c>
      <c r="H1883" s="157" t="s">
        <v>25</v>
      </c>
    </row>
    <row r="1884" spans="1:8" s="481" customFormat="1" ht="14.85" customHeight="1" x14ac:dyDescent="0.3">
      <c r="A1884" s="174">
        <v>1797</v>
      </c>
      <c r="B1884" s="492" t="s">
        <v>6752</v>
      </c>
      <c r="C1884" s="491" t="s">
        <v>6807</v>
      </c>
      <c r="D1884" s="491" t="s">
        <v>6808</v>
      </c>
      <c r="E1884" s="408" t="s">
        <v>6809</v>
      </c>
      <c r="F1884" s="493">
        <v>119572.5</v>
      </c>
      <c r="G1884" s="199" t="s">
        <v>1464</v>
      </c>
      <c r="H1884" s="157" t="s">
        <v>25</v>
      </c>
    </row>
    <row r="1885" spans="1:8" s="481" customFormat="1" ht="14.85" customHeight="1" x14ac:dyDescent="0.3">
      <c r="A1885" s="174">
        <v>1798</v>
      </c>
      <c r="B1885" s="492" t="s">
        <v>6752</v>
      </c>
      <c r="C1885" s="491" t="s">
        <v>6810</v>
      </c>
      <c r="D1885" s="491" t="s">
        <v>6811</v>
      </c>
      <c r="E1885" s="408" t="s">
        <v>6812</v>
      </c>
      <c r="F1885" s="493">
        <v>119572.5</v>
      </c>
      <c r="G1885" s="199" t="s">
        <v>1464</v>
      </c>
      <c r="H1885" s="157" t="s">
        <v>25</v>
      </c>
    </row>
    <row r="1886" spans="1:8" s="481" customFormat="1" ht="14.85" customHeight="1" x14ac:dyDescent="0.3">
      <c r="A1886" s="174">
        <v>1799</v>
      </c>
      <c r="B1886" s="492" t="s">
        <v>6752</v>
      </c>
      <c r="C1886" s="491" t="s">
        <v>6813</v>
      </c>
      <c r="D1886" s="491" t="s">
        <v>6814</v>
      </c>
      <c r="E1886" s="408" t="s">
        <v>6815</v>
      </c>
      <c r="F1886" s="493">
        <v>119572.5</v>
      </c>
      <c r="G1886" s="199" t="s">
        <v>1464</v>
      </c>
      <c r="H1886" s="157" t="s">
        <v>25</v>
      </c>
    </row>
    <row r="1887" spans="1:8" s="481" customFormat="1" ht="14.85" customHeight="1" x14ac:dyDescent="0.3">
      <c r="A1887" s="174">
        <v>1800</v>
      </c>
      <c r="B1887" s="492" t="s">
        <v>6752</v>
      </c>
      <c r="C1887" s="491" t="s">
        <v>6816</v>
      </c>
      <c r="D1887" s="491" t="s">
        <v>6817</v>
      </c>
      <c r="E1887" s="408" t="s">
        <v>6818</v>
      </c>
      <c r="F1887" s="493">
        <v>148516</v>
      </c>
      <c r="G1887" s="199">
        <v>22208</v>
      </c>
      <c r="H1887" s="157" t="s">
        <v>25</v>
      </c>
    </row>
    <row r="1888" spans="1:8" s="481" customFormat="1" ht="14.85" customHeight="1" x14ac:dyDescent="0.3">
      <c r="A1888" s="174">
        <v>1801</v>
      </c>
      <c r="B1888" s="492" t="s">
        <v>6752</v>
      </c>
      <c r="C1888" s="491" t="s">
        <v>6819</v>
      </c>
      <c r="D1888" s="491" t="s">
        <v>6820</v>
      </c>
      <c r="E1888" s="408" t="s">
        <v>6821</v>
      </c>
      <c r="F1888" s="493">
        <v>148516</v>
      </c>
      <c r="G1888" s="199">
        <v>22208</v>
      </c>
      <c r="H1888" s="157" t="s">
        <v>25</v>
      </c>
    </row>
    <row r="1889" spans="1:8" s="481" customFormat="1" ht="14.85" customHeight="1" x14ac:dyDescent="0.3">
      <c r="A1889" s="174">
        <v>1802</v>
      </c>
      <c r="B1889" s="492" t="s">
        <v>6752</v>
      </c>
      <c r="C1889" s="491" t="s">
        <v>6822</v>
      </c>
      <c r="D1889" s="491" t="s">
        <v>6823</v>
      </c>
      <c r="E1889" s="408" t="s">
        <v>6824</v>
      </c>
      <c r="F1889" s="493">
        <v>148516</v>
      </c>
      <c r="G1889" s="199">
        <v>22208</v>
      </c>
      <c r="H1889" s="157" t="s">
        <v>25</v>
      </c>
    </row>
    <row r="1890" spans="1:8" s="481" customFormat="1" ht="14.85" customHeight="1" x14ac:dyDescent="0.3">
      <c r="A1890" s="174">
        <v>1803</v>
      </c>
      <c r="B1890" s="492" t="s">
        <v>6752</v>
      </c>
      <c r="C1890" s="491" t="s">
        <v>6825</v>
      </c>
      <c r="D1890" s="491" t="s">
        <v>6826</v>
      </c>
      <c r="E1890" s="408" t="s">
        <v>6827</v>
      </c>
      <c r="F1890" s="493">
        <v>148516</v>
      </c>
      <c r="G1890" s="199">
        <v>22208</v>
      </c>
      <c r="H1890" s="157" t="s">
        <v>25</v>
      </c>
    </row>
    <row r="1891" spans="1:8" s="481" customFormat="1" ht="14.85" customHeight="1" x14ac:dyDescent="0.3">
      <c r="A1891" s="174">
        <v>1804</v>
      </c>
      <c r="B1891" s="492" t="s">
        <v>6752</v>
      </c>
      <c r="C1891" s="491" t="s">
        <v>6828</v>
      </c>
      <c r="D1891" s="491" t="s">
        <v>6829</v>
      </c>
      <c r="E1891" s="408" t="s">
        <v>6830</v>
      </c>
      <c r="F1891" s="493">
        <v>148516</v>
      </c>
      <c r="G1891" s="199">
        <v>22208</v>
      </c>
      <c r="H1891" s="157" t="s">
        <v>25</v>
      </c>
    </row>
    <row r="1892" spans="1:8" s="481" customFormat="1" ht="14.85" customHeight="1" x14ac:dyDescent="0.3">
      <c r="A1892" s="174">
        <v>1805</v>
      </c>
      <c r="B1892" s="492" t="s">
        <v>6752</v>
      </c>
      <c r="C1892" s="491" t="s">
        <v>6831</v>
      </c>
      <c r="D1892" s="491" t="s">
        <v>6832</v>
      </c>
      <c r="E1892" s="408" t="s">
        <v>6833</v>
      </c>
      <c r="F1892" s="493">
        <v>148516</v>
      </c>
      <c r="G1892" s="199">
        <v>22208</v>
      </c>
      <c r="H1892" s="157" t="s">
        <v>25</v>
      </c>
    </row>
    <row r="1893" spans="1:8" s="481" customFormat="1" ht="14.85" customHeight="1" x14ac:dyDescent="0.3">
      <c r="A1893" s="174">
        <v>1806</v>
      </c>
      <c r="B1893" s="492" t="s">
        <v>6752</v>
      </c>
      <c r="C1893" s="491" t="s">
        <v>6834</v>
      </c>
      <c r="D1893" s="491" t="s">
        <v>6835</v>
      </c>
      <c r="E1893" s="408" t="s">
        <v>6836</v>
      </c>
      <c r="F1893" s="493">
        <v>148516</v>
      </c>
      <c r="G1893" s="199">
        <v>22208</v>
      </c>
      <c r="H1893" s="157" t="s">
        <v>25</v>
      </c>
    </row>
    <row r="1894" spans="1:8" s="481" customFormat="1" ht="14.85" customHeight="1" x14ac:dyDescent="0.3">
      <c r="A1894" s="174">
        <v>1807</v>
      </c>
      <c r="B1894" s="492" t="s">
        <v>6752</v>
      </c>
      <c r="C1894" s="491" t="s">
        <v>6837</v>
      </c>
      <c r="D1894" s="491" t="s">
        <v>6838</v>
      </c>
      <c r="E1894" s="408" t="s">
        <v>6839</v>
      </c>
      <c r="F1894" s="493">
        <v>148516</v>
      </c>
      <c r="G1894" s="199">
        <v>22208</v>
      </c>
      <c r="H1894" s="157" t="s">
        <v>25</v>
      </c>
    </row>
    <row r="1895" spans="1:8" s="481" customFormat="1" ht="14.85" customHeight="1" x14ac:dyDescent="0.3">
      <c r="A1895" s="174">
        <v>1808</v>
      </c>
      <c r="B1895" s="492" t="s">
        <v>6752</v>
      </c>
      <c r="C1895" s="491" t="s">
        <v>6840</v>
      </c>
      <c r="D1895" s="491" t="s">
        <v>6841</v>
      </c>
      <c r="E1895" s="408" t="s">
        <v>6842</v>
      </c>
      <c r="F1895" s="493">
        <v>148516</v>
      </c>
      <c r="G1895" s="199">
        <v>22208</v>
      </c>
      <c r="H1895" s="157" t="s">
        <v>25</v>
      </c>
    </row>
    <row r="1896" spans="1:8" s="481" customFormat="1" ht="14.85" customHeight="1" x14ac:dyDescent="0.3">
      <c r="A1896" s="174">
        <v>1809</v>
      </c>
      <c r="B1896" s="492" t="s">
        <v>6752</v>
      </c>
      <c r="C1896" s="491" t="s">
        <v>6843</v>
      </c>
      <c r="D1896" s="491" t="s">
        <v>6844</v>
      </c>
      <c r="E1896" s="408" t="s">
        <v>6845</v>
      </c>
      <c r="F1896" s="493">
        <v>148516</v>
      </c>
      <c r="G1896" s="199">
        <v>22208</v>
      </c>
      <c r="H1896" s="157" t="s">
        <v>25</v>
      </c>
    </row>
    <row r="1897" spans="1:8" s="481" customFormat="1" ht="14.85" customHeight="1" x14ac:dyDescent="0.3">
      <c r="A1897" s="174">
        <v>1810</v>
      </c>
      <c r="B1897" s="492" t="s">
        <v>6752</v>
      </c>
      <c r="C1897" s="491" t="s">
        <v>6846</v>
      </c>
      <c r="D1897" s="491" t="s">
        <v>6847</v>
      </c>
      <c r="E1897" s="408" t="s">
        <v>6848</v>
      </c>
      <c r="F1897" s="493">
        <v>148516</v>
      </c>
      <c r="G1897" s="199">
        <v>22208</v>
      </c>
      <c r="H1897" s="157" t="s">
        <v>25</v>
      </c>
    </row>
    <row r="1898" spans="1:8" s="481" customFormat="1" ht="14.85" customHeight="1" x14ac:dyDescent="0.3">
      <c r="A1898" s="174">
        <v>1811</v>
      </c>
      <c r="B1898" s="492" t="s">
        <v>6752</v>
      </c>
      <c r="C1898" s="491" t="s">
        <v>6849</v>
      </c>
      <c r="D1898" s="491" t="s">
        <v>6850</v>
      </c>
      <c r="E1898" s="408" t="s">
        <v>6851</v>
      </c>
      <c r="F1898" s="493">
        <v>148516</v>
      </c>
      <c r="G1898" s="199">
        <v>22208</v>
      </c>
      <c r="H1898" s="157" t="s">
        <v>25</v>
      </c>
    </row>
    <row r="1899" spans="1:8" s="481" customFormat="1" ht="14.85" customHeight="1" x14ac:dyDescent="0.3">
      <c r="A1899" s="174">
        <v>1812</v>
      </c>
      <c r="B1899" s="492" t="s">
        <v>6752</v>
      </c>
      <c r="C1899" s="491" t="s">
        <v>6852</v>
      </c>
      <c r="D1899" s="491" t="s">
        <v>6853</v>
      </c>
      <c r="E1899" s="408" t="s">
        <v>6854</v>
      </c>
      <c r="F1899" s="493">
        <v>148516</v>
      </c>
      <c r="G1899" s="199">
        <v>22208</v>
      </c>
      <c r="H1899" s="157" t="s">
        <v>25</v>
      </c>
    </row>
    <row r="1900" spans="1:8" s="481" customFormat="1" ht="14.85" customHeight="1" x14ac:dyDescent="0.3">
      <c r="A1900" s="174">
        <v>1813</v>
      </c>
      <c r="B1900" s="492" t="s">
        <v>6752</v>
      </c>
      <c r="C1900" s="491" t="s">
        <v>6855</v>
      </c>
      <c r="D1900" s="491" t="s">
        <v>6856</v>
      </c>
      <c r="E1900" s="408" t="s">
        <v>6857</v>
      </c>
      <c r="F1900" s="493">
        <v>148516</v>
      </c>
      <c r="G1900" s="199">
        <v>22208</v>
      </c>
      <c r="H1900" s="157" t="s">
        <v>25</v>
      </c>
    </row>
    <row r="1901" spans="1:8" s="481" customFormat="1" ht="14.85" customHeight="1" x14ac:dyDescent="0.3">
      <c r="A1901" s="174">
        <v>1814</v>
      </c>
      <c r="B1901" s="492" t="s">
        <v>6752</v>
      </c>
      <c r="C1901" s="491" t="s">
        <v>6858</v>
      </c>
      <c r="D1901" s="491" t="s">
        <v>6859</v>
      </c>
      <c r="E1901" s="408" t="s">
        <v>6860</v>
      </c>
      <c r="F1901" s="493">
        <v>148516</v>
      </c>
      <c r="G1901" s="199">
        <v>22208</v>
      </c>
      <c r="H1901" s="157" t="s">
        <v>25</v>
      </c>
    </row>
    <row r="1902" spans="1:8" s="481" customFormat="1" ht="14.85" customHeight="1" x14ac:dyDescent="0.3">
      <c r="A1902" s="174">
        <v>1815</v>
      </c>
      <c r="B1902" s="492" t="s">
        <v>6752</v>
      </c>
      <c r="C1902" s="491" t="s">
        <v>6861</v>
      </c>
      <c r="D1902" s="491" t="s">
        <v>6862</v>
      </c>
      <c r="E1902" s="408" t="s">
        <v>6863</v>
      </c>
      <c r="F1902" s="493">
        <v>148516</v>
      </c>
      <c r="G1902" s="199">
        <v>22208</v>
      </c>
      <c r="H1902" s="157" t="s">
        <v>25</v>
      </c>
    </row>
    <row r="1903" spans="1:8" s="481" customFormat="1" ht="14.85" customHeight="1" x14ac:dyDescent="0.3">
      <c r="A1903" s="174">
        <v>1816</v>
      </c>
      <c r="B1903" s="492" t="s">
        <v>6752</v>
      </c>
      <c r="C1903" s="491" t="s">
        <v>6864</v>
      </c>
      <c r="D1903" s="491" t="s">
        <v>6865</v>
      </c>
      <c r="E1903" s="408" t="s">
        <v>6866</v>
      </c>
      <c r="F1903" s="493">
        <v>148516</v>
      </c>
      <c r="G1903" s="199">
        <v>22208</v>
      </c>
      <c r="H1903" s="157" t="s">
        <v>25</v>
      </c>
    </row>
    <row r="1904" spans="1:8" s="481" customFormat="1" ht="14.85" customHeight="1" x14ac:dyDescent="0.3">
      <c r="A1904" s="174">
        <v>1817</v>
      </c>
      <c r="B1904" s="492" t="s">
        <v>6752</v>
      </c>
      <c r="C1904" s="491" t="s">
        <v>6867</v>
      </c>
      <c r="D1904" s="491" t="s">
        <v>6868</v>
      </c>
      <c r="E1904" s="408" t="s">
        <v>6869</v>
      </c>
      <c r="F1904" s="493">
        <v>148516</v>
      </c>
      <c r="G1904" s="199">
        <v>22208</v>
      </c>
      <c r="H1904" s="157" t="s">
        <v>25</v>
      </c>
    </row>
    <row r="1905" spans="1:8" s="481" customFormat="1" ht="14.85" customHeight="1" x14ac:dyDescent="0.3">
      <c r="A1905" s="174">
        <v>1818</v>
      </c>
      <c r="B1905" s="492" t="s">
        <v>6752</v>
      </c>
      <c r="C1905" s="491" t="s">
        <v>6870</v>
      </c>
      <c r="D1905" s="491" t="s">
        <v>6871</v>
      </c>
      <c r="E1905" s="408" t="s">
        <v>6872</v>
      </c>
      <c r="F1905" s="493">
        <v>148516</v>
      </c>
      <c r="G1905" s="199">
        <v>22208</v>
      </c>
      <c r="H1905" s="157" t="s">
        <v>25</v>
      </c>
    </row>
    <row r="1906" spans="1:8" s="481" customFormat="1" ht="14.85" customHeight="1" x14ac:dyDescent="0.3">
      <c r="A1906" s="174">
        <v>1819</v>
      </c>
      <c r="B1906" s="492" t="s">
        <v>6752</v>
      </c>
      <c r="C1906" s="491" t="s">
        <v>6873</v>
      </c>
      <c r="D1906" s="491" t="s">
        <v>6874</v>
      </c>
      <c r="E1906" s="408" t="s">
        <v>6875</v>
      </c>
      <c r="F1906" s="493">
        <v>148516</v>
      </c>
      <c r="G1906" s="199">
        <v>22208</v>
      </c>
      <c r="H1906" s="157" t="s">
        <v>25</v>
      </c>
    </row>
    <row r="1907" spans="1:8" s="481" customFormat="1" ht="14.85" customHeight="1" x14ac:dyDescent="0.3">
      <c r="A1907" s="174">
        <v>1820</v>
      </c>
      <c r="B1907" s="492" t="s">
        <v>6752</v>
      </c>
      <c r="C1907" s="491" t="s">
        <v>6876</v>
      </c>
      <c r="D1907" s="491" t="s">
        <v>6877</v>
      </c>
      <c r="E1907" s="408" t="s">
        <v>6878</v>
      </c>
      <c r="F1907" s="493">
        <v>148516</v>
      </c>
      <c r="G1907" s="199">
        <v>22208</v>
      </c>
      <c r="H1907" s="157" t="s">
        <v>25</v>
      </c>
    </row>
    <row r="1908" spans="1:8" s="481" customFormat="1" ht="14.85" customHeight="1" x14ac:dyDescent="0.3">
      <c r="A1908" s="174">
        <v>1821</v>
      </c>
      <c r="B1908" s="492" t="s">
        <v>6752</v>
      </c>
      <c r="C1908" s="491" t="s">
        <v>6879</v>
      </c>
      <c r="D1908" s="491" t="s">
        <v>6880</v>
      </c>
      <c r="E1908" s="408" t="s">
        <v>6881</v>
      </c>
      <c r="F1908" s="493">
        <v>148516</v>
      </c>
      <c r="G1908" s="199">
        <v>22208</v>
      </c>
      <c r="H1908" s="157" t="s">
        <v>25</v>
      </c>
    </row>
    <row r="1909" spans="1:8" s="481" customFormat="1" ht="14.85" customHeight="1" x14ac:dyDescent="0.3">
      <c r="A1909" s="174">
        <v>1822</v>
      </c>
      <c r="B1909" s="492" t="s">
        <v>6752</v>
      </c>
      <c r="C1909" s="491" t="s">
        <v>6882</v>
      </c>
      <c r="D1909" s="491" t="s">
        <v>6883</v>
      </c>
      <c r="E1909" s="408" t="s">
        <v>6884</v>
      </c>
      <c r="F1909" s="493">
        <v>148516</v>
      </c>
      <c r="G1909" s="199">
        <v>22208</v>
      </c>
      <c r="H1909" s="157" t="s">
        <v>25</v>
      </c>
    </row>
    <row r="1910" spans="1:8" s="481" customFormat="1" ht="14.85" customHeight="1" x14ac:dyDescent="0.3">
      <c r="A1910" s="174">
        <v>1823</v>
      </c>
      <c r="B1910" s="492" t="s">
        <v>6752</v>
      </c>
      <c r="C1910" s="491" t="s">
        <v>6885</v>
      </c>
      <c r="D1910" s="491" t="s">
        <v>6886</v>
      </c>
      <c r="E1910" s="408" t="s">
        <v>6887</v>
      </c>
      <c r="F1910" s="493">
        <v>148516</v>
      </c>
      <c r="G1910" s="199">
        <v>22208</v>
      </c>
      <c r="H1910" s="157" t="s">
        <v>25</v>
      </c>
    </row>
    <row r="1911" spans="1:8" s="481" customFormat="1" ht="14.85" customHeight="1" x14ac:dyDescent="0.3">
      <c r="A1911" s="174">
        <v>1824</v>
      </c>
      <c r="B1911" s="492" t="s">
        <v>6888</v>
      </c>
      <c r="C1911" s="491" t="s">
        <v>6889</v>
      </c>
      <c r="D1911" s="491" t="s">
        <v>6890</v>
      </c>
      <c r="E1911" s="408" t="s">
        <v>6891</v>
      </c>
      <c r="F1911" s="493">
        <v>119947</v>
      </c>
      <c r="G1911" s="199">
        <v>22208</v>
      </c>
      <c r="H1911" s="157" t="s">
        <v>25</v>
      </c>
    </row>
    <row r="1912" spans="1:8" s="481" customFormat="1" ht="14.85" customHeight="1" x14ac:dyDescent="0.3">
      <c r="A1912" s="174">
        <v>1825</v>
      </c>
      <c r="B1912" s="492" t="s">
        <v>6888</v>
      </c>
      <c r="C1912" s="491" t="s">
        <v>6892</v>
      </c>
      <c r="D1912" s="491" t="s">
        <v>6893</v>
      </c>
      <c r="E1912" s="408" t="s">
        <v>6894</v>
      </c>
      <c r="F1912" s="493">
        <v>119947</v>
      </c>
      <c r="G1912" s="199">
        <v>22208</v>
      </c>
      <c r="H1912" s="157" t="s">
        <v>25</v>
      </c>
    </row>
    <row r="1913" spans="1:8" s="481" customFormat="1" ht="14.85" customHeight="1" x14ac:dyDescent="0.3">
      <c r="A1913" s="174">
        <v>1826</v>
      </c>
      <c r="B1913" s="492" t="s">
        <v>6888</v>
      </c>
      <c r="C1913" s="491" t="s">
        <v>6895</v>
      </c>
      <c r="D1913" s="491" t="s">
        <v>6896</v>
      </c>
      <c r="E1913" s="408" t="s">
        <v>6897</v>
      </c>
      <c r="F1913" s="493">
        <v>119947</v>
      </c>
      <c r="G1913" s="199">
        <v>22208</v>
      </c>
      <c r="H1913" s="157" t="s">
        <v>25</v>
      </c>
    </row>
    <row r="1914" spans="1:8" s="481" customFormat="1" ht="14.85" customHeight="1" x14ac:dyDescent="0.3">
      <c r="A1914" s="174">
        <v>1827</v>
      </c>
      <c r="B1914" s="492" t="s">
        <v>6898</v>
      </c>
      <c r="C1914" s="491" t="s">
        <v>6899</v>
      </c>
      <c r="D1914" s="491" t="s">
        <v>6900</v>
      </c>
      <c r="E1914" s="408" t="s">
        <v>6901</v>
      </c>
      <c r="F1914" s="493">
        <v>74900</v>
      </c>
      <c r="G1914" s="199">
        <v>22208</v>
      </c>
      <c r="H1914" s="157" t="s">
        <v>25</v>
      </c>
    </row>
    <row r="1915" spans="1:8" s="481" customFormat="1" ht="14.85" customHeight="1" x14ac:dyDescent="0.3">
      <c r="A1915" s="174">
        <v>1828</v>
      </c>
      <c r="B1915" s="492" t="s">
        <v>6902</v>
      </c>
      <c r="C1915" s="491" t="s">
        <v>6903</v>
      </c>
      <c r="D1915" s="491" t="s">
        <v>6904</v>
      </c>
      <c r="E1915" s="408" t="s">
        <v>6905</v>
      </c>
      <c r="F1915" s="493">
        <v>94160</v>
      </c>
      <c r="G1915" s="199">
        <v>22040</v>
      </c>
      <c r="H1915" s="157" t="s">
        <v>25</v>
      </c>
    </row>
    <row r="1916" spans="1:8" s="481" customFormat="1" ht="14.85" customHeight="1" x14ac:dyDescent="0.3">
      <c r="A1916" s="174">
        <v>1829</v>
      </c>
      <c r="B1916" s="492" t="s">
        <v>6902</v>
      </c>
      <c r="C1916" s="491" t="s">
        <v>6906</v>
      </c>
      <c r="D1916" s="491" t="s">
        <v>6907</v>
      </c>
      <c r="E1916" s="408" t="s">
        <v>6908</v>
      </c>
      <c r="F1916" s="493">
        <v>94160</v>
      </c>
      <c r="G1916" s="199">
        <v>22040</v>
      </c>
      <c r="H1916" s="157" t="s">
        <v>25</v>
      </c>
    </row>
    <row r="1917" spans="1:8" s="481" customFormat="1" ht="14.85" customHeight="1" x14ac:dyDescent="0.3">
      <c r="A1917" s="174">
        <v>1830</v>
      </c>
      <c r="B1917" s="492" t="s">
        <v>6902</v>
      </c>
      <c r="C1917" s="491" t="s">
        <v>6909</v>
      </c>
      <c r="D1917" s="491" t="s">
        <v>6910</v>
      </c>
      <c r="E1917" s="408" t="s">
        <v>6911</v>
      </c>
      <c r="F1917" s="493">
        <v>94160</v>
      </c>
      <c r="G1917" s="199">
        <v>22040</v>
      </c>
      <c r="H1917" s="157" t="s">
        <v>25</v>
      </c>
    </row>
    <row r="1918" spans="1:8" s="481" customFormat="1" ht="14.85" customHeight="1" x14ac:dyDescent="0.3">
      <c r="A1918" s="174">
        <v>1831</v>
      </c>
      <c r="B1918" s="492" t="s">
        <v>6902</v>
      </c>
      <c r="C1918" s="491" t="s">
        <v>6912</v>
      </c>
      <c r="D1918" s="491" t="s">
        <v>6913</v>
      </c>
      <c r="E1918" s="408" t="s">
        <v>6914</v>
      </c>
      <c r="F1918" s="493">
        <v>94160</v>
      </c>
      <c r="G1918" s="199">
        <v>22040</v>
      </c>
      <c r="H1918" s="157" t="s">
        <v>25</v>
      </c>
    </row>
    <row r="1919" spans="1:8" s="481" customFormat="1" ht="14.85" customHeight="1" x14ac:dyDescent="0.3">
      <c r="A1919" s="174">
        <v>1832</v>
      </c>
      <c r="B1919" s="492" t="s">
        <v>6902</v>
      </c>
      <c r="C1919" s="491" t="s">
        <v>6915</v>
      </c>
      <c r="D1919" s="491" t="s">
        <v>6916</v>
      </c>
      <c r="E1919" s="408" t="s">
        <v>6917</v>
      </c>
      <c r="F1919" s="493">
        <v>94160</v>
      </c>
      <c r="G1919" s="199">
        <v>22040</v>
      </c>
      <c r="H1919" s="157" t="s">
        <v>25</v>
      </c>
    </row>
    <row r="1920" spans="1:8" s="481" customFormat="1" ht="14.85" customHeight="1" x14ac:dyDescent="0.3">
      <c r="A1920" s="174">
        <v>1833</v>
      </c>
      <c r="B1920" s="492" t="s">
        <v>6902</v>
      </c>
      <c r="C1920" s="491" t="s">
        <v>6918</v>
      </c>
      <c r="D1920" s="491" t="s">
        <v>6919</v>
      </c>
      <c r="E1920" s="408" t="s">
        <v>6920</v>
      </c>
      <c r="F1920" s="493">
        <v>94160</v>
      </c>
      <c r="G1920" s="199">
        <v>22040</v>
      </c>
      <c r="H1920" s="157" t="s">
        <v>25</v>
      </c>
    </row>
    <row r="1921" spans="1:8" s="481" customFormat="1" ht="14.85" customHeight="1" x14ac:dyDescent="0.3">
      <c r="A1921" s="174">
        <v>1834</v>
      </c>
      <c r="B1921" s="492" t="s">
        <v>6902</v>
      </c>
      <c r="C1921" s="491" t="s">
        <v>6921</v>
      </c>
      <c r="D1921" s="491" t="s">
        <v>6922</v>
      </c>
      <c r="E1921" s="408" t="s">
        <v>6923</v>
      </c>
      <c r="F1921" s="493">
        <v>94160</v>
      </c>
      <c r="G1921" s="199">
        <v>22040</v>
      </c>
      <c r="H1921" s="157" t="s">
        <v>25</v>
      </c>
    </row>
    <row r="1922" spans="1:8" s="481" customFormat="1" ht="14.85" customHeight="1" x14ac:dyDescent="0.3">
      <c r="A1922" s="174">
        <v>1835</v>
      </c>
      <c r="B1922" s="492" t="s">
        <v>6902</v>
      </c>
      <c r="C1922" s="491" t="s">
        <v>6924</v>
      </c>
      <c r="D1922" s="491" t="s">
        <v>6925</v>
      </c>
      <c r="E1922" s="408" t="s">
        <v>6926</v>
      </c>
      <c r="F1922" s="493">
        <v>94160</v>
      </c>
      <c r="G1922" s="199">
        <v>22040</v>
      </c>
      <c r="H1922" s="157" t="s">
        <v>25</v>
      </c>
    </row>
    <row r="1923" spans="1:8" s="481" customFormat="1" ht="14.85" customHeight="1" x14ac:dyDescent="0.3">
      <c r="A1923" s="158">
        <v>1836</v>
      </c>
      <c r="B1923" s="556" t="s">
        <v>6902</v>
      </c>
      <c r="C1923" s="509" t="s">
        <v>6927</v>
      </c>
      <c r="D1923" s="509" t="s">
        <v>6928</v>
      </c>
      <c r="E1923" s="411" t="s">
        <v>6929</v>
      </c>
      <c r="F1923" s="569">
        <v>94160</v>
      </c>
      <c r="G1923" s="336">
        <v>22040</v>
      </c>
      <c r="H1923" s="157" t="s">
        <v>25</v>
      </c>
    </row>
    <row r="1924" spans="1:8" s="481" customFormat="1" ht="14.85" customHeight="1" x14ac:dyDescent="0.3">
      <c r="A1924" s="149">
        <v>1837</v>
      </c>
      <c r="B1924" s="550" t="s">
        <v>6902</v>
      </c>
      <c r="C1924" s="523" t="s">
        <v>6930</v>
      </c>
      <c r="D1924" s="523" t="s">
        <v>6931</v>
      </c>
      <c r="E1924" s="544" t="s">
        <v>6932</v>
      </c>
      <c r="F1924" s="570">
        <v>94160</v>
      </c>
      <c r="G1924" s="243">
        <v>22040</v>
      </c>
      <c r="H1924" s="157" t="s">
        <v>25</v>
      </c>
    </row>
    <row r="1925" spans="1:8" s="481" customFormat="1" ht="14.85" customHeight="1" x14ac:dyDescent="0.3">
      <c r="A1925" s="174">
        <v>1838</v>
      </c>
      <c r="B1925" s="492" t="s">
        <v>6902</v>
      </c>
      <c r="C1925" s="491" t="s">
        <v>6933</v>
      </c>
      <c r="D1925" s="491" t="s">
        <v>6934</v>
      </c>
      <c r="E1925" s="408" t="s">
        <v>6935</v>
      </c>
      <c r="F1925" s="493">
        <v>94160</v>
      </c>
      <c r="G1925" s="199">
        <v>22040</v>
      </c>
      <c r="H1925" s="157" t="s">
        <v>25</v>
      </c>
    </row>
    <row r="1926" spans="1:8" s="481" customFormat="1" ht="14.85" customHeight="1" x14ac:dyDescent="0.3">
      <c r="A1926" s="174">
        <v>1839</v>
      </c>
      <c r="B1926" s="492" t="s">
        <v>6902</v>
      </c>
      <c r="C1926" s="491" t="s">
        <v>6936</v>
      </c>
      <c r="D1926" s="491" t="s">
        <v>6937</v>
      </c>
      <c r="E1926" s="408" t="s">
        <v>6938</v>
      </c>
      <c r="F1926" s="493">
        <v>94160</v>
      </c>
      <c r="G1926" s="199">
        <v>22040</v>
      </c>
      <c r="H1926" s="157" t="s">
        <v>25</v>
      </c>
    </row>
    <row r="1927" spans="1:8" s="481" customFormat="1" ht="14.85" customHeight="1" x14ac:dyDescent="0.3">
      <c r="A1927" s="174">
        <v>1840</v>
      </c>
      <c r="B1927" s="492" t="s">
        <v>6902</v>
      </c>
      <c r="C1927" s="491" t="s">
        <v>6939</v>
      </c>
      <c r="D1927" s="491" t="s">
        <v>6940</v>
      </c>
      <c r="E1927" s="408" t="s">
        <v>6941</v>
      </c>
      <c r="F1927" s="493">
        <v>94160</v>
      </c>
      <c r="G1927" s="199">
        <v>22199</v>
      </c>
      <c r="H1927" s="157" t="s">
        <v>25</v>
      </c>
    </row>
    <row r="1928" spans="1:8" s="481" customFormat="1" ht="14.85" customHeight="1" x14ac:dyDescent="0.3">
      <c r="A1928" s="174">
        <v>1841</v>
      </c>
      <c r="B1928" s="492" t="s">
        <v>6902</v>
      </c>
      <c r="C1928" s="491" t="s">
        <v>6942</v>
      </c>
      <c r="D1928" s="491" t="s">
        <v>6943</v>
      </c>
      <c r="E1928" s="408" t="s">
        <v>6944</v>
      </c>
      <c r="F1928" s="493">
        <v>94160</v>
      </c>
      <c r="G1928" s="199">
        <v>22199</v>
      </c>
      <c r="H1928" s="157" t="s">
        <v>25</v>
      </c>
    </row>
    <row r="1929" spans="1:8" s="481" customFormat="1" ht="14.85" customHeight="1" x14ac:dyDescent="0.3">
      <c r="A1929" s="174">
        <v>1842</v>
      </c>
      <c r="B1929" s="492" t="s">
        <v>6902</v>
      </c>
      <c r="C1929" s="491" t="s">
        <v>6945</v>
      </c>
      <c r="D1929" s="491" t="s">
        <v>6946</v>
      </c>
      <c r="E1929" s="408" t="s">
        <v>6947</v>
      </c>
      <c r="F1929" s="493">
        <v>94160</v>
      </c>
      <c r="G1929" s="199">
        <v>22199</v>
      </c>
      <c r="H1929" s="157" t="s">
        <v>25</v>
      </c>
    </row>
    <row r="1930" spans="1:8" s="481" customFormat="1" ht="14.85" customHeight="1" x14ac:dyDescent="0.3">
      <c r="A1930" s="174">
        <v>1843</v>
      </c>
      <c r="B1930" s="492" t="s">
        <v>6902</v>
      </c>
      <c r="C1930" s="491" t="s">
        <v>6948</v>
      </c>
      <c r="D1930" s="491" t="s">
        <v>6949</v>
      </c>
      <c r="E1930" s="408" t="s">
        <v>6950</v>
      </c>
      <c r="F1930" s="493">
        <v>94160</v>
      </c>
      <c r="G1930" s="199">
        <v>22199</v>
      </c>
      <c r="H1930" s="157" t="s">
        <v>25</v>
      </c>
    </row>
    <row r="1931" spans="1:8" s="481" customFormat="1" ht="14.85" customHeight="1" x14ac:dyDescent="0.3">
      <c r="A1931" s="174">
        <v>1844</v>
      </c>
      <c r="B1931" s="492" t="s">
        <v>6902</v>
      </c>
      <c r="C1931" s="491" t="s">
        <v>6951</v>
      </c>
      <c r="D1931" s="491" t="s">
        <v>6952</v>
      </c>
      <c r="E1931" s="408" t="s">
        <v>6953</v>
      </c>
      <c r="F1931" s="493">
        <v>94160</v>
      </c>
      <c r="G1931" s="199">
        <v>22199</v>
      </c>
      <c r="H1931" s="157" t="s">
        <v>25</v>
      </c>
    </row>
    <row r="1932" spans="1:8" s="481" customFormat="1" ht="14.85" customHeight="1" x14ac:dyDescent="0.3">
      <c r="A1932" s="174">
        <v>1845</v>
      </c>
      <c r="B1932" s="492" t="s">
        <v>6902</v>
      </c>
      <c r="C1932" s="491" t="s">
        <v>6954</v>
      </c>
      <c r="D1932" s="491" t="s">
        <v>6955</v>
      </c>
      <c r="E1932" s="408" t="s">
        <v>6956</v>
      </c>
      <c r="F1932" s="493">
        <v>94160</v>
      </c>
      <c r="G1932" s="199">
        <v>22199</v>
      </c>
      <c r="H1932" s="157" t="s">
        <v>25</v>
      </c>
    </row>
    <row r="1933" spans="1:8" s="481" customFormat="1" ht="14.85" customHeight="1" x14ac:dyDescent="0.3">
      <c r="A1933" s="174">
        <v>1846</v>
      </c>
      <c r="B1933" s="492" t="s">
        <v>6902</v>
      </c>
      <c r="C1933" s="491" t="s">
        <v>6957</v>
      </c>
      <c r="D1933" s="491" t="s">
        <v>6958</v>
      </c>
      <c r="E1933" s="408" t="s">
        <v>6959</v>
      </c>
      <c r="F1933" s="493">
        <v>94160</v>
      </c>
      <c r="G1933" s="199">
        <v>22199</v>
      </c>
      <c r="H1933" s="157" t="s">
        <v>25</v>
      </c>
    </row>
    <row r="1934" spans="1:8" s="481" customFormat="1" ht="14.85" customHeight="1" x14ac:dyDescent="0.3">
      <c r="A1934" s="174">
        <v>1847</v>
      </c>
      <c r="B1934" s="492" t="s">
        <v>6902</v>
      </c>
      <c r="C1934" s="491" t="s">
        <v>6960</v>
      </c>
      <c r="D1934" s="491" t="s">
        <v>6961</v>
      </c>
      <c r="E1934" s="408" t="s">
        <v>6962</v>
      </c>
      <c r="F1934" s="493">
        <v>94160</v>
      </c>
      <c r="G1934" s="199">
        <v>22199</v>
      </c>
      <c r="H1934" s="157" t="s">
        <v>25</v>
      </c>
    </row>
    <row r="1935" spans="1:8" s="481" customFormat="1" ht="14.85" customHeight="1" x14ac:dyDescent="0.3">
      <c r="A1935" s="174">
        <v>1848</v>
      </c>
      <c r="B1935" s="492" t="s">
        <v>6902</v>
      </c>
      <c r="C1935" s="491" t="s">
        <v>6963</v>
      </c>
      <c r="D1935" s="491" t="s">
        <v>6964</v>
      </c>
      <c r="E1935" s="408" t="s">
        <v>6965</v>
      </c>
      <c r="F1935" s="493">
        <v>94160</v>
      </c>
      <c r="G1935" s="199">
        <v>22199</v>
      </c>
      <c r="H1935" s="157" t="s">
        <v>25</v>
      </c>
    </row>
    <row r="1936" spans="1:8" s="481" customFormat="1" ht="14.85" customHeight="1" x14ac:dyDescent="0.3">
      <c r="A1936" s="174">
        <v>1849</v>
      </c>
      <c r="B1936" s="492" t="s">
        <v>6902</v>
      </c>
      <c r="C1936" s="491" t="s">
        <v>6966</v>
      </c>
      <c r="D1936" s="491" t="s">
        <v>6967</v>
      </c>
      <c r="E1936" s="408" t="s">
        <v>6968</v>
      </c>
      <c r="F1936" s="493">
        <v>94160</v>
      </c>
      <c r="G1936" s="199">
        <v>22199</v>
      </c>
      <c r="H1936" s="157" t="s">
        <v>25</v>
      </c>
    </row>
    <row r="1937" spans="1:8" s="481" customFormat="1" ht="14.85" customHeight="1" x14ac:dyDescent="0.3">
      <c r="A1937" s="174">
        <v>1850</v>
      </c>
      <c r="B1937" s="492" t="s">
        <v>6902</v>
      </c>
      <c r="C1937" s="491" t="s">
        <v>6969</v>
      </c>
      <c r="D1937" s="491" t="s">
        <v>6970</v>
      </c>
      <c r="E1937" s="408" t="s">
        <v>6971</v>
      </c>
      <c r="F1937" s="493">
        <v>94160</v>
      </c>
      <c r="G1937" s="199">
        <v>22199</v>
      </c>
      <c r="H1937" s="157" t="s">
        <v>25</v>
      </c>
    </row>
    <row r="1938" spans="1:8" s="481" customFormat="1" ht="14.85" customHeight="1" x14ac:dyDescent="0.3">
      <c r="A1938" s="174">
        <v>1851</v>
      </c>
      <c r="B1938" s="492" t="s">
        <v>6902</v>
      </c>
      <c r="C1938" s="491" t="s">
        <v>6972</v>
      </c>
      <c r="D1938" s="491" t="s">
        <v>6973</v>
      </c>
      <c r="E1938" s="408" t="s">
        <v>6974</v>
      </c>
      <c r="F1938" s="493">
        <v>94160</v>
      </c>
      <c r="G1938" s="199">
        <v>22199</v>
      </c>
      <c r="H1938" s="157" t="s">
        <v>25</v>
      </c>
    </row>
    <row r="1939" spans="1:8" s="481" customFormat="1" ht="14.85" customHeight="1" x14ac:dyDescent="0.3">
      <c r="A1939" s="174">
        <v>1852</v>
      </c>
      <c r="B1939" s="492" t="s">
        <v>6902</v>
      </c>
      <c r="C1939" s="491" t="s">
        <v>6975</v>
      </c>
      <c r="D1939" s="491" t="s">
        <v>6976</v>
      </c>
      <c r="E1939" s="408" t="s">
        <v>6977</v>
      </c>
      <c r="F1939" s="493">
        <v>94160</v>
      </c>
      <c r="G1939" s="199">
        <v>22199</v>
      </c>
      <c r="H1939" s="157" t="s">
        <v>25</v>
      </c>
    </row>
    <row r="1940" spans="1:8" s="481" customFormat="1" ht="14.85" customHeight="1" x14ac:dyDescent="0.3">
      <c r="A1940" s="174">
        <v>1853</v>
      </c>
      <c r="B1940" s="492" t="s">
        <v>6902</v>
      </c>
      <c r="C1940" s="491" t="s">
        <v>6978</v>
      </c>
      <c r="D1940" s="491" t="s">
        <v>6979</v>
      </c>
      <c r="E1940" s="408" t="s">
        <v>6980</v>
      </c>
      <c r="F1940" s="493">
        <v>94160</v>
      </c>
      <c r="G1940" s="199">
        <v>22199</v>
      </c>
      <c r="H1940" s="157" t="s">
        <v>25</v>
      </c>
    </row>
    <row r="1941" spans="1:8" s="481" customFormat="1" ht="14.85" customHeight="1" x14ac:dyDescent="0.3">
      <c r="A1941" s="174">
        <v>1854</v>
      </c>
      <c r="B1941" s="492" t="s">
        <v>6902</v>
      </c>
      <c r="C1941" s="491" t="s">
        <v>6981</v>
      </c>
      <c r="D1941" s="491" t="s">
        <v>6982</v>
      </c>
      <c r="E1941" s="408" t="s">
        <v>6983</v>
      </c>
      <c r="F1941" s="493">
        <v>94160</v>
      </c>
      <c r="G1941" s="199">
        <v>22199</v>
      </c>
      <c r="H1941" s="157" t="s">
        <v>25</v>
      </c>
    </row>
    <row r="1942" spans="1:8" s="481" customFormat="1" ht="14.85" customHeight="1" x14ac:dyDescent="0.3">
      <c r="A1942" s="174">
        <v>1855</v>
      </c>
      <c r="B1942" s="492" t="s">
        <v>6902</v>
      </c>
      <c r="C1942" s="491" t="s">
        <v>6984</v>
      </c>
      <c r="D1942" s="491" t="s">
        <v>6985</v>
      </c>
      <c r="E1942" s="408" t="s">
        <v>6986</v>
      </c>
      <c r="F1942" s="493">
        <v>94160</v>
      </c>
      <c r="G1942" s="199">
        <v>22199</v>
      </c>
      <c r="H1942" s="157" t="s">
        <v>25</v>
      </c>
    </row>
    <row r="1943" spans="1:8" s="481" customFormat="1" ht="14.85" customHeight="1" x14ac:dyDescent="0.3">
      <c r="A1943" s="174">
        <v>1856</v>
      </c>
      <c r="B1943" s="492" t="s">
        <v>6902</v>
      </c>
      <c r="C1943" s="491" t="s">
        <v>6987</v>
      </c>
      <c r="D1943" s="491" t="s">
        <v>6988</v>
      </c>
      <c r="E1943" s="408" t="s">
        <v>6989</v>
      </c>
      <c r="F1943" s="493">
        <v>94160</v>
      </c>
      <c r="G1943" s="199">
        <v>22199</v>
      </c>
      <c r="H1943" s="157" t="s">
        <v>25</v>
      </c>
    </row>
    <row r="1944" spans="1:8" s="481" customFormat="1" ht="14.85" customHeight="1" x14ac:dyDescent="0.3">
      <c r="A1944" s="174">
        <v>1857</v>
      </c>
      <c r="B1944" s="492" t="s">
        <v>6902</v>
      </c>
      <c r="C1944" s="491" t="s">
        <v>6990</v>
      </c>
      <c r="D1944" s="491" t="s">
        <v>6991</v>
      </c>
      <c r="E1944" s="408" t="s">
        <v>6992</v>
      </c>
      <c r="F1944" s="493">
        <v>94160</v>
      </c>
      <c r="G1944" s="199">
        <v>22199</v>
      </c>
      <c r="H1944" s="157" t="s">
        <v>25</v>
      </c>
    </row>
    <row r="1945" spans="1:8" s="481" customFormat="1" ht="14.85" customHeight="1" x14ac:dyDescent="0.3">
      <c r="A1945" s="174">
        <v>1858</v>
      </c>
      <c r="B1945" s="492" t="s">
        <v>6902</v>
      </c>
      <c r="C1945" s="491" t="s">
        <v>6993</v>
      </c>
      <c r="D1945" s="491" t="s">
        <v>6994</v>
      </c>
      <c r="E1945" s="408" t="s">
        <v>6995</v>
      </c>
      <c r="F1945" s="493">
        <v>94160</v>
      </c>
      <c r="G1945" s="199">
        <v>22199</v>
      </c>
      <c r="H1945" s="157" t="s">
        <v>25</v>
      </c>
    </row>
    <row r="1946" spans="1:8" s="481" customFormat="1" ht="14.85" customHeight="1" x14ac:dyDescent="0.3">
      <c r="A1946" s="174">
        <v>1859</v>
      </c>
      <c r="B1946" s="492" t="s">
        <v>6902</v>
      </c>
      <c r="C1946" s="491" t="s">
        <v>6996</v>
      </c>
      <c r="D1946" s="491" t="s">
        <v>6997</v>
      </c>
      <c r="E1946" s="408" t="s">
        <v>6998</v>
      </c>
      <c r="F1946" s="493">
        <v>94160</v>
      </c>
      <c r="G1946" s="199">
        <v>22199</v>
      </c>
      <c r="H1946" s="157" t="s">
        <v>25</v>
      </c>
    </row>
    <row r="1947" spans="1:8" s="481" customFormat="1" ht="14.85" customHeight="1" x14ac:dyDescent="0.3">
      <c r="A1947" s="174">
        <v>1860</v>
      </c>
      <c r="B1947" s="492" t="s">
        <v>6902</v>
      </c>
      <c r="C1947" s="491" t="s">
        <v>6999</v>
      </c>
      <c r="D1947" s="491" t="s">
        <v>7000</v>
      </c>
      <c r="E1947" s="408" t="s">
        <v>7001</v>
      </c>
      <c r="F1947" s="493">
        <v>94160</v>
      </c>
      <c r="G1947" s="199">
        <v>22199</v>
      </c>
      <c r="H1947" s="157" t="s">
        <v>25</v>
      </c>
    </row>
    <row r="1948" spans="1:8" s="481" customFormat="1" ht="14.85" customHeight="1" x14ac:dyDescent="0.3">
      <c r="A1948" s="174">
        <v>1861</v>
      </c>
      <c r="B1948" s="492" t="s">
        <v>6902</v>
      </c>
      <c r="C1948" s="491" t="s">
        <v>7002</v>
      </c>
      <c r="D1948" s="491" t="s">
        <v>7003</v>
      </c>
      <c r="E1948" s="408" t="s">
        <v>7004</v>
      </c>
      <c r="F1948" s="493">
        <v>94160</v>
      </c>
      <c r="G1948" s="199">
        <v>22199</v>
      </c>
      <c r="H1948" s="157" t="s">
        <v>25</v>
      </c>
    </row>
    <row r="1949" spans="1:8" s="481" customFormat="1" ht="14.85" customHeight="1" x14ac:dyDescent="0.3">
      <c r="A1949" s="174">
        <v>1862</v>
      </c>
      <c r="B1949" s="492" t="s">
        <v>6902</v>
      </c>
      <c r="C1949" s="491" t="s">
        <v>7005</v>
      </c>
      <c r="D1949" s="491" t="s">
        <v>7006</v>
      </c>
      <c r="E1949" s="408" t="s">
        <v>7007</v>
      </c>
      <c r="F1949" s="493">
        <v>94160</v>
      </c>
      <c r="G1949" s="199">
        <v>22199</v>
      </c>
      <c r="H1949" s="157" t="s">
        <v>25</v>
      </c>
    </row>
    <row r="1950" spans="1:8" s="481" customFormat="1" ht="14.85" customHeight="1" x14ac:dyDescent="0.3">
      <c r="A1950" s="174">
        <v>1863</v>
      </c>
      <c r="B1950" s="492" t="s">
        <v>6902</v>
      </c>
      <c r="C1950" s="491" t="s">
        <v>7008</v>
      </c>
      <c r="D1950" s="491" t="s">
        <v>7009</v>
      </c>
      <c r="E1950" s="408" t="s">
        <v>7010</v>
      </c>
      <c r="F1950" s="493">
        <v>94160</v>
      </c>
      <c r="G1950" s="199">
        <v>22199</v>
      </c>
      <c r="H1950" s="157" t="s">
        <v>25</v>
      </c>
    </row>
    <row r="1951" spans="1:8" s="481" customFormat="1" ht="14.85" customHeight="1" x14ac:dyDescent="0.3">
      <c r="A1951" s="174">
        <v>1864</v>
      </c>
      <c r="B1951" s="492" t="s">
        <v>6902</v>
      </c>
      <c r="C1951" s="491" t="s">
        <v>7011</v>
      </c>
      <c r="D1951" s="491" t="s">
        <v>7012</v>
      </c>
      <c r="E1951" s="408" t="s">
        <v>7013</v>
      </c>
      <c r="F1951" s="493">
        <v>94160</v>
      </c>
      <c r="G1951" s="199">
        <v>22199</v>
      </c>
      <c r="H1951" s="157" t="s">
        <v>25</v>
      </c>
    </row>
    <row r="1952" spans="1:8" s="481" customFormat="1" ht="14.85" customHeight="1" x14ac:dyDescent="0.3">
      <c r="A1952" s="174">
        <v>1865</v>
      </c>
      <c r="B1952" s="492" t="s">
        <v>7014</v>
      </c>
      <c r="C1952" s="491" t="s">
        <v>7015</v>
      </c>
      <c r="D1952" s="491" t="s">
        <v>7016</v>
      </c>
      <c r="E1952" s="408" t="s">
        <v>7017</v>
      </c>
      <c r="F1952" s="493">
        <v>45500</v>
      </c>
      <c r="G1952" s="199" t="s">
        <v>1464</v>
      </c>
      <c r="H1952" s="157" t="s">
        <v>25</v>
      </c>
    </row>
    <row r="1953" spans="1:8" s="481" customFormat="1" ht="14.85" customHeight="1" x14ac:dyDescent="0.3">
      <c r="A1953" s="174">
        <v>1866</v>
      </c>
      <c r="B1953" s="492" t="s">
        <v>7014</v>
      </c>
      <c r="C1953" s="491" t="s">
        <v>7018</v>
      </c>
      <c r="D1953" s="491" t="s">
        <v>7019</v>
      </c>
      <c r="E1953" s="408" t="s">
        <v>7020</v>
      </c>
      <c r="F1953" s="493">
        <v>45500</v>
      </c>
      <c r="G1953" s="199" t="s">
        <v>1464</v>
      </c>
      <c r="H1953" s="157" t="s">
        <v>25</v>
      </c>
    </row>
    <row r="1954" spans="1:8" s="481" customFormat="1" ht="14.85" customHeight="1" x14ac:dyDescent="0.3">
      <c r="A1954" s="174">
        <v>1867</v>
      </c>
      <c r="B1954" s="492" t="s">
        <v>6280</v>
      </c>
      <c r="C1954" s="491" t="s">
        <v>7021</v>
      </c>
      <c r="D1954" s="491" t="s">
        <v>7022</v>
      </c>
      <c r="E1954" s="408" t="s">
        <v>7023</v>
      </c>
      <c r="F1954" s="493">
        <v>44405</v>
      </c>
      <c r="G1954" s="199">
        <v>21903</v>
      </c>
      <c r="H1954" s="157" t="s">
        <v>25</v>
      </c>
    </row>
    <row r="1955" spans="1:8" s="481" customFormat="1" ht="14.85" customHeight="1" x14ac:dyDescent="0.3">
      <c r="A1955" s="174">
        <v>1868</v>
      </c>
      <c r="B1955" s="492" t="s">
        <v>6284</v>
      </c>
      <c r="C1955" s="491" t="s">
        <v>7024</v>
      </c>
      <c r="D1955" s="491" t="s">
        <v>7025</v>
      </c>
      <c r="E1955" s="408" t="s">
        <v>7026</v>
      </c>
      <c r="F1955" s="493">
        <v>44405</v>
      </c>
      <c r="G1955" s="199">
        <v>21903</v>
      </c>
      <c r="H1955" s="157" t="s">
        <v>25</v>
      </c>
    </row>
    <row r="1956" spans="1:8" s="481" customFormat="1" ht="14.85" customHeight="1" x14ac:dyDescent="0.3">
      <c r="A1956" s="290">
        <v>1869</v>
      </c>
      <c r="B1956" s="562" t="s">
        <v>6288</v>
      </c>
      <c r="C1956" s="517" t="s">
        <v>7027</v>
      </c>
      <c r="D1956" s="517" t="s">
        <v>7028</v>
      </c>
      <c r="E1956" s="416" t="s">
        <v>7029</v>
      </c>
      <c r="F1956" s="563">
        <v>44405</v>
      </c>
      <c r="G1956" s="330">
        <v>21903</v>
      </c>
      <c r="H1956" s="163" t="s">
        <v>25</v>
      </c>
    </row>
    <row r="1957" spans="1:8" s="481" customFormat="1" ht="14.85" customHeight="1" x14ac:dyDescent="0.3">
      <c r="A1957" s="165" t="s">
        <v>7030</v>
      </c>
      <c r="B1957" s="166"/>
      <c r="C1957" s="166"/>
      <c r="D1957" s="166"/>
      <c r="E1957" s="167"/>
      <c r="F1957" s="564">
        <f>SUM(F1862:F1956)</f>
        <v>15939572.5</v>
      </c>
      <c r="G1957" s="169"/>
      <c r="H1957" s="137"/>
    </row>
    <row r="1958" spans="1:8" s="481" customFormat="1" ht="14.85" customHeight="1" x14ac:dyDescent="0.3">
      <c r="A1958" s="184"/>
      <c r="B1958" s="571" t="s">
        <v>7031</v>
      </c>
      <c r="C1958" s="501"/>
      <c r="D1958" s="501"/>
      <c r="E1958" s="502"/>
      <c r="F1958" s="572"/>
      <c r="G1958" s="189"/>
      <c r="H1958" s="173"/>
    </row>
    <row r="1959" spans="1:8" s="481" customFormat="1" ht="14.85" customHeight="1" x14ac:dyDescent="0.3">
      <c r="A1959" s="174">
        <v>1870</v>
      </c>
      <c r="B1959" s="492" t="s">
        <v>7032</v>
      </c>
      <c r="C1959" s="491" t="s">
        <v>7033</v>
      </c>
      <c r="D1959" s="491" t="s">
        <v>7034</v>
      </c>
      <c r="E1959" s="408" t="s">
        <v>7035</v>
      </c>
      <c r="F1959" s="493">
        <v>45500</v>
      </c>
      <c r="G1959" s="199" t="s">
        <v>1464</v>
      </c>
      <c r="H1959" s="157" t="s">
        <v>25</v>
      </c>
    </row>
    <row r="1960" spans="1:8" s="481" customFormat="1" ht="14.85" customHeight="1" x14ac:dyDescent="0.3">
      <c r="A1960" s="174">
        <v>1871</v>
      </c>
      <c r="B1960" s="492" t="s">
        <v>7032</v>
      </c>
      <c r="C1960" s="491" t="s">
        <v>7036</v>
      </c>
      <c r="D1960" s="491" t="s">
        <v>7037</v>
      </c>
      <c r="E1960" s="408" t="s">
        <v>7038</v>
      </c>
      <c r="F1960" s="493">
        <v>45500</v>
      </c>
      <c r="G1960" s="199" t="s">
        <v>1464</v>
      </c>
      <c r="H1960" s="157" t="s">
        <v>25</v>
      </c>
    </row>
    <row r="1961" spans="1:8" s="481" customFormat="1" ht="14.85" customHeight="1" x14ac:dyDescent="0.3">
      <c r="A1961" s="174">
        <v>1872</v>
      </c>
      <c r="B1961" s="492" t="s">
        <v>6230</v>
      </c>
      <c r="C1961" s="491" t="s">
        <v>7039</v>
      </c>
      <c r="D1961" s="491" t="s">
        <v>7040</v>
      </c>
      <c r="E1961" s="408" t="s">
        <v>7041</v>
      </c>
      <c r="F1961" s="493">
        <v>119572.5</v>
      </c>
      <c r="G1961" s="199" t="s">
        <v>1464</v>
      </c>
      <c r="H1961" s="157" t="s">
        <v>25</v>
      </c>
    </row>
    <row r="1962" spans="1:8" s="481" customFormat="1" ht="14.85" customHeight="1" x14ac:dyDescent="0.3">
      <c r="A1962" s="174">
        <v>1873</v>
      </c>
      <c r="B1962" s="492" t="s">
        <v>6230</v>
      </c>
      <c r="C1962" s="491" t="s">
        <v>7042</v>
      </c>
      <c r="D1962" s="491" t="s">
        <v>7043</v>
      </c>
      <c r="E1962" s="408" t="s">
        <v>7044</v>
      </c>
      <c r="F1962" s="493">
        <v>119572.5</v>
      </c>
      <c r="G1962" s="199" t="s">
        <v>1464</v>
      </c>
      <c r="H1962" s="157" t="s">
        <v>25</v>
      </c>
    </row>
    <row r="1963" spans="1:8" s="481" customFormat="1" ht="14.85" customHeight="1" x14ac:dyDescent="0.3">
      <c r="A1963" s="174">
        <v>1874</v>
      </c>
      <c r="B1963" s="492" t="s">
        <v>6230</v>
      </c>
      <c r="C1963" s="491" t="s">
        <v>7045</v>
      </c>
      <c r="D1963" s="491" t="s">
        <v>7046</v>
      </c>
      <c r="E1963" s="408" t="s">
        <v>7047</v>
      </c>
      <c r="F1963" s="493">
        <v>119572.5</v>
      </c>
      <c r="G1963" s="199" t="s">
        <v>1464</v>
      </c>
      <c r="H1963" s="157" t="s">
        <v>25</v>
      </c>
    </row>
    <row r="1964" spans="1:8" s="481" customFormat="1" ht="14.85" customHeight="1" x14ac:dyDescent="0.3">
      <c r="A1964" s="174">
        <v>1875</v>
      </c>
      <c r="B1964" s="492" t="s">
        <v>6230</v>
      </c>
      <c r="C1964" s="491" t="s">
        <v>7048</v>
      </c>
      <c r="D1964" s="491" t="s">
        <v>7049</v>
      </c>
      <c r="E1964" s="408" t="s">
        <v>7050</v>
      </c>
      <c r="F1964" s="493">
        <v>119572.5</v>
      </c>
      <c r="G1964" s="199" t="s">
        <v>1464</v>
      </c>
      <c r="H1964" s="157" t="s">
        <v>25</v>
      </c>
    </row>
    <row r="1965" spans="1:8" s="481" customFormat="1" ht="14.85" customHeight="1" x14ac:dyDescent="0.3">
      <c r="A1965" s="174">
        <v>1876</v>
      </c>
      <c r="B1965" s="492" t="s">
        <v>6230</v>
      </c>
      <c r="C1965" s="491" t="s">
        <v>7051</v>
      </c>
      <c r="D1965" s="491" t="s">
        <v>7052</v>
      </c>
      <c r="E1965" s="408" t="s">
        <v>7053</v>
      </c>
      <c r="F1965" s="493">
        <v>119572.5</v>
      </c>
      <c r="G1965" s="199" t="s">
        <v>1464</v>
      </c>
      <c r="H1965" s="157" t="s">
        <v>25</v>
      </c>
    </row>
    <row r="1966" spans="1:8" s="481" customFormat="1" ht="14.85" customHeight="1" x14ac:dyDescent="0.3">
      <c r="A1966" s="174">
        <v>1877</v>
      </c>
      <c r="B1966" s="492" t="s">
        <v>6230</v>
      </c>
      <c r="C1966" s="491" t="s">
        <v>7054</v>
      </c>
      <c r="D1966" s="491" t="s">
        <v>7055</v>
      </c>
      <c r="E1966" s="408" t="s">
        <v>7056</v>
      </c>
      <c r="F1966" s="493">
        <v>119572.5</v>
      </c>
      <c r="G1966" s="199" t="s">
        <v>1464</v>
      </c>
      <c r="H1966" s="157" t="s">
        <v>25</v>
      </c>
    </row>
    <row r="1967" spans="1:8" s="481" customFormat="1" ht="14.85" customHeight="1" x14ac:dyDescent="0.3">
      <c r="A1967" s="174">
        <v>1878</v>
      </c>
      <c r="B1967" s="492" t="s">
        <v>6230</v>
      </c>
      <c r="C1967" s="491" t="s">
        <v>7057</v>
      </c>
      <c r="D1967" s="491" t="s">
        <v>7058</v>
      </c>
      <c r="E1967" s="408" t="s">
        <v>7059</v>
      </c>
      <c r="F1967" s="493">
        <v>119572.5</v>
      </c>
      <c r="G1967" s="199" t="s">
        <v>1464</v>
      </c>
      <c r="H1967" s="157" t="s">
        <v>25</v>
      </c>
    </row>
    <row r="1968" spans="1:8" s="481" customFormat="1" ht="14.85" customHeight="1" x14ac:dyDescent="0.3">
      <c r="A1968" s="174">
        <v>1879</v>
      </c>
      <c r="B1968" s="492" t="s">
        <v>6230</v>
      </c>
      <c r="C1968" s="491" t="s">
        <v>7060</v>
      </c>
      <c r="D1968" s="491" t="s">
        <v>7061</v>
      </c>
      <c r="E1968" s="408" t="s">
        <v>7062</v>
      </c>
      <c r="F1968" s="493">
        <v>119572.5</v>
      </c>
      <c r="G1968" s="199" t="s">
        <v>1464</v>
      </c>
      <c r="H1968" s="157" t="s">
        <v>25</v>
      </c>
    </row>
    <row r="1969" spans="1:8" s="481" customFormat="1" ht="14.85" customHeight="1" x14ac:dyDescent="0.3">
      <c r="A1969" s="174">
        <v>1880</v>
      </c>
      <c r="B1969" s="492" t="s">
        <v>6230</v>
      </c>
      <c r="C1969" s="491" t="s">
        <v>7063</v>
      </c>
      <c r="D1969" s="491" t="s">
        <v>7064</v>
      </c>
      <c r="E1969" s="408" t="s">
        <v>7065</v>
      </c>
      <c r="F1969" s="493">
        <v>119572.5</v>
      </c>
      <c r="G1969" s="199" t="s">
        <v>1464</v>
      </c>
      <c r="H1969" s="157" t="s">
        <v>25</v>
      </c>
    </row>
    <row r="1970" spans="1:8" s="481" customFormat="1" ht="14.85" customHeight="1" x14ac:dyDescent="0.3">
      <c r="A1970" s="174">
        <v>1881</v>
      </c>
      <c r="B1970" s="492" t="s">
        <v>6230</v>
      </c>
      <c r="C1970" s="491" t="s">
        <v>7066</v>
      </c>
      <c r="D1970" s="491" t="s">
        <v>7067</v>
      </c>
      <c r="E1970" s="408" t="s">
        <v>7068</v>
      </c>
      <c r="F1970" s="493">
        <v>119572.5</v>
      </c>
      <c r="G1970" s="199" t="s">
        <v>1464</v>
      </c>
      <c r="H1970" s="157" t="s">
        <v>25</v>
      </c>
    </row>
    <row r="1971" spans="1:8" s="481" customFormat="1" ht="14.85" customHeight="1" x14ac:dyDescent="0.3">
      <c r="A1971" s="174">
        <v>1882</v>
      </c>
      <c r="B1971" s="492" t="s">
        <v>6230</v>
      </c>
      <c r="C1971" s="491" t="s">
        <v>7069</v>
      </c>
      <c r="D1971" s="491" t="s">
        <v>7070</v>
      </c>
      <c r="E1971" s="408" t="s">
        <v>7071</v>
      </c>
      <c r="F1971" s="493">
        <v>119572.5</v>
      </c>
      <c r="G1971" s="199" t="s">
        <v>1464</v>
      </c>
      <c r="H1971" s="157" t="s">
        <v>25</v>
      </c>
    </row>
    <row r="1972" spans="1:8" s="481" customFormat="1" ht="14.85" customHeight="1" x14ac:dyDescent="0.3">
      <c r="A1972" s="174">
        <v>1883</v>
      </c>
      <c r="B1972" s="492" t="s">
        <v>6230</v>
      </c>
      <c r="C1972" s="491" t="s">
        <v>7069</v>
      </c>
      <c r="D1972" s="491" t="s">
        <v>7072</v>
      </c>
      <c r="E1972" s="408" t="s">
        <v>7073</v>
      </c>
      <c r="F1972" s="493">
        <v>119572.5</v>
      </c>
      <c r="G1972" s="199" t="s">
        <v>1464</v>
      </c>
      <c r="H1972" s="157" t="s">
        <v>25</v>
      </c>
    </row>
    <row r="1973" spans="1:8" s="481" customFormat="1" ht="14.85" customHeight="1" x14ac:dyDescent="0.3">
      <c r="A1973" s="174">
        <v>1884</v>
      </c>
      <c r="B1973" s="492" t="s">
        <v>6230</v>
      </c>
      <c r="C1973" s="491" t="s">
        <v>7074</v>
      </c>
      <c r="D1973" s="491" t="s">
        <v>7075</v>
      </c>
      <c r="E1973" s="408" t="s">
        <v>7076</v>
      </c>
      <c r="F1973" s="493">
        <v>119572.5</v>
      </c>
      <c r="G1973" s="199" t="s">
        <v>1464</v>
      </c>
      <c r="H1973" s="157" t="s">
        <v>25</v>
      </c>
    </row>
    <row r="1974" spans="1:8" s="481" customFormat="1" ht="14.85" customHeight="1" x14ac:dyDescent="0.3">
      <c r="A1974" s="174">
        <v>1885</v>
      </c>
      <c r="B1974" s="492" t="s">
        <v>6230</v>
      </c>
      <c r="C1974" s="491" t="s">
        <v>7077</v>
      </c>
      <c r="D1974" s="491" t="s">
        <v>7078</v>
      </c>
      <c r="E1974" s="408" t="s">
        <v>7079</v>
      </c>
      <c r="F1974" s="493">
        <v>119572.5</v>
      </c>
      <c r="G1974" s="199" t="s">
        <v>1464</v>
      </c>
      <c r="H1974" s="157" t="s">
        <v>25</v>
      </c>
    </row>
    <row r="1975" spans="1:8" s="481" customFormat="1" ht="14.85" customHeight="1" x14ac:dyDescent="0.3">
      <c r="A1975" s="174">
        <v>1886</v>
      </c>
      <c r="B1975" s="492" t="s">
        <v>6230</v>
      </c>
      <c r="C1975" s="491" t="s">
        <v>7080</v>
      </c>
      <c r="D1975" s="491" t="s">
        <v>7081</v>
      </c>
      <c r="E1975" s="408" t="s">
        <v>7082</v>
      </c>
      <c r="F1975" s="493">
        <v>119572.5</v>
      </c>
      <c r="G1975" s="199" t="s">
        <v>1464</v>
      </c>
      <c r="H1975" s="157" t="s">
        <v>25</v>
      </c>
    </row>
    <row r="1976" spans="1:8" s="481" customFormat="1" ht="14.85" customHeight="1" x14ac:dyDescent="0.3">
      <c r="A1976" s="174">
        <v>1887</v>
      </c>
      <c r="B1976" s="492" t="s">
        <v>6230</v>
      </c>
      <c r="C1976" s="491" t="s">
        <v>7083</v>
      </c>
      <c r="D1976" s="491" t="s">
        <v>7084</v>
      </c>
      <c r="E1976" s="408" t="s">
        <v>7085</v>
      </c>
      <c r="F1976" s="493">
        <v>119572.5</v>
      </c>
      <c r="G1976" s="199" t="s">
        <v>1464</v>
      </c>
      <c r="H1976" s="157" t="s">
        <v>25</v>
      </c>
    </row>
    <row r="1977" spans="1:8" s="481" customFormat="1" ht="14.85" customHeight="1" x14ac:dyDescent="0.3">
      <c r="A1977" s="174">
        <v>1888</v>
      </c>
      <c r="B1977" s="492" t="s">
        <v>6230</v>
      </c>
      <c r="C1977" s="491" t="s">
        <v>7086</v>
      </c>
      <c r="D1977" s="491" t="s">
        <v>7087</v>
      </c>
      <c r="E1977" s="408" t="s">
        <v>7088</v>
      </c>
      <c r="F1977" s="493">
        <v>119572.5</v>
      </c>
      <c r="G1977" s="199" t="s">
        <v>1464</v>
      </c>
      <c r="H1977" s="157" t="s">
        <v>25</v>
      </c>
    </row>
    <row r="1978" spans="1:8" s="481" customFormat="1" ht="14.85" customHeight="1" x14ac:dyDescent="0.3">
      <c r="A1978" s="174">
        <v>1889</v>
      </c>
      <c r="B1978" s="492" t="s">
        <v>6230</v>
      </c>
      <c r="C1978" s="491" t="s">
        <v>7089</v>
      </c>
      <c r="D1978" s="491" t="s">
        <v>7090</v>
      </c>
      <c r="E1978" s="408" t="s">
        <v>7091</v>
      </c>
      <c r="F1978" s="493">
        <v>119572.5</v>
      </c>
      <c r="G1978" s="199" t="s">
        <v>1464</v>
      </c>
      <c r="H1978" s="157" t="s">
        <v>25</v>
      </c>
    </row>
    <row r="1979" spans="1:8" s="481" customFormat="1" ht="14.85" customHeight="1" x14ac:dyDescent="0.3">
      <c r="A1979" s="174">
        <v>1890</v>
      </c>
      <c r="B1979" s="492" t="s">
        <v>6230</v>
      </c>
      <c r="C1979" s="491" t="s">
        <v>7092</v>
      </c>
      <c r="D1979" s="491" t="s">
        <v>7093</v>
      </c>
      <c r="E1979" s="408" t="s">
        <v>7094</v>
      </c>
      <c r="F1979" s="493">
        <v>119572.5</v>
      </c>
      <c r="G1979" s="199" t="s">
        <v>1464</v>
      </c>
      <c r="H1979" s="157" t="s">
        <v>25</v>
      </c>
    </row>
    <row r="1980" spans="1:8" s="481" customFormat="1" ht="14.85" customHeight="1" x14ac:dyDescent="0.3">
      <c r="A1980" s="174">
        <v>1891</v>
      </c>
      <c r="B1980" s="492" t="s">
        <v>6230</v>
      </c>
      <c r="C1980" s="491" t="s">
        <v>7095</v>
      </c>
      <c r="D1980" s="491" t="s">
        <v>7096</v>
      </c>
      <c r="E1980" s="408" t="s">
        <v>7097</v>
      </c>
      <c r="F1980" s="493">
        <v>119572.5</v>
      </c>
      <c r="G1980" s="199" t="s">
        <v>1464</v>
      </c>
      <c r="H1980" s="157" t="s">
        <v>25</v>
      </c>
    </row>
    <row r="1981" spans="1:8" s="481" customFormat="1" ht="14.85" customHeight="1" x14ac:dyDescent="0.3">
      <c r="A1981" s="174">
        <v>1892</v>
      </c>
      <c r="B1981" s="492" t="s">
        <v>6230</v>
      </c>
      <c r="C1981" s="491" t="s">
        <v>7098</v>
      </c>
      <c r="D1981" s="491" t="s">
        <v>7099</v>
      </c>
      <c r="E1981" s="408" t="s">
        <v>7100</v>
      </c>
      <c r="F1981" s="493">
        <v>119572.5</v>
      </c>
      <c r="G1981" s="199" t="s">
        <v>1464</v>
      </c>
      <c r="H1981" s="157" t="s">
        <v>25</v>
      </c>
    </row>
    <row r="1982" spans="1:8" s="481" customFormat="1" ht="14.85" customHeight="1" x14ac:dyDescent="0.3">
      <c r="A1982" s="174">
        <v>1893</v>
      </c>
      <c r="B1982" s="492" t="s">
        <v>6230</v>
      </c>
      <c r="C1982" s="491" t="s">
        <v>7101</v>
      </c>
      <c r="D1982" s="491" t="s">
        <v>7102</v>
      </c>
      <c r="E1982" s="408" t="s">
        <v>7103</v>
      </c>
      <c r="F1982" s="493">
        <v>119572.5</v>
      </c>
      <c r="G1982" s="199" t="s">
        <v>1464</v>
      </c>
      <c r="H1982" s="157" t="s">
        <v>25</v>
      </c>
    </row>
    <row r="1983" spans="1:8" s="481" customFormat="1" ht="14.85" customHeight="1" x14ac:dyDescent="0.3">
      <c r="A1983" s="174">
        <v>1894</v>
      </c>
      <c r="B1983" s="492" t="s">
        <v>6230</v>
      </c>
      <c r="C1983" s="491" t="s">
        <v>7104</v>
      </c>
      <c r="D1983" s="491" t="s">
        <v>7105</v>
      </c>
      <c r="E1983" s="408" t="s">
        <v>7106</v>
      </c>
      <c r="F1983" s="493">
        <v>119572.5</v>
      </c>
      <c r="G1983" s="199" t="s">
        <v>1464</v>
      </c>
      <c r="H1983" s="157" t="s">
        <v>25</v>
      </c>
    </row>
    <row r="1984" spans="1:8" s="481" customFormat="1" ht="14.85" customHeight="1" x14ac:dyDescent="0.3">
      <c r="A1984" s="174">
        <v>1895</v>
      </c>
      <c r="B1984" s="492" t="s">
        <v>6280</v>
      </c>
      <c r="C1984" s="491" t="s">
        <v>7107</v>
      </c>
      <c r="D1984" s="491" t="s">
        <v>7108</v>
      </c>
      <c r="E1984" s="408" t="s">
        <v>7109</v>
      </c>
      <c r="F1984" s="493">
        <v>44405</v>
      </c>
      <c r="G1984" s="199">
        <v>21903</v>
      </c>
      <c r="H1984" s="157" t="s">
        <v>25</v>
      </c>
    </row>
    <row r="1985" spans="1:8" s="481" customFormat="1" ht="14.85" customHeight="1" x14ac:dyDescent="0.3">
      <c r="A1985" s="174">
        <v>1896</v>
      </c>
      <c r="B1985" s="492" t="s">
        <v>6284</v>
      </c>
      <c r="C1985" s="491" t="s">
        <v>7110</v>
      </c>
      <c r="D1985" s="491" t="s">
        <v>7111</v>
      </c>
      <c r="E1985" s="408" t="s">
        <v>7112</v>
      </c>
      <c r="F1985" s="493">
        <v>44405</v>
      </c>
      <c r="G1985" s="199">
        <v>21903</v>
      </c>
      <c r="H1985" s="157" t="s">
        <v>25</v>
      </c>
    </row>
    <row r="1986" spans="1:8" s="481" customFormat="1" ht="14.85" customHeight="1" x14ac:dyDescent="0.3">
      <c r="A1986" s="174">
        <v>1897</v>
      </c>
      <c r="B1986" s="492" t="s">
        <v>6288</v>
      </c>
      <c r="C1986" s="491" t="s">
        <v>7113</v>
      </c>
      <c r="D1986" s="491" t="s">
        <v>7114</v>
      </c>
      <c r="E1986" s="408" t="s">
        <v>7115</v>
      </c>
      <c r="F1986" s="493">
        <v>44405</v>
      </c>
      <c r="G1986" s="199">
        <v>21903</v>
      </c>
      <c r="H1986" s="157" t="s">
        <v>25</v>
      </c>
    </row>
    <row r="1987" spans="1:8" s="481" customFormat="1" ht="14.85" customHeight="1" x14ac:dyDescent="0.3">
      <c r="A1987" s="174">
        <v>1898</v>
      </c>
      <c r="B1987" s="492" t="s">
        <v>6292</v>
      </c>
      <c r="C1987" s="491" t="s">
        <v>7116</v>
      </c>
      <c r="D1987" s="491" t="s">
        <v>7117</v>
      </c>
      <c r="E1987" s="408" t="s">
        <v>7118</v>
      </c>
      <c r="F1987" s="493">
        <v>94160</v>
      </c>
      <c r="G1987" s="199">
        <v>22040</v>
      </c>
      <c r="H1987" s="157" t="s">
        <v>25</v>
      </c>
    </row>
    <row r="1988" spans="1:8" s="481" customFormat="1" ht="14.85" customHeight="1" x14ac:dyDescent="0.3">
      <c r="A1988" s="174">
        <v>1899</v>
      </c>
      <c r="B1988" s="492" t="s">
        <v>6292</v>
      </c>
      <c r="C1988" s="491" t="s">
        <v>7119</v>
      </c>
      <c r="D1988" s="491" t="s">
        <v>7120</v>
      </c>
      <c r="E1988" s="408" t="s">
        <v>7121</v>
      </c>
      <c r="F1988" s="493">
        <v>94160</v>
      </c>
      <c r="G1988" s="199">
        <v>22040</v>
      </c>
      <c r="H1988" s="157" t="s">
        <v>25</v>
      </c>
    </row>
    <row r="1989" spans="1:8" s="481" customFormat="1" ht="14.85" customHeight="1" x14ac:dyDescent="0.3">
      <c r="A1989" s="158">
        <v>1900</v>
      </c>
      <c r="B1989" s="556" t="s">
        <v>6292</v>
      </c>
      <c r="C1989" s="509" t="s">
        <v>7122</v>
      </c>
      <c r="D1989" s="509" t="s">
        <v>7123</v>
      </c>
      <c r="E1989" s="411" t="s">
        <v>7124</v>
      </c>
      <c r="F1989" s="569">
        <v>94160</v>
      </c>
      <c r="G1989" s="336">
        <v>22040</v>
      </c>
      <c r="H1989" s="157" t="s">
        <v>25</v>
      </c>
    </row>
    <row r="1990" spans="1:8" s="481" customFormat="1" ht="14.85" customHeight="1" x14ac:dyDescent="0.3">
      <c r="A1990" s="149">
        <v>1901</v>
      </c>
      <c r="B1990" s="550" t="s">
        <v>6292</v>
      </c>
      <c r="C1990" s="523" t="s">
        <v>7125</v>
      </c>
      <c r="D1990" s="523" t="s">
        <v>7126</v>
      </c>
      <c r="E1990" s="544" t="s">
        <v>7127</v>
      </c>
      <c r="F1990" s="570">
        <v>94160</v>
      </c>
      <c r="G1990" s="243">
        <v>22040</v>
      </c>
      <c r="H1990" s="157" t="s">
        <v>25</v>
      </c>
    </row>
    <row r="1991" spans="1:8" s="481" customFormat="1" ht="14.85" customHeight="1" x14ac:dyDescent="0.3">
      <c r="A1991" s="174">
        <v>1902</v>
      </c>
      <c r="B1991" s="492" t="s">
        <v>6292</v>
      </c>
      <c r="C1991" s="491" t="s">
        <v>7128</v>
      </c>
      <c r="D1991" s="491" t="s">
        <v>7129</v>
      </c>
      <c r="E1991" s="408" t="s">
        <v>7130</v>
      </c>
      <c r="F1991" s="493">
        <v>94160</v>
      </c>
      <c r="G1991" s="199">
        <v>22040</v>
      </c>
      <c r="H1991" s="157" t="s">
        <v>25</v>
      </c>
    </row>
    <row r="1992" spans="1:8" s="481" customFormat="1" ht="14.85" customHeight="1" x14ac:dyDescent="0.3">
      <c r="A1992" s="174">
        <v>1903</v>
      </c>
      <c r="B1992" s="492" t="s">
        <v>6292</v>
      </c>
      <c r="C1992" s="491" t="s">
        <v>7131</v>
      </c>
      <c r="D1992" s="491" t="s">
        <v>7132</v>
      </c>
      <c r="E1992" s="408" t="s">
        <v>7133</v>
      </c>
      <c r="F1992" s="493">
        <v>94160</v>
      </c>
      <c r="G1992" s="199">
        <v>22040</v>
      </c>
      <c r="H1992" s="157" t="s">
        <v>25</v>
      </c>
    </row>
    <row r="1993" spans="1:8" s="481" customFormat="1" ht="14.85" customHeight="1" x14ac:dyDescent="0.3">
      <c r="A1993" s="174">
        <v>1904</v>
      </c>
      <c r="B1993" s="492" t="s">
        <v>6292</v>
      </c>
      <c r="C1993" s="491" t="s">
        <v>7134</v>
      </c>
      <c r="D1993" s="491" t="s">
        <v>7135</v>
      </c>
      <c r="E1993" s="408" t="s">
        <v>7136</v>
      </c>
      <c r="F1993" s="493">
        <v>94160</v>
      </c>
      <c r="G1993" s="199">
        <v>22040</v>
      </c>
      <c r="H1993" s="157" t="s">
        <v>25</v>
      </c>
    </row>
    <row r="1994" spans="1:8" s="481" customFormat="1" ht="14.85" customHeight="1" x14ac:dyDescent="0.3">
      <c r="A1994" s="174">
        <v>1905</v>
      </c>
      <c r="B1994" s="492" t="s">
        <v>6292</v>
      </c>
      <c r="C1994" s="491" t="s">
        <v>7137</v>
      </c>
      <c r="D1994" s="491" t="s">
        <v>7138</v>
      </c>
      <c r="E1994" s="408" t="s">
        <v>7139</v>
      </c>
      <c r="F1994" s="493">
        <v>94160</v>
      </c>
      <c r="G1994" s="199">
        <v>22040</v>
      </c>
      <c r="H1994" s="157" t="s">
        <v>25</v>
      </c>
    </row>
    <row r="1995" spans="1:8" s="481" customFormat="1" ht="14.85" customHeight="1" x14ac:dyDescent="0.3">
      <c r="A1995" s="174">
        <v>1906</v>
      </c>
      <c r="B1995" s="492" t="s">
        <v>6292</v>
      </c>
      <c r="C1995" s="491" t="s">
        <v>7140</v>
      </c>
      <c r="D1995" s="491" t="s">
        <v>7141</v>
      </c>
      <c r="E1995" s="408" t="s">
        <v>7142</v>
      </c>
      <c r="F1995" s="493">
        <v>94160</v>
      </c>
      <c r="G1995" s="199">
        <v>22040</v>
      </c>
      <c r="H1995" s="157" t="s">
        <v>25</v>
      </c>
    </row>
    <row r="1996" spans="1:8" s="481" customFormat="1" ht="14.85" customHeight="1" x14ac:dyDescent="0.3">
      <c r="A1996" s="174">
        <v>1907</v>
      </c>
      <c r="B1996" s="492" t="s">
        <v>6292</v>
      </c>
      <c r="C1996" s="491" t="s">
        <v>7143</v>
      </c>
      <c r="D1996" s="491" t="s">
        <v>7144</v>
      </c>
      <c r="E1996" s="408" t="s">
        <v>7145</v>
      </c>
      <c r="F1996" s="493">
        <v>94160</v>
      </c>
      <c r="G1996" s="199">
        <v>22040</v>
      </c>
      <c r="H1996" s="157" t="s">
        <v>25</v>
      </c>
    </row>
    <row r="1997" spans="1:8" s="481" customFormat="1" ht="14.85" customHeight="1" x14ac:dyDescent="0.3">
      <c r="A1997" s="174">
        <v>1908</v>
      </c>
      <c r="B1997" s="492" t="s">
        <v>6292</v>
      </c>
      <c r="C1997" s="491" t="s">
        <v>7146</v>
      </c>
      <c r="D1997" s="491" t="s">
        <v>7147</v>
      </c>
      <c r="E1997" s="408" t="s">
        <v>7148</v>
      </c>
      <c r="F1997" s="493">
        <v>94160</v>
      </c>
      <c r="G1997" s="199">
        <v>22040</v>
      </c>
      <c r="H1997" s="157" t="s">
        <v>25</v>
      </c>
    </row>
    <row r="1998" spans="1:8" s="481" customFormat="1" ht="14.85" customHeight="1" x14ac:dyDescent="0.3">
      <c r="A1998" s="174">
        <v>1909</v>
      </c>
      <c r="B1998" s="492" t="s">
        <v>6292</v>
      </c>
      <c r="C1998" s="491" t="s">
        <v>7149</v>
      </c>
      <c r="D1998" s="491" t="s">
        <v>7150</v>
      </c>
      <c r="E1998" s="408" t="s">
        <v>7151</v>
      </c>
      <c r="F1998" s="493">
        <v>94160</v>
      </c>
      <c r="G1998" s="199">
        <v>22040</v>
      </c>
      <c r="H1998" s="157" t="s">
        <v>25</v>
      </c>
    </row>
    <row r="1999" spans="1:8" s="481" customFormat="1" ht="14.85" customHeight="1" x14ac:dyDescent="0.3">
      <c r="A1999" s="174">
        <v>1910</v>
      </c>
      <c r="B1999" s="492" t="s">
        <v>6292</v>
      </c>
      <c r="C1999" s="491" t="s">
        <v>7152</v>
      </c>
      <c r="D1999" s="491" t="s">
        <v>7153</v>
      </c>
      <c r="E1999" s="408" t="s">
        <v>7154</v>
      </c>
      <c r="F1999" s="493">
        <v>94160</v>
      </c>
      <c r="G1999" s="199">
        <v>22199</v>
      </c>
      <c r="H1999" s="157" t="s">
        <v>25</v>
      </c>
    </row>
    <row r="2000" spans="1:8" s="481" customFormat="1" ht="14.85" customHeight="1" x14ac:dyDescent="0.3">
      <c r="A2000" s="174">
        <v>1911</v>
      </c>
      <c r="B2000" s="492" t="s">
        <v>6292</v>
      </c>
      <c r="C2000" s="491" t="s">
        <v>7155</v>
      </c>
      <c r="D2000" s="491" t="s">
        <v>7156</v>
      </c>
      <c r="E2000" s="408" t="s">
        <v>7157</v>
      </c>
      <c r="F2000" s="493">
        <v>94160</v>
      </c>
      <c r="G2000" s="199">
        <v>22199</v>
      </c>
      <c r="H2000" s="157" t="s">
        <v>25</v>
      </c>
    </row>
    <row r="2001" spans="1:8" s="481" customFormat="1" ht="14.85" customHeight="1" x14ac:dyDescent="0.3">
      <c r="A2001" s="174">
        <v>1912</v>
      </c>
      <c r="B2001" s="492" t="s">
        <v>6292</v>
      </c>
      <c r="C2001" s="491" t="s">
        <v>7158</v>
      </c>
      <c r="D2001" s="491" t="s">
        <v>7159</v>
      </c>
      <c r="E2001" s="408" t="s">
        <v>7160</v>
      </c>
      <c r="F2001" s="493">
        <v>94160</v>
      </c>
      <c r="G2001" s="199">
        <v>22199</v>
      </c>
      <c r="H2001" s="157" t="s">
        <v>25</v>
      </c>
    </row>
    <row r="2002" spans="1:8" s="481" customFormat="1" ht="14.85" customHeight="1" x14ac:dyDescent="0.3">
      <c r="A2002" s="174">
        <v>1913</v>
      </c>
      <c r="B2002" s="492" t="s">
        <v>6292</v>
      </c>
      <c r="C2002" s="491" t="s">
        <v>7161</v>
      </c>
      <c r="D2002" s="491" t="s">
        <v>7162</v>
      </c>
      <c r="E2002" s="408" t="s">
        <v>7163</v>
      </c>
      <c r="F2002" s="493">
        <v>94160</v>
      </c>
      <c r="G2002" s="199">
        <v>22199</v>
      </c>
      <c r="H2002" s="157" t="s">
        <v>25</v>
      </c>
    </row>
    <row r="2003" spans="1:8" s="481" customFormat="1" ht="14.85" customHeight="1" x14ac:dyDescent="0.3">
      <c r="A2003" s="174">
        <v>1914</v>
      </c>
      <c r="B2003" s="492" t="s">
        <v>6292</v>
      </c>
      <c r="C2003" s="491" t="s">
        <v>7164</v>
      </c>
      <c r="D2003" s="491" t="s">
        <v>7165</v>
      </c>
      <c r="E2003" s="408" t="s">
        <v>7166</v>
      </c>
      <c r="F2003" s="493">
        <v>94160</v>
      </c>
      <c r="G2003" s="199">
        <v>22199</v>
      </c>
      <c r="H2003" s="157" t="s">
        <v>25</v>
      </c>
    </row>
    <row r="2004" spans="1:8" s="481" customFormat="1" ht="14.85" customHeight="1" x14ac:dyDescent="0.3">
      <c r="A2004" s="174">
        <v>1915</v>
      </c>
      <c r="B2004" s="492" t="s">
        <v>6292</v>
      </c>
      <c r="C2004" s="491" t="s">
        <v>7167</v>
      </c>
      <c r="D2004" s="491" t="s">
        <v>7168</v>
      </c>
      <c r="E2004" s="408" t="s">
        <v>7169</v>
      </c>
      <c r="F2004" s="493">
        <v>94160</v>
      </c>
      <c r="G2004" s="199">
        <v>22199</v>
      </c>
      <c r="H2004" s="157" t="s">
        <v>25</v>
      </c>
    </row>
    <row r="2005" spans="1:8" s="481" customFormat="1" ht="14.85" customHeight="1" x14ac:dyDescent="0.3">
      <c r="A2005" s="174">
        <v>1916</v>
      </c>
      <c r="B2005" s="492" t="s">
        <v>6292</v>
      </c>
      <c r="C2005" s="491" t="s">
        <v>7170</v>
      </c>
      <c r="D2005" s="491" t="s">
        <v>7171</v>
      </c>
      <c r="E2005" s="408" t="s">
        <v>7172</v>
      </c>
      <c r="F2005" s="493">
        <v>94160</v>
      </c>
      <c r="G2005" s="199">
        <v>22199</v>
      </c>
      <c r="H2005" s="157" t="s">
        <v>25</v>
      </c>
    </row>
    <row r="2006" spans="1:8" s="481" customFormat="1" ht="14.85" customHeight="1" x14ac:dyDescent="0.3">
      <c r="A2006" s="174">
        <v>1917</v>
      </c>
      <c r="B2006" s="492" t="s">
        <v>6292</v>
      </c>
      <c r="C2006" s="491" t="s">
        <v>7173</v>
      </c>
      <c r="D2006" s="491" t="s">
        <v>7174</v>
      </c>
      <c r="E2006" s="408" t="s">
        <v>7175</v>
      </c>
      <c r="F2006" s="493">
        <v>94160</v>
      </c>
      <c r="G2006" s="199">
        <v>22199</v>
      </c>
      <c r="H2006" s="157" t="s">
        <v>25</v>
      </c>
    </row>
    <row r="2007" spans="1:8" s="481" customFormat="1" ht="14.85" customHeight="1" x14ac:dyDescent="0.3">
      <c r="A2007" s="174">
        <v>1918</v>
      </c>
      <c r="B2007" s="492" t="s">
        <v>6292</v>
      </c>
      <c r="C2007" s="491" t="s">
        <v>7176</v>
      </c>
      <c r="D2007" s="491" t="s">
        <v>7177</v>
      </c>
      <c r="E2007" s="408" t="s">
        <v>7178</v>
      </c>
      <c r="F2007" s="493">
        <v>94160</v>
      </c>
      <c r="G2007" s="199">
        <v>22199</v>
      </c>
      <c r="H2007" s="157" t="s">
        <v>25</v>
      </c>
    </row>
    <row r="2008" spans="1:8" s="481" customFormat="1" ht="14.85" customHeight="1" x14ac:dyDescent="0.3">
      <c r="A2008" s="174">
        <v>1919</v>
      </c>
      <c r="B2008" s="492" t="s">
        <v>6292</v>
      </c>
      <c r="C2008" s="491" t="s">
        <v>7179</v>
      </c>
      <c r="D2008" s="491" t="s">
        <v>7180</v>
      </c>
      <c r="E2008" s="408" t="s">
        <v>7181</v>
      </c>
      <c r="F2008" s="493">
        <v>94160</v>
      </c>
      <c r="G2008" s="199">
        <v>22199</v>
      </c>
      <c r="H2008" s="157" t="s">
        <v>25</v>
      </c>
    </row>
    <row r="2009" spans="1:8" s="481" customFormat="1" ht="14.85" customHeight="1" x14ac:dyDescent="0.3">
      <c r="A2009" s="174">
        <v>1920</v>
      </c>
      <c r="B2009" s="492" t="s">
        <v>6292</v>
      </c>
      <c r="C2009" s="491" t="s">
        <v>7182</v>
      </c>
      <c r="D2009" s="491" t="s">
        <v>7183</v>
      </c>
      <c r="E2009" s="408" t="s">
        <v>7184</v>
      </c>
      <c r="F2009" s="493">
        <v>94160</v>
      </c>
      <c r="G2009" s="199">
        <v>22199</v>
      </c>
      <c r="H2009" s="157" t="s">
        <v>25</v>
      </c>
    </row>
    <row r="2010" spans="1:8" s="481" customFormat="1" ht="14.85" customHeight="1" x14ac:dyDescent="0.3">
      <c r="A2010" s="174">
        <v>1921</v>
      </c>
      <c r="B2010" s="492" t="s">
        <v>6292</v>
      </c>
      <c r="C2010" s="491" t="s">
        <v>7185</v>
      </c>
      <c r="D2010" s="491" t="s">
        <v>7186</v>
      </c>
      <c r="E2010" s="408" t="s">
        <v>7187</v>
      </c>
      <c r="F2010" s="493">
        <v>94160</v>
      </c>
      <c r="G2010" s="199">
        <v>22199</v>
      </c>
      <c r="H2010" s="157" t="s">
        <v>25</v>
      </c>
    </row>
    <row r="2011" spans="1:8" s="481" customFormat="1" ht="14.85" customHeight="1" x14ac:dyDescent="0.3">
      <c r="A2011" s="174">
        <v>1922</v>
      </c>
      <c r="B2011" s="492" t="s">
        <v>6292</v>
      </c>
      <c r="C2011" s="491" t="s">
        <v>7188</v>
      </c>
      <c r="D2011" s="491" t="s">
        <v>7189</v>
      </c>
      <c r="E2011" s="408" t="s">
        <v>7190</v>
      </c>
      <c r="F2011" s="493">
        <v>94160</v>
      </c>
      <c r="G2011" s="199">
        <v>22199</v>
      </c>
      <c r="H2011" s="157" t="s">
        <v>25</v>
      </c>
    </row>
    <row r="2012" spans="1:8" s="481" customFormat="1" ht="14.85" customHeight="1" x14ac:dyDescent="0.3">
      <c r="A2012" s="174">
        <v>1923</v>
      </c>
      <c r="B2012" s="492" t="s">
        <v>6292</v>
      </c>
      <c r="C2012" s="491" t="s">
        <v>7191</v>
      </c>
      <c r="D2012" s="491" t="s">
        <v>7192</v>
      </c>
      <c r="E2012" s="408" t="s">
        <v>7193</v>
      </c>
      <c r="F2012" s="493">
        <v>94160</v>
      </c>
      <c r="G2012" s="199">
        <v>22199</v>
      </c>
      <c r="H2012" s="157" t="s">
        <v>25</v>
      </c>
    </row>
    <row r="2013" spans="1:8" s="481" customFormat="1" ht="14.85" customHeight="1" x14ac:dyDescent="0.3">
      <c r="A2013" s="174">
        <v>1924</v>
      </c>
      <c r="B2013" s="492" t="s">
        <v>6292</v>
      </c>
      <c r="C2013" s="491" t="s">
        <v>7194</v>
      </c>
      <c r="D2013" s="491" t="s">
        <v>7195</v>
      </c>
      <c r="E2013" s="408" t="s">
        <v>7196</v>
      </c>
      <c r="F2013" s="493">
        <v>94160</v>
      </c>
      <c r="G2013" s="199">
        <v>22199</v>
      </c>
      <c r="H2013" s="157" t="s">
        <v>25</v>
      </c>
    </row>
    <row r="2014" spans="1:8" s="481" customFormat="1" ht="14.85" customHeight="1" x14ac:dyDescent="0.3">
      <c r="A2014" s="174">
        <v>1925</v>
      </c>
      <c r="B2014" s="492" t="s">
        <v>6292</v>
      </c>
      <c r="C2014" s="491" t="s">
        <v>7197</v>
      </c>
      <c r="D2014" s="491" t="s">
        <v>7198</v>
      </c>
      <c r="E2014" s="408" t="s">
        <v>7199</v>
      </c>
      <c r="F2014" s="493">
        <v>94160</v>
      </c>
      <c r="G2014" s="199">
        <v>22199</v>
      </c>
      <c r="H2014" s="157" t="s">
        <v>25</v>
      </c>
    </row>
    <row r="2015" spans="1:8" s="481" customFormat="1" ht="14.85" customHeight="1" x14ac:dyDescent="0.3">
      <c r="A2015" s="174">
        <v>1926</v>
      </c>
      <c r="B2015" s="492" t="s">
        <v>6292</v>
      </c>
      <c r="C2015" s="491" t="s">
        <v>7200</v>
      </c>
      <c r="D2015" s="491" t="s">
        <v>7201</v>
      </c>
      <c r="E2015" s="408" t="s">
        <v>7202</v>
      </c>
      <c r="F2015" s="493">
        <v>94160</v>
      </c>
      <c r="G2015" s="199">
        <v>22199</v>
      </c>
      <c r="H2015" s="157" t="s">
        <v>25</v>
      </c>
    </row>
    <row r="2016" spans="1:8" s="481" customFormat="1" ht="14.85" customHeight="1" x14ac:dyDescent="0.3">
      <c r="A2016" s="174">
        <v>1927</v>
      </c>
      <c r="B2016" s="492" t="s">
        <v>6292</v>
      </c>
      <c r="C2016" s="491" t="s">
        <v>7203</v>
      </c>
      <c r="D2016" s="491" t="s">
        <v>7204</v>
      </c>
      <c r="E2016" s="408" t="s">
        <v>7205</v>
      </c>
      <c r="F2016" s="493">
        <v>94160</v>
      </c>
      <c r="G2016" s="199">
        <v>22199</v>
      </c>
      <c r="H2016" s="157" t="s">
        <v>25</v>
      </c>
    </row>
    <row r="2017" spans="1:8" s="481" customFormat="1" ht="14.85" customHeight="1" x14ac:dyDescent="0.3">
      <c r="A2017" s="174">
        <v>1928</v>
      </c>
      <c r="B2017" s="492" t="s">
        <v>6292</v>
      </c>
      <c r="C2017" s="491" t="s">
        <v>7206</v>
      </c>
      <c r="D2017" s="491" t="s">
        <v>7207</v>
      </c>
      <c r="E2017" s="408" t="s">
        <v>7208</v>
      </c>
      <c r="F2017" s="493">
        <v>94160</v>
      </c>
      <c r="G2017" s="199">
        <v>22199</v>
      </c>
      <c r="H2017" s="157" t="s">
        <v>25</v>
      </c>
    </row>
    <row r="2018" spans="1:8" s="481" customFormat="1" ht="14.85" customHeight="1" x14ac:dyDescent="0.3">
      <c r="A2018" s="174">
        <v>1929</v>
      </c>
      <c r="B2018" s="492" t="s">
        <v>6292</v>
      </c>
      <c r="C2018" s="491" t="s">
        <v>7209</v>
      </c>
      <c r="D2018" s="491" t="s">
        <v>7210</v>
      </c>
      <c r="E2018" s="408" t="s">
        <v>7211</v>
      </c>
      <c r="F2018" s="493">
        <v>94160</v>
      </c>
      <c r="G2018" s="199">
        <v>22199</v>
      </c>
      <c r="H2018" s="157" t="s">
        <v>25</v>
      </c>
    </row>
    <row r="2019" spans="1:8" s="481" customFormat="1" ht="14.85" customHeight="1" x14ac:dyDescent="0.3">
      <c r="A2019" s="174">
        <v>1930</v>
      </c>
      <c r="B2019" s="492" t="s">
        <v>6292</v>
      </c>
      <c r="C2019" s="491" t="s">
        <v>7212</v>
      </c>
      <c r="D2019" s="491" t="s">
        <v>7213</v>
      </c>
      <c r="E2019" s="408" t="s">
        <v>7214</v>
      </c>
      <c r="F2019" s="493">
        <v>94160</v>
      </c>
      <c r="G2019" s="199">
        <v>22199</v>
      </c>
      <c r="H2019" s="157" t="s">
        <v>25</v>
      </c>
    </row>
    <row r="2020" spans="1:8" s="481" customFormat="1" ht="14.85" customHeight="1" x14ac:dyDescent="0.3">
      <c r="A2020" s="174">
        <v>1931</v>
      </c>
      <c r="B2020" s="492" t="s">
        <v>6292</v>
      </c>
      <c r="C2020" s="491" t="s">
        <v>7215</v>
      </c>
      <c r="D2020" s="491" t="s">
        <v>7216</v>
      </c>
      <c r="E2020" s="408" t="s">
        <v>7217</v>
      </c>
      <c r="F2020" s="493">
        <v>94160</v>
      </c>
      <c r="G2020" s="199">
        <v>22199</v>
      </c>
      <c r="H2020" s="157" t="s">
        <v>25</v>
      </c>
    </row>
    <row r="2021" spans="1:8" s="481" customFormat="1" ht="14.85" customHeight="1" x14ac:dyDescent="0.3">
      <c r="A2021" s="174">
        <v>1932</v>
      </c>
      <c r="B2021" s="492" t="s">
        <v>6292</v>
      </c>
      <c r="C2021" s="491" t="s">
        <v>7218</v>
      </c>
      <c r="D2021" s="491" t="s">
        <v>7219</v>
      </c>
      <c r="E2021" s="408" t="s">
        <v>7220</v>
      </c>
      <c r="F2021" s="493">
        <v>94160</v>
      </c>
      <c r="G2021" s="199">
        <v>22199</v>
      </c>
      <c r="H2021" s="157" t="s">
        <v>25</v>
      </c>
    </row>
    <row r="2022" spans="1:8" s="481" customFormat="1" ht="14.85" customHeight="1" x14ac:dyDescent="0.3">
      <c r="A2022" s="174">
        <v>1933</v>
      </c>
      <c r="B2022" s="492" t="s">
        <v>6292</v>
      </c>
      <c r="C2022" s="491" t="s">
        <v>7221</v>
      </c>
      <c r="D2022" s="491" t="s">
        <v>7222</v>
      </c>
      <c r="E2022" s="408" t="s">
        <v>7223</v>
      </c>
      <c r="F2022" s="493">
        <v>94160</v>
      </c>
      <c r="G2022" s="199">
        <v>22199</v>
      </c>
      <c r="H2022" s="157" t="s">
        <v>25</v>
      </c>
    </row>
    <row r="2023" spans="1:8" s="481" customFormat="1" ht="14.85" customHeight="1" x14ac:dyDescent="0.3">
      <c r="A2023" s="174">
        <v>1934</v>
      </c>
      <c r="B2023" s="492" t="s">
        <v>6292</v>
      </c>
      <c r="C2023" s="491" t="s">
        <v>7224</v>
      </c>
      <c r="D2023" s="491" t="s">
        <v>7225</v>
      </c>
      <c r="E2023" s="408" t="s">
        <v>7226</v>
      </c>
      <c r="F2023" s="493">
        <v>94160</v>
      </c>
      <c r="G2023" s="199">
        <v>22199</v>
      </c>
      <c r="H2023" s="157" t="s">
        <v>25</v>
      </c>
    </row>
    <row r="2024" spans="1:8" s="481" customFormat="1" ht="14.85" customHeight="1" x14ac:dyDescent="0.3">
      <c r="A2024" s="174">
        <v>1935</v>
      </c>
      <c r="B2024" s="492" t="s">
        <v>7227</v>
      </c>
      <c r="C2024" s="491" t="s">
        <v>7228</v>
      </c>
      <c r="D2024" s="491" t="s">
        <v>7229</v>
      </c>
      <c r="E2024" s="408" t="s">
        <v>7230</v>
      </c>
      <c r="F2024" s="493">
        <v>74900</v>
      </c>
      <c r="G2024" s="199">
        <v>22208</v>
      </c>
      <c r="H2024" s="157" t="s">
        <v>25</v>
      </c>
    </row>
    <row r="2025" spans="1:8" s="481" customFormat="1" ht="14.85" customHeight="1" x14ac:dyDescent="0.3">
      <c r="A2025" s="174">
        <v>1936</v>
      </c>
      <c r="B2025" s="492" t="s">
        <v>7231</v>
      </c>
      <c r="C2025" s="491" t="s">
        <v>7232</v>
      </c>
      <c r="D2025" s="491" t="s">
        <v>7233</v>
      </c>
      <c r="E2025" s="408" t="s">
        <v>7234</v>
      </c>
      <c r="F2025" s="493">
        <v>119947</v>
      </c>
      <c r="G2025" s="199">
        <v>22208</v>
      </c>
      <c r="H2025" s="157" t="s">
        <v>25</v>
      </c>
    </row>
    <row r="2026" spans="1:8" s="481" customFormat="1" ht="14.85" customHeight="1" x14ac:dyDescent="0.3">
      <c r="A2026" s="174">
        <v>1937</v>
      </c>
      <c r="B2026" s="492" t="s">
        <v>7235</v>
      </c>
      <c r="C2026" s="491" t="s">
        <v>7236</v>
      </c>
      <c r="D2026" s="491" t="s">
        <v>7237</v>
      </c>
      <c r="E2026" s="408" t="s">
        <v>7238</v>
      </c>
      <c r="F2026" s="493">
        <v>119947</v>
      </c>
      <c r="G2026" s="199">
        <v>22208</v>
      </c>
      <c r="H2026" s="157" t="s">
        <v>25</v>
      </c>
    </row>
    <row r="2027" spans="1:8" s="481" customFormat="1" ht="14.85" customHeight="1" x14ac:dyDescent="0.3">
      <c r="A2027" s="174">
        <v>1938</v>
      </c>
      <c r="B2027" s="492" t="s">
        <v>7235</v>
      </c>
      <c r="C2027" s="491" t="s">
        <v>7239</v>
      </c>
      <c r="D2027" s="491" t="s">
        <v>7240</v>
      </c>
      <c r="E2027" s="408" t="s">
        <v>7241</v>
      </c>
      <c r="F2027" s="493">
        <v>119947</v>
      </c>
      <c r="G2027" s="199">
        <v>22208</v>
      </c>
      <c r="H2027" s="157" t="s">
        <v>25</v>
      </c>
    </row>
    <row r="2028" spans="1:8" s="481" customFormat="1" ht="14.85" customHeight="1" x14ac:dyDescent="0.3">
      <c r="A2028" s="174">
        <v>1939</v>
      </c>
      <c r="B2028" s="492" t="s">
        <v>6230</v>
      </c>
      <c r="C2028" s="491" t="s">
        <v>7242</v>
      </c>
      <c r="D2028" s="491" t="s">
        <v>7243</v>
      </c>
      <c r="E2028" s="408" t="s">
        <v>7244</v>
      </c>
      <c r="F2028" s="493">
        <v>148516</v>
      </c>
      <c r="G2028" s="199">
        <v>22208</v>
      </c>
      <c r="H2028" s="157" t="s">
        <v>25</v>
      </c>
    </row>
    <row r="2029" spans="1:8" s="481" customFormat="1" ht="14.85" customHeight="1" x14ac:dyDescent="0.3">
      <c r="A2029" s="174">
        <v>1940</v>
      </c>
      <c r="B2029" s="492" t="s">
        <v>6230</v>
      </c>
      <c r="C2029" s="491" t="s">
        <v>7245</v>
      </c>
      <c r="D2029" s="491" t="s">
        <v>7246</v>
      </c>
      <c r="E2029" s="408" t="s">
        <v>7247</v>
      </c>
      <c r="F2029" s="493">
        <v>148516</v>
      </c>
      <c r="G2029" s="199">
        <v>22208</v>
      </c>
      <c r="H2029" s="157" t="s">
        <v>25</v>
      </c>
    </row>
    <row r="2030" spans="1:8" s="481" customFormat="1" ht="14.85" customHeight="1" x14ac:dyDescent="0.3">
      <c r="A2030" s="174">
        <v>1941</v>
      </c>
      <c r="B2030" s="492" t="s">
        <v>6230</v>
      </c>
      <c r="C2030" s="491" t="s">
        <v>7248</v>
      </c>
      <c r="D2030" s="491" t="s">
        <v>7249</v>
      </c>
      <c r="E2030" s="408" t="s">
        <v>7250</v>
      </c>
      <c r="F2030" s="493">
        <v>148516</v>
      </c>
      <c r="G2030" s="199">
        <v>22208</v>
      </c>
      <c r="H2030" s="157" t="s">
        <v>25</v>
      </c>
    </row>
    <row r="2031" spans="1:8" s="481" customFormat="1" ht="14.85" customHeight="1" x14ac:dyDescent="0.3">
      <c r="A2031" s="174">
        <v>1942</v>
      </c>
      <c r="B2031" s="492" t="s">
        <v>6230</v>
      </c>
      <c r="C2031" s="491" t="s">
        <v>7251</v>
      </c>
      <c r="D2031" s="491" t="s">
        <v>7252</v>
      </c>
      <c r="E2031" s="408" t="s">
        <v>7253</v>
      </c>
      <c r="F2031" s="493">
        <v>148516</v>
      </c>
      <c r="G2031" s="199">
        <v>22208</v>
      </c>
      <c r="H2031" s="157" t="s">
        <v>25</v>
      </c>
    </row>
    <row r="2032" spans="1:8" s="481" customFormat="1" ht="14.85" customHeight="1" x14ac:dyDescent="0.3">
      <c r="A2032" s="174">
        <v>1943</v>
      </c>
      <c r="B2032" s="492" t="s">
        <v>6230</v>
      </c>
      <c r="C2032" s="491" t="s">
        <v>7254</v>
      </c>
      <c r="D2032" s="491" t="s">
        <v>7255</v>
      </c>
      <c r="E2032" s="408" t="s">
        <v>7256</v>
      </c>
      <c r="F2032" s="493">
        <v>148516</v>
      </c>
      <c r="G2032" s="199">
        <v>22208</v>
      </c>
      <c r="H2032" s="157" t="s">
        <v>25</v>
      </c>
    </row>
    <row r="2033" spans="1:8" s="481" customFormat="1" ht="14.85" customHeight="1" x14ac:dyDescent="0.3">
      <c r="A2033" s="174">
        <v>1944</v>
      </c>
      <c r="B2033" s="492" t="s">
        <v>6230</v>
      </c>
      <c r="C2033" s="491" t="s">
        <v>7257</v>
      </c>
      <c r="D2033" s="491" t="s">
        <v>7258</v>
      </c>
      <c r="E2033" s="408" t="s">
        <v>7259</v>
      </c>
      <c r="F2033" s="493">
        <v>148516</v>
      </c>
      <c r="G2033" s="199">
        <v>22208</v>
      </c>
      <c r="H2033" s="157" t="s">
        <v>25</v>
      </c>
    </row>
    <row r="2034" spans="1:8" s="481" customFormat="1" ht="14.85" customHeight="1" x14ac:dyDescent="0.3">
      <c r="A2034" s="174">
        <v>1945</v>
      </c>
      <c r="B2034" s="492" t="s">
        <v>6230</v>
      </c>
      <c r="C2034" s="491" t="s">
        <v>7260</v>
      </c>
      <c r="D2034" s="491" t="s">
        <v>7261</v>
      </c>
      <c r="E2034" s="408" t="s">
        <v>7262</v>
      </c>
      <c r="F2034" s="493">
        <v>148516</v>
      </c>
      <c r="G2034" s="199">
        <v>22208</v>
      </c>
      <c r="H2034" s="157" t="s">
        <v>25</v>
      </c>
    </row>
    <row r="2035" spans="1:8" s="481" customFormat="1" ht="14.85" customHeight="1" x14ac:dyDescent="0.3">
      <c r="A2035" s="174">
        <v>1946</v>
      </c>
      <c r="B2035" s="492" t="s">
        <v>6230</v>
      </c>
      <c r="C2035" s="491" t="s">
        <v>7263</v>
      </c>
      <c r="D2035" s="491" t="s">
        <v>7264</v>
      </c>
      <c r="E2035" s="408" t="s">
        <v>7265</v>
      </c>
      <c r="F2035" s="493">
        <v>148516</v>
      </c>
      <c r="G2035" s="199">
        <v>22208</v>
      </c>
      <c r="H2035" s="157" t="s">
        <v>25</v>
      </c>
    </row>
    <row r="2036" spans="1:8" s="481" customFormat="1" ht="14.85" customHeight="1" x14ac:dyDescent="0.3">
      <c r="A2036" s="174">
        <v>1947</v>
      </c>
      <c r="B2036" s="492" t="s">
        <v>6230</v>
      </c>
      <c r="C2036" s="491" t="s">
        <v>7266</v>
      </c>
      <c r="D2036" s="491" t="s">
        <v>7267</v>
      </c>
      <c r="E2036" s="408" t="s">
        <v>7268</v>
      </c>
      <c r="F2036" s="493">
        <v>148516</v>
      </c>
      <c r="G2036" s="199">
        <v>22208</v>
      </c>
      <c r="H2036" s="157" t="s">
        <v>25</v>
      </c>
    </row>
    <row r="2037" spans="1:8" s="481" customFormat="1" ht="14.85" customHeight="1" x14ac:dyDescent="0.3">
      <c r="A2037" s="174">
        <v>1948</v>
      </c>
      <c r="B2037" s="492" t="s">
        <v>6230</v>
      </c>
      <c r="C2037" s="491" t="s">
        <v>7269</v>
      </c>
      <c r="D2037" s="491" t="s">
        <v>7270</v>
      </c>
      <c r="E2037" s="408" t="s">
        <v>7271</v>
      </c>
      <c r="F2037" s="493">
        <v>148516</v>
      </c>
      <c r="G2037" s="199">
        <v>22208</v>
      </c>
      <c r="H2037" s="157" t="s">
        <v>25</v>
      </c>
    </row>
    <row r="2038" spans="1:8" s="481" customFormat="1" ht="14.85" customHeight="1" x14ac:dyDescent="0.3">
      <c r="A2038" s="174">
        <v>1949</v>
      </c>
      <c r="B2038" s="492" t="s">
        <v>6230</v>
      </c>
      <c r="C2038" s="491" t="s">
        <v>7272</v>
      </c>
      <c r="D2038" s="491" t="s">
        <v>7273</v>
      </c>
      <c r="E2038" s="408" t="s">
        <v>7274</v>
      </c>
      <c r="F2038" s="493">
        <v>148516</v>
      </c>
      <c r="G2038" s="199">
        <v>22208</v>
      </c>
      <c r="H2038" s="157" t="s">
        <v>25</v>
      </c>
    </row>
    <row r="2039" spans="1:8" s="481" customFormat="1" ht="14.85" customHeight="1" x14ac:dyDescent="0.3">
      <c r="A2039" s="174">
        <v>1950</v>
      </c>
      <c r="B2039" s="492" t="s">
        <v>6230</v>
      </c>
      <c r="C2039" s="491" t="s">
        <v>7275</v>
      </c>
      <c r="D2039" s="491" t="s">
        <v>7276</v>
      </c>
      <c r="E2039" s="408" t="s">
        <v>7277</v>
      </c>
      <c r="F2039" s="493">
        <v>148516</v>
      </c>
      <c r="G2039" s="199">
        <v>22208</v>
      </c>
      <c r="H2039" s="157" t="s">
        <v>25</v>
      </c>
    </row>
    <row r="2040" spans="1:8" s="481" customFormat="1" ht="14.85" customHeight="1" x14ac:dyDescent="0.3">
      <c r="A2040" s="174">
        <v>1951</v>
      </c>
      <c r="B2040" s="492" t="s">
        <v>6230</v>
      </c>
      <c r="C2040" s="491" t="s">
        <v>7278</v>
      </c>
      <c r="D2040" s="491" t="s">
        <v>7279</v>
      </c>
      <c r="E2040" s="408" t="s">
        <v>7280</v>
      </c>
      <c r="F2040" s="493">
        <v>148516</v>
      </c>
      <c r="G2040" s="199">
        <v>22208</v>
      </c>
      <c r="H2040" s="157" t="s">
        <v>25</v>
      </c>
    </row>
    <row r="2041" spans="1:8" s="481" customFormat="1" ht="14.85" customHeight="1" x14ac:dyDescent="0.3">
      <c r="A2041" s="174">
        <v>1952</v>
      </c>
      <c r="B2041" s="492" t="s">
        <v>6230</v>
      </c>
      <c r="C2041" s="491" t="s">
        <v>7281</v>
      </c>
      <c r="D2041" s="491" t="s">
        <v>7282</v>
      </c>
      <c r="E2041" s="408" t="s">
        <v>7283</v>
      </c>
      <c r="F2041" s="493">
        <v>148516</v>
      </c>
      <c r="G2041" s="199">
        <v>22208</v>
      </c>
      <c r="H2041" s="157" t="s">
        <v>25</v>
      </c>
    </row>
    <row r="2042" spans="1:8" s="481" customFormat="1" ht="14.85" customHeight="1" x14ac:dyDescent="0.3">
      <c r="A2042" s="174">
        <v>1953</v>
      </c>
      <c r="B2042" s="492" t="s">
        <v>6230</v>
      </c>
      <c r="C2042" s="491" t="s">
        <v>7284</v>
      </c>
      <c r="D2042" s="491" t="s">
        <v>7285</v>
      </c>
      <c r="E2042" s="408" t="s">
        <v>7286</v>
      </c>
      <c r="F2042" s="493">
        <v>148516</v>
      </c>
      <c r="G2042" s="199">
        <v>22208</v>
      </c>
      <c r="H2042" s="157" t="s">
        <v>25</v>
      </c>
    </row>
    <row r="2043" spans="1:8" s="481" customFormat="1" ht="14.85" customHeight="1" x14ac:dyDescent="0.3">
      <c r="A2043" s="174">
        <v>1954</v>
      </c>
      <c r="B2043" s="492" t="s">
        <v>6230</v>
      </c>
      <c r="C2043" s="491" t="s">
        <v>7287</v>
      </c>
      <c r="D2043" s="491" t="s">
        <v>7288</v>
      </c>
      <c r="E2043" s="408" t="s">
        <v>7289</v>
      </c>
      <c r="F2043" s="493">
        <v>148516</v>
      </c>
      <c r="G2043" s="199">
        <v>22208</v>
      </c>
      <c r="H2043" s="157" t="s">
        <v>25</v>
      </c>
    </row>
    <row r="2044" spans="1:8" s="481" customFormat="1" ht="14.85" customHeight="1" x14ac:dyDescent="0.3">
      <c r="A2044" s="174">
        <v>1955</v>
      </c>
      <c r="B2044" s="492" t="s">
        <v>6230</v>
      </c>
      <c r="C2044" s="491" t="s">
        <v>7290</v>
      </c>
      <c r="D2044" s="491" t="s">
        <v>7291</v>
      </c>
      <c r="E2044" s="408" t="s">
        <v>7292</v>
      </c>
      <c r="F2044" s="493">
        <v>148516</v>
      </c>
      <c r="G2044" s="199">
        <v>22208</v>
      </c>
      <c r="H2044" s="157" t="s">
        <v>25</v>
      </c>
    </row>
    <row r="2045" spans="1:8" s="481" customFormat="1" ht="14.85" customHeight="1" x14ac:dyDescent="0.3">
      <c r="A2045" s="174">
        <v>1956</v>
      </c>
      <c r="B2045" s="492" t="s">
        <v>6230</v>
      </c>
      <c r="C2045" s="491" t="s">
        <v>7293</v>
      </c>
      <c r="D2045" s="491" t="s">
        <v>7294</v>
      </c>
      <c r="E2045" s="408" t="s">
        <v>7295</v>
      </c>
      <c r="F2045" s="493">
        <v>148516</v>
      </c>
      <c r="G2045" s="199">
        <v>22208</v>
      </c>
      <c r="H2045" s="157" t="s">
        <v>25</v>
      </c>
    </row>
    <row r="2046" spans="1:8" s="481" customFormat="1" ht="14.85" customHeight="1" x14ac:dyDescent="0.3">
      <c r="A2046" s="174">
        <v>1957</v>
      </c>
      <c r="B2046" s="492" t="s">
        <v>6230</v>
      </c>
      <c r="C2046" s="491" t="s">
        <v>7296</v>
      </c>
      <c r="D2046" s="491" t="s">
        <v>7297</v>
      </c>
      <c r="E2046" s="408" t="s">
        <v>7298</v>
      </c>
      <c r="F2046" s="493">
        <v>148516</v>
      </c>
      <c r="G2046" s="199">
        <v>22208</v>
      </c>
      <c r="H2046" s="157" t="s">
        <v>25</v>
      </c>
    </row>
    <row r="2047" spans="1:8" s="481" customFormat="1" ht="14.85" customHeight="1" x14ac:dyDescent="0.3">
      <c r="A2047" s="174">
        <v>1958</v>
      </c>
      <c r="B2047" s="492" t="s">
        <v>6230</v>
      </c>
      <c r="C2047" s="491" t="s">
        <v>7299</v>
      </c>
      <c r="D2047" s="491" t="s">
        <v>7300</v>
      </c>
      <c r="E2047" s="408" t="s">
        <v>7301</v>
      </c>
      <c r="F2047" s="493">
        <v>148516</v>
      </c>
      <c r="G2047" s="199">
        <v>22208</v>
      </c>
      <c r="H2047" s="157" t="s">
        <v>25</v>
      </c>
    </row>
    <row r="2048" spans="1:8" s="481" customFormat="1" ht="14.85" customHeight="1" x14ac:dyDescent="0.3">
      <c r="A2048" s="174">
        <v>1959</v>
      </c>
      <c r="B2048" s="492" t="s">
        <v>6230</v>
      </c>
      <c r="C2048" s="491" t="s">
        <v>7302</v>
      </c>
      <c r="D2048" s="491" t="s">
        <v>7303</v>
      </c>
      <c r="E2048" s="408" t="s">
        <v>7304</v>
      </c>
      <c r="F2048" s="493">
        <v>148516</v>
      </c>
      <c r="G2048" s="199">
        <v>22200</v>
      </c>
      <c r="H2048" s="157" t="s">
        <v>25</v>
      </c>
    </row>
    <row r="2049" spans="1:9" s="481" customFormat="1" ht="14.85" customHeight="1" x14ac:dyDescent="0.3">
      <c r="A2049" s="174">
        <v>1960</v>
      </c>
      <c r="B2049" s="492" t="s">
        <v>6230</v>
      </c>
      <c r="C2049" s="491" t="s">
        <v>7305</v>
      </c>
      <c r="D2049" s="491" t="s">
        <v>7306</v>
      </c>
      <c r="E2049" s="408" t="s">
        <v>7307</v>
      </c>
      <c r="F2049" s="493">
        <v>148516</v>
      </c>
      <c r="G2049" s="199">
        <v>22200</v>
      </c>
      <c r="H2049" s="157" t="s">
        <v>25</v>
      </c>
    </row>
    <row r="2050" spans="1:9" s="481" customFormat="1" ht="14.85" customHeight="1" x14ac:dyDescent="0.3">
      <c r="A2050" s="174">
        <v>1961</v>
      </c>
      <c r="B2050" s="492" t="s">
        <v>6230</v>
      </c>
      <c r="C2050" s="491" t="s">
        <v>7308</v>
      </c>
      <c r="D2050" s="491" t="s">
        <v>7309</v>
      </c>
      <c r="E2050" s="408" t="s">
        <v>7310</v>
      </c>
      <c r="F2050" s="493">
        <v>148516</v>
      </c>
      <c r="G2050" s="199">
        <v>22200</v>
      </c>
      <c r="H2050" s="157" t="s">
        <v>25</v>
      </c>
    </row>
    <row r="2051" spans="1:9" s="481" customFormat="1" ht="14.85" customHeight="1" x14ac:dyDescent="0.3">
      <c r="A2051" s="174">
        <v>1962</v>
      </c>
      <c r="B2051" s="492" t="s">
        <v>6230</v>
      </c>
      <c r="C2051" s="491" t="s">
        <v>7311</v>
      </c>
      <c r="D2051" s="491" t="s">
        <v>7312</v>
      </c>
      <c r="E2051" s="408" t="s">
        <v>7313</v>
      </c>
      <c r="F2051" s="493">
        <v>148516</v>
      </c>
      <c r="G2051" s="199">
        <v>22200</v>
      </c>
      <c r="H2051" s="157" t="s">
        <v>25</v>
      </c>
    </row>
    <row r="2052" spans="1:9" s="481" customFormat="1" ht="14.85" customHeight="1" x14ac:dyDescent="0.3">
      <c r="A2052" s="174">
        <v>1963</v>
      </c>
      <c r="B2052" s="492" t="s">
        <v>6230</v>
      </c>
      <c r="C2052" s="491" t="s">
        <v>7314</v>
      </c>
      <c r="D2052" s="491" t="s">
        <v>7315</v>
      </c>
      <c r="E2052" s="408" t="s">
        <v>7316</v>
      </c>
      <c r="F2052" s="493">
        <v>148516</v>
      </c>
      <c r="G2052" s="199">
        <v>22200</v>
      </c>
      <c r="H2052" s="157" t="s">
        <v>25</v>
      </c>
    </row>
    <row r="2053" spans="1:9" s="481" customFormat="1" ht="14.85" customHeight="1" x14ac:dyDescent="0.3">
      <c r="A2053" s="174">
        <v>1964</v>
      </c>
      <c r="B2053" s="492" t="s">
        <v>6230</v>
      </c>
      <c r="C2053" s="491" t="s">
        <v>7317</v>
      </c>
      <c r="D2053" s="491" t="s">
        <v>7318</v>
      </c>
      <c r="E2053" s="408" t="s">
        <v>7319</v>
      </c>
      <c r="F2053" s="493">
        <v>148516</v>
      </c>
      <c r="G2053" s="199">
        <v>22200</v>
      </c>
      <c r="H2053" s="157" t="s">
        <v>25</v>
      </c>
    </row>
    <row r="2054" spans="1:9" s="481" customFormat="1" ht="14.85" customHeight="1" x14ac:dyDescent="0.3">
      <c r="A2054" s="174">
        <v>1965</v>
      </c>
      <c r="B2054" s="492" t="s">
        <v>6230</v>
      </c>
      <c r="C2054" s="491" t="s">
        <v>7320</v>
      </c>
      <c r="D2054" s="491" t="s">
        <v>7321</v>
      </c>
      <c r="E2054" s="408" t="s">
        <v>7322</v>
      </c>
      <c r="F2054" s="493">
        <v>148516</v>
      </c>
      <c r="G2054" s="199">
        <v>22200</v>
      </c>
      <c r="H2054" s="157" t="s">
        <v>25</v>
      </c>
    </row>
    <row r="2055" spans="1:9" s="481" customFormat="1" ht="14.85" customHeight="1" x14ac:dyDescent="0.3">
      <c r="A2055" s="158">
        <v>1966</v>
      </c>
      <c r="B2055" s="556" t="s">
        <v>6230</v>
      </c>
      <c r="C2055" s="509" t="s">
        <v>7323</v>
      </c>
      <c r="D2055" s="509" t="s">
        <v>7324</v>
      </c>
      <c r="E2055" s="411" t="s">
        <v>7325</v>
      </c>
      <c r="F2055" s="569">
        <v>148516</v>
      </c>
      <c r="G2055" s="336">
        <v>22200</v>
      </c>
      <c r="H2055" s="157" t="s">
        <v>25</v>
      </c>
    </row>
    <row r="2056" spans="1:9" s="481" customFormat="1" ht="14.85" customHeight="1" x14ac:dyDescent="0.3">
      <c r="A2056" s="282">
        <v>1967</v>
      </c>
      <c r="B2056" s="573" t="s">
        <v>7326</v>
      </c>
      <c r="C2056" s="513" t="s">
        <v>7327</v>
      </c>
      <c r="D2056" s="513" t="s">
        <v>7328</v>
      </c>
      <c r="E2056" s="540" t="s">
        <v>7329</v>
      </c>
      <c r="F2056" s="574">
        <v>539815</v>
      </c>
      <c r="G2056" s="575">
        <v>16096</v>
      </c>
      <c r="H2056" s="206" t="s">
        <v>14</v>
      </c>
      <c r="I2056" s="481">
        <v>52</v>
      </c>
    </row>
    <row r="2057" spans="1:9" s="481" customFormat="1" ht="14.85" customHeight="1" x14ac:dyDescent="0.3">
      <c r="A2057" s="201">
        <v>1968</v>
      </c>
      <c r="B2057" s="527" t="s">
        <v>7330</v>
      </c>
      <c r="C2057" s="388" t="s">
        <v>7331</v>
      </c>
      <c r="D2057" s="388" t="s">
        <v>7332</v>
      </c>
      <c r="E2057" s="375" t="s">
        <v>7333</v>
      </c>
      <c r="F2057" s="519" t="s">
        <v>1464</v>
      </c>
      <c r="G2057" s="205">
        <v>17283</v>
      </c>
      <c r="H2057" s="206" t="s">
        <v>14</v>
      </c>
      <c r="I2057" s="481">
        <v>53</v>
      </c>
    </row>
    <row r="2058" spans="1:9" s="481" customFormat="1" ht="14.85" customHeight="1" x14ac:dyDescent="0.3">
      <c r="A2058" s="174">
        <v>1969</v>
      </c>
      <c r="B2058" s="492" t="s">
        <v>7334</v>
      </c>
      <c r="C2058" s="491" t="s">
        <v>7335</v>
      </c>
      <c r="D2058" s="491" t="s">
        <v>7336</v>
      </c>
      <c r="E2058" s="408" t="s">
        <v>7337</v>
      </c>
      <c r="F2058" s="493">
        <v>746325</v>
      </c>
      <c r="G2058" s="199">
        <v>22272</v>
      </c>
      <c r="H2058" s="157" t="s">
        <v>25</v>
      </c>
    </row>
    <row r="2059" spans="1:9" s="481" customFormat="1" ht="14.85" customHeight="1" x14ac:dyDescent="0.3">
      <c r="A2059" s="174">
        <v>1970</v>
      </c>
      <c r="B2059" s="492" t="s">
        <v>7334</v>
      </c>
      <c r="C2059" s="491" t="s">
        <v>7338</v>
      </c>
      <c r="D2059" s="491" t="s">
        <v>7339</v>
      </c>
      <c r="E2059" s="408" t="s">
        <v>7340</v>
      </c>
      <c r="F2059" s="493">
        <v>746325</v>
      </c>
      <c r="G2059" s="199">
        <v>22272</v>
      </c>
      <c r="H2059" s="157" t="s">
        <v>25</v>
      </c>
    </row>
    <row r="2060" spans="1:9" s="481" customFormat="1" ht="14.85" customHeight="1" x14ac:dyDescent="0.3">
      <c r="A2060" s="174">
        <v>1971</v>
      </c>
      <c r="B2060" s="492" t="s">
        <v>7341</v>
      </c>
      <c r="C2060" s="491" t="s">
        <v>7342</v>
      </c>
      <c r="D2060" s="491" t="s">
        <v>7343</v>
      </c>
      <c r="E2060" s="408" t="s">
        <v>7344</v>
      </c>
      <c r="F2060" s="493">
        <v>2114320</v>
      </c>
      <c r="G2060" s="199">
        <v>22560</v>
      </c>
      <c r="H2060" s="157" t="s">
        <v>25</v>
      </c>
    </row>
    <row r="2061" spans="1:9" s="481" customFormat="1" ht="14.85" customHeight="1" x14ac:dyDescent="0.3">
      <c r="A2061" s="290">
        <v>1972</v>
      </c>
      <c r="B2061" s="562" t="s">
        <v>7341</v>
      </c>
      <c r="C2061" s="517" t="s">
        <v>7345</v>
      </c>
      <c r="D2061" s="517" t="s">
        <v>7346</v>
      </c>
      <c r="E2061" s="416" t="s">
        <v>7347</v>
      </c>
      <c r="F2061" s="563">
        <v>2114320</v>
      </c>
      <c r="G2061" s="330">
        <v>22560</v>
      </c>
      <c r="H2061" s="163" t="s">
        <v>25</v>
      </c>
    </row>
    <row r="2062" spans="1:9" s="481" customFormat="1" ht="14.85" customHeight="1" x14ac:dyDescent="0.3">
      <c r="A2062" s="165" t="s">
        <v>7348</v>
      </c>
      <c r="B2062" s="166"/>
      <c r="C2062" s="166"/>
      <c r="D2062" s="166"/>
      <c r="E2062" s="167"/>
      <c r="F2062" s="564">
        <f>SUM(F1959:F2061)</f>
        <v>17312596.5</v>
      </c>
      <c r="G2062" s="169"/>
      <c r="H2062" s="137"/>
    </row>
    <row r="2063" spans="1:9" s="481" customFormat="1" ht="14.85" customHeight="1" x14ac:dyDescent="0.3">
      <c r="A2063" s="184"/>
      <c r="B2063" s="571" t="s">
        <v>7349</v>
      </c>
      <c r="C2063" s="501"/>
      <c r="D2063" s="501"/>
      <c r="E2063" s="502"/>
      <c r="F2063" s="576"/>
      <c r="G2063" s="533"/>
      <c r="H2063" s="173"/>
    </row>
    <row r="2064" spans="1:9" s="577" customFormat="1" ht="14.85" customHeight="1" x14ac:dyDescent="0.3">
      <c r="A2064" s="201">
        <v>1973</v>
      </c>
      <c r="B2064" s="527" t="s">
        <v>7350</v>
      </c>
      <c r="C2064" s="388" t="s">
        <v>7351</v>
      </c>
      <c r="D2064" s="388" t="s">
        <v>7352</v>
      </c>
      <c r="E2064" s="375" t="s">
        <v>7353</v>
      </c>
      <c r="F2064" s="546">
        <v>1580000</v>
      </c>
      <c r="G2064" s="205">
        <v>232135</v>
      </c>
      <c r="H2064" s="206" t="s">
        <v>14</v>
      </c>
      <c r="I2064" s="577">
        <v>54</v>
      </c>
    </row>
    <row r="2065" spans="1:9" s="481" customFormat="1" ht="14.85" customHeight="1" x14ac:dyDescent="0.3">
      <c r="A2065" s="201">
        <v>1974</v>
      </c>
      <c r="B2065" s="527" t="s">
        <v>7354</v>
      </c>
      <c r="C2065" s="388" t="s">
        <v>7355</v>
      </c>
      <c r="D2065" s="388" t="s">
        <v>7356</v>
      </c>
      <c r="E2065" s="375" t="s">
        <v>7357</v>
      </c>
      <c r="F2065" s="546">
        <v>1003387</v>
      </c>
      <c r="G2065" s="205">
        <v>233309</v>
      </c>
      <c r="H2065" s="206" t="s">
        <v>14</v>
      </c>
      <c r="I2065" s="481">
        <v>55</v>
      </c>
    </row>
    <row r="2066" spans="1:9" s="481" customFormat="1" ht="14.85" customHeight="1" x14ac:dyDescent="0.3">
      <c r="A2066" s="201">
        <v>1975</v>
      </c>
      <c r="B2066" s="527" t="s">
        <v>7358</v>
      </c>
      <c r="C2066" s="388" t="s">
        <v>7359</v>
      </c>
      <c r="D2066" s="388" t="s">
        <v>7360</v>
      </c>
      <c r="E2066" s="375" t="s">
        <v>7361</v>
      </c>
      <c r="F2066" s="546">
        <v>414445</v>
      </c>
      <c r="G2066" s="205">
        <v>233234</v>
      </c>
      <c r="H2066" s="206" t="s">
        <v>14</v>
      </c>
      <c r="I2066" s="481">
        <v>56</v>
      </c>
    </row>
    <row r="2067" spans="1:9" s="481" customFormat="1" ht="14.85" customHeight="1" x14ac:dyDescent="0.3">
      <c r="A2067" s="201">
        <v>1976</v>
      </c>
      <c r="B2067" s="527" t="s">
        <v>7362</v>
      </c>
      <c r="C2067" s="388" t="s">
        <v>7363</v>
      </c>
      <c r="D2067" s="388" t="s">
        <v>7364</v>
      </c>
      <c r="E2067" s="375" t="s">
        <v>7365</v>
      </c>
      <c r="F2067" s="546">
        <v>538900</v>
      </c>
      <c r="G2067" s="205">
        <v>233782</v>
      </c>
      <c r="H2067" s="206" t="s">
        <v>14</v>
      </c>
      <c r="I2067" s="481">
        <v>57</v>
      </c>
    </row>
    <row r="2068" spans="1:9" s="481" customFormat="1" ht="14.85" customHeight="1" x14ac:dyDescent="0.3">
      <c r="A2068" s="201">
        <v>1977</v>
      </c>
      <c r="B2068" s="527" t="s">
        <v>7366</v>
      </c>
      <c r="C2068" s="388" t="s">
        <v>7367</v>
      </c>
      <c r="D2068" s="388" t="s">
        <v>7368</v>
      </c>
      <c r="E2068" s="375" t="s">
        <v>7369</v>
      </c>
      <c r="F2068" s="546">
        <v>631942</v>
      </c>
      <c r="G2068" s="205">
        <v>240181</v>
      </c>
      <c r="H2068" s="206" t="s">
        <v>14</v>
      </c>
      <c r="I2068" s="481">
        <v>58</v>
      </c>
    </row>
    <row r="2069" spans="1:9" s="481" customFormat="1" ht="14.85" customHeight="1" x14ac:dyDescent="0.3">
      <c r="A2069" s="201">
        <v>1978</v>
      </c>
      <c r="B2069" s="527" t="s">
        <v>7370</v>
      </c>
      <c r="C2069" s="388" t="s">
        <v>7371</v>
      </c>
      <c r="D2069" s="388" t="s">
        <v>7372</v>
      </c>
      <c r="E2069" s="375" t="s">
        <v>7373</v>
      </c>
      <c r="F2069" s="519" t="s">
        <v>7374</v>
      </c>
      <c r="G2069" s="205">
        <v>236357</v>
      </c>
      <c r="H2069" s="206" t="s">
        <v>14</v>
      </c>
      <c r="I2069" s="481">
        <v>59</v>
      </c>
    </row>
    <row r="2070" spans="1:9" s="481" customFormat="1" ht="14.85" customHeight="1" x14ac:dyDescent="0.3">
      <c r="A2070" s="174">
        <v>1979</v>
      </c>
      <c r="B2070" s="492" t="s">
        <v>7375</v>
      </c>
      <c r="C2070" s="491" t="s">
        <v>7376</v>
      </c>
      <c r="D2070" s="491" t="s">
        <v>7377</v>
      </c>
      <c r="E2070" s="408" t="s">
        <v>7378</v>
      </c>
      <c r="F2070" s="493">
        <v>2691050</v>
      </c>
      <c r="G2070" s="199">
        <v>239425</v>
      </c>
      <c r="H2070" s="157" t="s">
        <v>25</v>
      </c>
    </row>
    <row r="2071" spans="1:9" s="481" customFormat="1" ht="14.85" customHeight="1" x14ac:dyDescent="0.3">
      <c r="A2071" s="201">
        <v>1980</v>
      </c>
      <c r="B2071" s="527" t="s">
        <v>7379</v>
      </c>
      <c r="C2071" s="388" t="s">
        <v>7380</v>
      </c>
      <c r="D2071" s="388" t="s">
        <v>7381</v>
      </c>
      <c r="E2071" s="375" t="s">
        <v>7382</v>
      </c>
      <c r="F2071" s="546">
        <v>690000</v>
      </c>
      <c r="G2071" s="205">
        <v>240906</v>
      </c>
      <c r="H2071" s="206" t="s">
        <v>14</v>
      </c>
      <c r="I2071" s="481">
        <v>60</v>
      </c>
    </row>
    <row r="2072" spans="1:9" s="481" customFormat="1" ht="14.85" customHeight="1" x14ac:dyDescent="0.3">
      <c r="A2072" s="174">
        <v>1981</v>
      </c>
      <c r="B2072" s="492" t="s">
        <v>7383</v>
      </c>
      <c r="C2072" s="491" t="s">
        <v>7384</v>
      </c>
      <c r="D2072" s="491" t="s">
        <v>7385</v>
      </c>
      <c r="E2072" s="408" t="s">
        <v>7386</v>
      </c>
      <c r="F2072" s="493">
        <v>746325</v>
      </c>
      <c r="G2072" s="199">
        <v>241418</v>
      </c>
      <c r="H2072" s="157" t="s">
        <v>25</v>
      </c>
    </row>
    <row r="2073" spans="1:9" s="481" customFormat="1" ht="14.85" customHeight="1" x14ac:dyDescent="0.3">
      <c r="A2073" s="174">
        <v>1982</v>
      </c>
      <c r="B2073" s="492" t="s">
        <v>7387</v>
      </c>
      <c r="C2073" s="491" t="s">
        <v>7388</v>
      </c>
      <c r="D2073" s="491" t="s">
        <v>7389</v>
      </c>
      <c r="E2073" s="408" t="s">
        <v>7390</v>
      </c>
      <c r="F2073" s="493">
        <v>746325</v>
      </c>
      <c r="G2073" s="199">
        <v>241418</v>
      </c>
      <c r="H2073" s="157" t="s">
        <v>25</v>
      </c>
    </row>
    <row r="2074" spans="1:9" s="481" customFormat="1" ht="14.85" customHeight="1" x14ac:dyDescent="0.3">
      <c r="A2074" s="174">
        <v>1983</v>
      </c>
      <c r="B2074" s="492" t="s">
        <v>7391</v>
      </c>
      <c r="C2074" s="491" t="s">
        <v>7392</v>
      </c>
      <c r="D2074" s="491" t="s">
        <v>7393</v>
      </c>
      <c r="E2074" s="408" t="s">
        <v>7394</v>
      </c>
      <c r="F2074" s="493">
        <v>2114320</v>
      </c>
      <c r="G2074" s="199">
        <v>241706</v>
      </c>
      <c r="H2074" s="157" t="s">
        <v>25</v>
      </c>
    </row>
    <row r="2075" spans="1:9" s="481" customFormat="1" ht="14.85" customHeight="1" x14ac:dyDescent="0.3">
      <c r="A2075" s="174">
        <v>1984</v>
      </c>
      <c r="B2075" s="492" t="s">
        <v>7395</v>
      </c>
      <c r="C2075" s="491" t="s">
        <v>7396</v>
      </c>
      <c r="D2075" s="491" t="s">
        <v>7397</v>
      </c>
      <c r="E2075" s="408" t="s">
        <v>7398</v>
      </c>
      <c r="F2075" s="493">
        <v>2114320</v>
      </c>
      <c r="G2075" s="199">
        <v>241706</v>
      </c>
      <c r="H2075" s="157" t="s">
        <v>25</v>
      </c>
    </row>
    <row r="2076" spans="1:9" s="481" customFormat="1" ht="14.85" customHeight="1" x14ac:dyDescent="0.3">
      <c r="A2076" s="201">
        <v>1985</v>
      </c>
      <c r="B2076" s="527" t="s">
        <v>7399</v>
      </c>
      <c r="C2076" s="388" t="s">
        <v>7400</v>
      </c>
      <c r="D2076" s="388" t="s">
        <v>7401</v>
      </c>
      <c r="E2076" s="375" t="s">
        <v>7402</v>
      </c>
      <c r="F2076" s="546">
        <v>45500</v>
      </c>
      <c r="G2076" s="205" t="s">
        <v>1464</v>
      </c>
      <c r="H2076" s="206" t="s">
        <v>14</v>
      </c>
      <c r="I2076" s="481">
        <v>61</v>
      </c>
    </row>
    <row r="2077" spans="1:9" s="481" customFormat="1" ht="14.85" customHeight="1" x14ac:dyDescent="0.3">
      <c r="A2077" s="201">
        <v>1986</v>
      </c>
      <c r="B2077" s="527" t="s">
        <v>7399</v>
      </c>
      <c r="C2077" s="388" t="s">
        <v>7403</v>
      </c>
      <c r="D2077" s="388" t="s">
        <v>7404</v>
      </c>
      <c r="E2077" s="375" t="s">
        <v>7405</v>
      </c>
      <c r="F2077" s="546">
        <v>45500</v>
      </c>
      <c r="G2077" s="205" t="s">
        <v>1464</v>
      </c>
      <c r="H2077" s="206" t="s">
        <v>14</v>
      </c>
      <c r="I2077" s="481">
        <v>62</v>
      </c>
    </row>
    <row r="2078" spans="1:9" s="481" customFormat="1" ht="14.85" customHeight="1" x14ac:dyDescent="0.3">
      <c r="A2078" s="174">
        <v>1987</v>
      </c>
      <c r="B2078" s="492" t="s">
        <v>7406</v>
      </c>
      <c r="C2078" s="491" t="s">
        <v>7407</v>
      </c>
      <c r="D2078" s="491" t="s">
        <v>7408</v>
      </c>
      <c r="E2078" s="408" t="s">
        <v>7409</v>
      </c>
      <c r="F2078" s="493">
        <v>119572.5</v>
      </c>
      <c r="G2078" s="199" t="s">
        <v>1464</v>
      </c>
      <c r="H2078" s="157" t="s">
        <v>25</v>
      </c>
    </row>
    <row r="2079" spans="1:9" s="481" customFormat="1" ht="14.85" customHeight="1" x14ac:dyDescent="0.3">
      <c r="A2079" s="174">
        <v>1988</v>
      </c>
      <c r="B2079" s="492" t="s">
        <v>7406</v>
      </c>
      <c r="C2079" s="491" t="s">
        <v>7410</v>
      </c>
      <c r="D2079" s="491" t="s">
        <v>7411</v>
      </c>
      <c r="E2079" s="408" t="s">
        <v>7412</v>
      </c>
      <c r="F2079" s="493">
        <v>119572.5</v>
      </c>
      <c r="G2079" s="199" t="s">
        <v>1464</v>
      </c>
      <c r="H2079" s="157" t="s">
        <v>25</v>
      </c>
    </row>
    <row r="2080" spans="1:9" s="481" customFormat="1" ht="14.85" customHeight="1" x14ac:dyDescent="0.3">
      <c r="A2080" s="174">
        <v>1989</v>
      </c>
      <c r="B2080" s="492" t="s">
        <v>7406</v>
      </c>
      <c r="C2080" s="491" t="s">
        <v>7413</v>
      </c>
      <c r="D2080" s="491" t="s">
        <v>7414</v>
      </c>
      <c r="E2080" s="408" t="s">
        <v>7415</v>
      </c>
      <c r="F2080" s="493">
        <v>119572.5</v>
      </c>
      <c r="G2080" s="199" t="s">
        <v>1464</v>
      </c>
      <c r="H2080" s="157" t="s">
        <v>25</v>
      </c>
    </row>
    <row r="2081" spans="1:8" s="481" customFormat="1" ht="14.85" customHeight="1" x14ac:dyDescent="0.3">
      <c r="A2081" s="174">
        <v>1990</v>
      </c>
      <c r="B2081" s="492" t="s">
        <v>7406</v>
      </c>
      <c r="C2081" s="491" t="s">
        <v>7416</v>
      </c>
      <c r="D2081" s="491" t="s">
        <v>7417</v>
      </c>
      <c r="E2081" s="408" t="s">
        <v>7418</v>
      </c>
      <c r="F2081" s="493">
        <v>119572.5</v>
      </c>
      <c r="G2081" s="199" t="s">
        <v>1464</v>
      </c>
      <c r="H2081" s="157" t="s">
        <v>25</v>
      </c>
    </row>
    <row r="2082" spans="1:8" s="481" customFormat="1" ht="14.85" customHeight="1" x14ac:dyDescent="0.3">
      <c r="A2082" s="174">
        <v>1991</v>
      </c>
      <c r="B2082" s="492" t="s">
        <v>7406</v>
      </c>
      <c r="C2082" s="491" t="s">
        <v>7419</v>
      </c>
      <c r="D2082" s="491" t="s">
        <v>7420</v>
      </c>
      <c r="E2082" s="408" t="s">
        <v>7421</v>
      </c>
      <c r="F2082" s="493">
        <v>119572.5</v>
      </c>
      <c r="G2082" s="199" t="s">
        <v>1464</v>
      </c>
      <c r="H2082" s="157" t="s">
        <v>25</v>
      </c>
    </row>
    <row r="2083" spans="1:8" s="481" customFormat="1" ht="14.85" customHeight="1" x14ac:dyDescent="0.3">
      <c r="A2083" s="174">
        <v>1992</v>
      </c>
      <c r="B2083" s="492" t="s">
        <v>7406</v>
      </c>
      <c r="C2083" s="491" t="s">
        <v>7422</v>
      </c>
      <c r="D2083" s="491" t="s">
        <v>7423</v>
      </c>
      <c r="E2083" s="408" t="s">
        <v>7424</v>
      </c>
      <c r="F2083" s="493">
        <v>119572.5</v>
      </c>
      <c r="G2083" s="199" t="s">
        <v>1464</v>
      </c>
      <c r="H2083" s="157" t="s">
        <v>25</v>
      </c>
    </row>
    <row r="2084" spans="1:8" s="481" customFormat="1" ht="14.85" customHeight="1" x14ac:dyDescent="0.3">
      <c r="A2084" s="174">
        <v>1993</v>
      </c>
      <c r="B2084" s="492" t="s">
        <v>7406</v>
      </c>
      <c r="C2084" s="491" t="s">
        <v>7425</v>
      </c>
      <c r="D2084" s="491" t="s">
        <v>7426</v>
      </c>
      <c r="E2084" s="408" t="s">
        <v>7427</v>
      </c>
      <c r="F2084" s="493">
        <v>119572.5</v>
      </c>
      <c r="G2084" s="199" t="s">
        <v>1464</v>
      </c>
      <c r="H2084" s="157" t="s">
        <v>25</v>
      </c>
    </row>
    <row r="2085" spans="1:8" s="481" customFormat="1" ht="14.85" customHeight="1" x14ac:dyDescent="0.3">
      <c r="A2085" s="174">
        <v>1994</v>
      </c>
      <c r="B2085" s="492" t="s">
        <v>7406</v>
      </c>
      <c r="C2085" s="491" t="s">
        <v>7428</v>
      </c>
      <c r="D2085" s="491" t="s">
        <v>7429</v>
      </c>
      <c r="E2085" s="408" t="s">
        <v>7430</v>
      </c>
      <c r="F2085" s="493">
        <v>119572.5</v>
      </c>
      <c r="G2085" s="199" t="s">
        <v>1464</v>
      </c>
      <c r="H2085" s="157" t="s">
        <v>25</v>
      </c>
    </row>
    <row r="2086" spans="1:8" s="481" customFormat="1" ht="14.85" customHeight="1" x14ac:dyDescent="0.3">
      <c r="A2086" s="174">
        <v>1995</v>
      </c>
      <c r="B2086" s="492" t="s">
        <v>7406</v>
      </c>
      <c r="C2086" s="491" t="s">
        <v>7431</v>
      </c>
      <c r="D2086" s="491" t="s">
        <v>7432</v>
      </c>
      <c r="E2086" s="408" t="s">
        <v>7433</v>
      </c>
      <c r="F2086" s="493">
        <v>119572.5</v>
      </c>
      <c r="G2086" s="199" t="s">
        <v>1464</v>
      </c>
      <c r="H2086" s="157" t="s">
        <v>25</v>
      </c>
    </row>
    <row r="2087" spans="1:8" s="481" customFormat="1" ht="14.85" customHeight="1" x14ac:dyDescent="0.3">
      <c r="A2087" s="174">
        <v>1996</v>
      </c>
      <c r="B2087" s="492" t="s">
        <v>7406</v>
      </c>
      <c r="C2087" s="491" t="s">
        <v>7434</v>
      </c>
      <c r="D2087" s="491" t="s">
        <v>7435</v>
      </c>
      <c r="E2087" s="408" t="s">
        <v>7436</v>
      </c>
      <c r="F2087" s="493">
        <v>119572.5</v>
      </c>
      <c r="G2087" s="199" t="s">
        <v>1464</v>
      </c>
      <c r="H2087" s="157" t="s">
        <v>25</v>
      </c>
    </row>
    <row r="2088" spans="1:8" s="481" customFormat="1" ht="14.85" customHeight="1" x14ac:dyDescent="0.3">
      <c r="A2088" s="174">
        <v>1997</v>
      </c>
      <c r="B2088" s="492" t="s">
        <v>7406</v>
      </c>
      <c r="C2088" s="491" t="s">
        <v>7437</v>
      </c>
      <c r="D2088" s="491" t="s">
        <v>7438</v>
      </c>
      <c r="E2088" s="408" t="s">
        <v>7439</v>
      </c>
      <c r="F2088" s="493">
        <v>119572.5</v>
      </c>
      <c r="G2088" s="199" t="s">
        <v>1464</v>
      </c>
      <c r="H2088" s="157" t="s">
        <v>25</v>
      </c>
    </row>
    <row r="2089" spans="1:8" s="481" customFormat="1" ht="14.85" customHeight="1" x14ac:dyDescent="0.3">
      <c r="A2089" s="174">
        <v>1998</v>
      </c>
      <c r="B2089" s="492" t="s">
        <v>7406</v>
      </c>
      <c r="C2089" s="491" t="s">
        <v>7440</v>
      </c>
      <c r="D2089" s="491" t="s">
        <v>7441</v>
      </c>
      <c r="E2089" s="408" t="s">
        <v>7442</v>
      </c>
      <c r="F2089" s="493">
        <v>119572.5</v>
      </c>
      <c r="G2089" s="199" t="s">
        <v>1464</v>
      </c>
      <c r="H2089" s="157" t="s">
        <v>25</v>
      </c>
    </row>
    <row r="2090" spans="1:8" s="481" customFormat="1" ht="14.85" customHeight="1" x14ac:dyDescent="0.3">
      <c r="A2090" s="174">
        <v>1999</v>
      </c>
      <c r="B2090" s="492" t="s">
        <v>7406</v>
      </c>
      <c r="C2090" s="491" t="s">
        <v>7443</v>
      </c>
      <c r="D2090" s="491" t="s">
        <v>7444</v>
      </c>
      <c r="E2090" s="408" t="s">
        <v>7445</v>
      </c>
      <c r="F2090" s="493">
        <v>119572.5</v>
      </c>
      <c r="G2090" s="199" t="s">
        <v>1464</v>
      </c>
      <c r="H2090" s="157" t="s">
        <v>25</v>
      </c>
    </row>
    <row r="2091" spans="1:8" s="481" customFormat="1" ht="14.85" customHeight="1" x14ac:dyDescent="0.3">
      <c r="A2091" s="174">
        <v>2000</v>
      </c>
      <c r="B2091" s="492" t="s">
        <v>7406</v>
      </c>
      <c r="C2091" s="491" t="s">
        <v>7446</v>
      </c>
      <c r="D2091" s="491" t="s">
        <v>7447</v>
      </c>
      <c r="E2091" s="408" t="s">
        <v>7448</v>
      </c>
      <c r="F2091" s="493">
        <v>119572.5</v>
      </c>
      <c r="G2091" s="199" t="s">
        <v>1464</v>
      </c>
      <c r="H2091" s="157" t="s">
        <v>25</v>
      </c>
    </row>
    <row r="2092" spans="1:8" s="481" customFormat="1" ht="14.85" customHeight="1" x14ac:dyDescent="0.3">
      <c r="A2092" s="174">
        <v>2001</v>
      </c>
      <c r="B2092" s="492" t="s">
        <v>7406</v>
      </c>
      <c r="C2092" s="491" t="s">
        <v>7449</v>
      </c>
      <c r="D2092" s="491" t="s">
        <v>7450</v>
      </c>
      <c r="E2092" s="408" t="s">
        <v>7451</v>
      </c>
      <c r="F2092" s="493">
        <v>119572.5</v>
      </c>
      <c r="G2092" s="199" t="s">
        <v>1464</v>
      </c>
      <c r="H2092" s="157" t="s">
        <v>25</v>
      </c>
    </row>
    <row r="2093" spans="1:8" s="481" customFormat="1" ht="14.85" customHeight="1" x14ac:dyDescent="0.3">
      <c r="A2093" s="174">
        <v>2002</v>
      </c>
      <c r="B2093" s="492" t="s">
        <v>7406</v>
      </c>
      <c r="C2093" s="491" t="s">
        <v>7452</v>
      </c>
      <c r="D2093" s="491" t="s">
        <v>7453</v>
      </c>
      <c r="E2093" s="408" t="s">
        <v>7454</v>
      </c>
      <c r="F2093" s="493">
        <v>119572.5</v>
      </c>
      <c r="G2093" s="199" t="s">
        <v>1464</v>
      </c>
      <c r="H2093" s="157" t="s">
        <v>25</v>
      </c>
    </row>
    <row r="2094" spans="1:8" s="481" customFormat="1" ht="14.85" customHeight="1" x14ac:dyDescent="0.3">
      <c r="A2094" s="174">
        <v>2003</v>
      </c>
      <c r="B2094" s="492" t="s">
        <v>7406</v>
      </c>
      <c r="C2094" s="491" t="s">
        <v>7455</v>
      </c>
      <c r="D2094" s="491" t="s">
        <v>7456</v>
      </c>
      <c r="E2094" s="408" t="s">
        <v>7457</v>
      </c>
      <c r="F2094" s="493">
        <v>119572.5</v>
      </c>
      <c r="G2094" s="199" t="s">
        <v>1464</v>
      </c>
      <c r="H2094" s="157" t="s">
        <v>25</v>
      </c>
    </row>
    <row r="2095" spans="1:8" s="481" customFormat="1" ht="14.85" customHeight="1" x14ac:dyDescent="0.3">
      <c r="A2095" s="174">
        <v>2004</v>
      </c>
      <c r="B2095" s="492" t="s">
        <v>7406</v>
      </c>
      <c r="C2095" s="491" t="s">
        <v>7458</v>
      </c>
      <c r="D2095" s="491" t="s">
        <v>7459</v>
      </c>
      <c r="E2095" s="408" t="s">
        <v>7460</v>
      </c>
      <c r="F2095" s="493">
        <v>119572.5</v>
      </c>
      <c r="G2095" s="199" t="s">
        <v>1464</v>
      </c>
      <c r="H2095" s="157" t="s">
        <v>25</v>
      </c>
    </row>
    <row r="2096" spans="1:8" s="481" customFormat="1" ht="14.85" customHeight="1" x14ac:dyDescent="0.3">
      <c r="A2096" s="174">
        <v>2005</v>
      </c>
      <c r="B2096" s="492" t="s">
        <v>7406</v>
      </c>
      <c r="C2096" s="491" t="s">
        <v>7461</v>
      </c>
      <c r="D2096" s="491" t="s">
        <v>7462</v>
      </c>
      <c r="E2096" s="408" t="s">
        <v>7463</v>
      </c>
      <c r="F2096" s="493">
        <v>119572.5</v>
      </c>
      <c r="G2096" s="199" t="s">
        <v>1464</v>
      </c>
      <c r="H2096" s="157" t="s">
        <v>25</v>
      </c>
    </row>
    <row r="2097" spans="1:8" s="481" customFormat="1" ht="14.85" customHeight="1" x14ac:dyDescent="0.3">
      <c r="A2097" s="174">
        <v>2006</v>
      </c>
      <c r="B2097" s="492" t="s">
        <v>7406</v>
      </c>
      <c r="C2097" s="491" t="s">
        <v>7464</v>
      </c>
      <c r="D2097" s="491" t="s">
        <v>7465</v>
      </c>
      <c r="E2097" s="408" t="s">
        <v>7466</v>
      </c>
      <c r="F2097" s="493">
        <v>119572.5</v>
      </c>
      <c r="G2097" s="199" t="s">
        <v>1464</v>
      </c>
      <c r="H2097" s="157" t="s">
        <v>25</v>
      </c>
    </row>
    <row r="2098" spans="1:8" s="481" customFormat="1" ht="14.85" customHeight="1" x14ac:dyDescent="0.3">
      <c r="A2098" s="174">
        <v>2007</v>
      </c>
      <c r="B2098" s="492" t="s">
        <v>7467</v>
      </c>
      <c r="C2098" s="491" t="s">
        <v>7468</v>
      </c>
      <c r="D2098" s="491" t="s">
        <v>7469</v>
      </c>
      <c r="E2098" s="408" t="s">
        <v>7470</v>
      </c>
      <c r="F2098" s="493">
        <v>44405</v>
      </c>
      <c r="G2098" s="199">
        <v>241049</v>
      </c>
      <c r="H2098" s="157" t="s">
        <v>25</v>
      </c>
    </row>
    <row r="2099" spans="1:8" s="481" customFormat="1" ht="14.85" customHeight="1" x14ac:dyDescent="0.3">
      <c r="A2099" s="174">
        <v>2008</v>
      </c>
      <c r="B2099" s="492" t="s">
        <v>7471</v>
      </c>
      <c r="C2099" s="491" t="s">
        <v>7472</v>
      </c>
      <c r="D2099" s="491" t="s">
        <v>7473</v>
      </c>
      <c r="E2099" s="408" t="s">
        <v>7474</v>
      </c>
      <c r="F2099" s="493">
        <v>44405</v>
      </c>
      <c r="G2099" s="199">
        <v>241049</v>
      </c>
      <c r="H2099" s="157" t="s">
        <v>25</v>
      </c>
    </row>
    <row r="2100" spans="1:8" s="481" customFormat="1" ht="14.85" customHeight="1" x14ac:dyDescent="0.3">
      <c r="A2100" s="174">
        <v>2009</v>
      </c>
      <c r="B2100" s="492" t="s">
        <v>7475</v>
      </c>
      <c r="C2100" s="491" t="s">
        <v>7476</v>
      </c>
      <c r="D2100" s="491" t="s">
        <v>7477</v>
      </c>
      <c r="E2100" s="408" t="s">
        <v>7478</v>
      </c>
      <c r="F2100" s="493">
        <v>44405</v>
      </c>
      <c r="G2100" s="199">
        <v>241049</v>
      </c>
      <c r="H2100" s="157" t="s">
        <v>25</v>
      </c>
    </row>
    <row r="2101" spans="1:8" s="481" customFormat="1" ht="14.85" customHeight="1" x14ac:dyDescent="0.3">
      <c r="A2101" s="174">
        <v>2010</v>
      </c>
      <c r="B2101" s="492" t="s">
        <v>7479</v>
      </c>
      <c r="C2101" s="491" t="s">
        <v>7480</v>
      </c>
      <c r="D2101" s="491" t="s">
        <v>7481</v>
      </c>
      <c r="E2101" s="408" t="s">
        <v>7482</v>
      </c>
      <c r="F2101" s="493">
        <v>94160</v>
      </c>
      <c r="G2101" s="199">
        <v>241186</v>
      </c>
      <c r="H2101" s="157" t="s">
        <v>25</v>
      </c>
    </row>
    <row r="2102" spans="1:8" s="481" customFormat="1" ht="14.85" customHeight="1" x14ac:dyDescent="0.3">
      <c r="A2102" s="174">
        <v>2011</v>
      </c>
      <c r="B2102" s="492" t="s">
        <v>7479</v>
      </c>
      <c r="C2102" s="491" t="s">
        <v>7483</v>
      </c>
      <c r="D2102" s="491" t="s">
        <v>7484</v>
      </c>
      <c r="E2102" s="408" t="s">
        <v>7485</v>
      </c>
      <c r="F2102" s="493">
        <v>94160</v>
      </c>
      <c r="G2102" s="199">
        <v>241186</v>
      </c>
      <c r="H2102" s="157" t="s">
        <v>25</v>
      </c>
    </row>
    <row r="2103" spans="1:8" s="481" customFormat="1" ht="14.85" customHeight="1" x14ac:dyDescent="0.3">
      <c r="A2103" s="174">
        <v>2012</v>
      </c>
      <c r="B2103" s="492" t="s">
        <v>7479</v>
      </c>
      <c r="C2103" s="491" t="s">
        <v>7486</v>
      </c>
      <c r="D2103" s="491" t="s">
        <v>7487</v>
      </c>
      <c r="E2103" s="408" t="s">
        <v>7488</v>
      </c>
      <c r="F2103" s="493">
        <v>94160</v>
      </c>
      <c r="G2103" s="199">
        <v>241186</v>
      </c>
      <c r="H2103" s="157" t="s">
        <v>25</v>
      </c>
    </row>
    <row r="2104" spans="1:8" s="481" customFormat="1" ht="14.85" customHeight="1" x14ac:dyDescent="0.3">
      <c r="A2104" s="174">
        <v>2013</v>
      </c>
      <c r="B2104" s="492" t="s">
        <v>7479</v>
      </c>
      <c r="C2104" s="491" t="s">
        <v>7489</v>
      </c>
      <c r="D2104" s="491" t="s">
        <v>7490</v>
      </c>
      <c r="E2104" s="408" t="s">
        <v>7491</v>
      </c>
      <c r="F2104" s="493">
        <v>94160</v>
      </c>
      <c r="G2104" s="199">
        <v>241186</v>
      </c>
      <c r="H2104" s="157" t="s">
        <v>25</v>
      </c>
    </row>
    <row r="2105" spans="1:8" s="481" customFormat="1" ht="14.85" customHeight="1" x14ac:dyDescent="0.3">
      <c r="A2105" s="174">
        <v>2014</v>
      </c>
      <c r="B2105" s="492" t="s">
        <v>7479</v>
      </c>
      <c r="C2105" s="491" t="s">
        <v>7492</v>
      </c>
      <c r="D2105" s="491" t="s">
        <v>7493</v>
      </c>
      <c r="E2105" s="408" t="s">
        <v>7494</v>
      </c>
      <c r="F2105" s="493">
        <v>94160</v>
      </c>
      <c r="G2105" s="199">
        <v>241186</v>
      </c>
      <c r="H2105" s="157" t="s">
        <v>25</v>
      </c>
    </row>
    <row r="2106" spans="1:8" s="481" customFormat="1" ht="14.85" customHeight="1" x14ac:dyDescent="0.3">
      <c r="A2106" s="174">
        <v>2015</v>
      </c>
      <c r="B2106" s="492" t="s">
        <v>7479</v>
      </c>
      <c r="C2106" s="491" t="s">
        <v>7495</v>
      </c>
      <c r="D2106" s="491" t="s">
        <v>7496</v>
      </c>
      <c r="E2106" s="408" t="s">
        <v>7497</v>
      </c>
      <c r="F2106" s="493">
        <v>94160</v>
      </c>
      <c r="G2106" s="199">
        <v>241186</v>
      </c>
      <c r="H2106" s="157" t="s">
        <v>25</v>
      </c>
    </row>
    <row r="2107" spans="1:8" s="481" customFormat="1" ht="14.85" customHeight="1" x14ac:dyDescent="0.3">
      <c r="A2107" s="174">
        <v>2016</v>
      </c>
      <c r="B2107" s="492" t="s">
        <v>7479</v>
      </c>
      <c r="C2107" s="491" t="s">
        <v>7498</v>
      </c>
      <c r="D2107" s="491" t="s">
        <v>7499</v>
      </c>
      <c r="E2107" s="408" t="s">
        <v>7500</v>
      </c>
      <c r="F2107" s="493">
        <v>94160</v>
      </c>
      <c r="G2107" s="199">
        <v>241186</v>
      </c>
      <c r="H2107" s="157" t="s">
        <v>25</v>
      </c>
    </row>
    <row r="2108" spans="1:8" s="481" customFormat="1" ht="14.85" customHeight="1" x14ac:dyDescent="0.3">
      <c r="A2108" s="174">
        <v>2017</v>
      </c>
      <c r="B2108" s="492" t="s">
        <v>7479</v>
      </c>
      <c r="C2108" s="491" t="s">
        <v>7501</v>
      </c>
      <c r="D2108" s="491" t="s">
        <v>7502</v>
      </c>
      <c r="E2108" s="408" t="s">
        <v>7503</v>
      </c>
      <c r="F2108" s="493">
        <v>94160</v>
      </c>
      <c r="G2108" s="199">
        <v>241186</v>
      </c>
      <c r="H2108" s="157" t="s">
        <v>25</v>
      </c>
    </row>
    <row r="2109" spans="1:8" s="481" customFormat="1" ht="14.85" customHeight="1" x14ac:dyDescent="0.3">
      <c r="A2109" s="174">
        <v>2018</v>
      </c>
      <c r="B2109" s="492" t="s">
        <v>7479</v>
      </c>
      <c r="C2109" s="491" t="s">
        <v>7504</v>
      </c>
      <c r="D2109" s="491" t="s">
        <v>7505</v>
      </c>
      <c r="E2109" s="408" t="s">
        <v>7506</v>
      </c>
      <c r="F2109" s="493">
        <v>94160</v>
      </c>
      <c r="G2109" s="199">
        <v>241186</v>
      </c>
      <c r="H2109" s="157" t="s">
        <v>25</v>
      </c>
    </row>
    <row r="2110" spans="1:8" s="481" customFormat="1" ht="14.85" customHeight="1" x14ac:dyDescent="0.3">
      <c r="A2110" s="174">
        <v>2019</v>
      </c>
      <c r="B2110" s="492" t="s">
        <v>7479</v>
      </c>
      <c r="C2110" s="491" t="s">
        <v>7507</v>
      </c>
      <c r="D2110" s="491" t="s">
        <v>7508</v>
      </c>
      <c r="E2110" s="408" t="s">
        <v>7509</v>
      </c>
      <c r="F2110" s="493">
        <v>94160</v>
      </c>
      <c r="G2110" s="199">
        <v>241186</v>
      </c>
      <c r="H2110" s="157" t="s">
        <v>25</v>
      </c>
    </row>
    <row r="2111" spans="1:8" s="481" customFormat="1" ht="14.85" customHeight="1" x14ac:dyDescent="0.3">
      <c r="A2111" s="174">
        <v>2020</v>
      </c>
      <c r="B2111" s="492" t="s">
        <v>7479</v>
      </c>
      <c r="C2111" s="491" t="s">
        <v>7510</v>
      </c>
      <c r="D2111" s="491" t="s">
        <v>7511</v>
      </c>
      <c r="E2111" s="408" t="s">
        <v>7512</v>
      </c>
      <c r="F2111" s="493">
        <v>94160</v>
      </c>
      <c r="G2111" s="199">
        <v>241186</v>
      </c>
      <c r="H2111" s="157" t="s">
        <v>25</v>
      </c>
    </row>
    <row r="2112" spans="1:8" s="481" customFormat="1" ht="14.85" customHeight="1" x14ac:dyDescent="0.3">
      <c r="A2112" s="174">
        <v>2021</v>
      </c>
      <c r="B2112" s="492" t="s">
        <v>7479</v>
      </c>
      <c r="C2112" s="491" t="s">
        <v>7513</v>
      </c>
      <c r="D2112" s="491" t="s">
        <v>7514</v>
      </c>
      <c r="E2112" s="408" t="s">
        <v>7515</v>
      </c>
      <c r="F2112" s="493">
        <v>94160</v>
      </c>
      <c r="G2112" s="199">
        <v>241186</v>
      </c>
      <c r="H2112" s="157" t="s">
        <v>25</v>
      </c>
    </row>
    <row r="2113" spans="1:8" s="481" customFormat="1" ht="14.85" customHeight="1" x14ac:dyDescent="0.3">
      <c r="A2113" s="174">
        <v>2022</v>
      </c>
      <c r="B2113" s="492" t="s">
        <v>7479</v>
      </c>
      <c r="C2113" s="491" t="s">
        <v>7516</v>
      </c>
      <c r="D2113" s="491" t="s">
        <v>7517</v>
      </c>
      <c r="E2113" s="408" t="s">
        <v>7518</v>
      </c>
      <c r="F2113" s="493">
        <v>94160</v>
      </c>
      <c r="G2113" s="199">
        <v>241345</v>
      </c>
      <c r="H2113" s="157" t="s">
        <v>25</v>
      </c>
    </row>
    <row r="2114" spans="1:8" s="481" customFormat="1" ht="14.85" customHeight="1" x14ac:dyDescent="0.3">
      <c r="A2114" s="174">
        <v>2023</v>
      </c>
      <c r="B2114" s="492" t="s">
        <v>7479</v>
      </c>
      <c r="C2114" s="491" t="s">
        <v>7519</v>
      </c>
      <c r="D2114" s="491" t="s">
        <v>7520</v>
      </c>
      <c r="E2114" s="408" t="s">
        <v>7521</v>
      </c>
      <c r="F2114" s="493">
        <v>94160</v>
      </c>
      <c r="G2114" s="199">
        <v>241345</v>
      </c>
      <c r="H2114" s="157" t="s">
        <v>25</v>
      </c>
    </row>
    <row r="2115" spans="1:8" s="481" customFormat="1" ht="14.85" customHeight="1" x14ac:dyDescent="0.3">
      <c r="A2115" s="174">
        <v>2024</v>
      </c>
      <c r="B2115" s="492" t="s">
        <v>7479</v>
      </c>
      <c r="C2115" s="491" t="s">
        <v>7522</v>
      </c>
      <c r="D2115" s="491" t="s">
        <v>7523</v>
      </c>
      <c r="E2115" s="408" t="s">
        <v>7524</v>
      </c>
      <c r="F2115" s="493">
        <v>94160</v>
      </c>
      <c r="G2115" s="199">
        <v>241345</v>
      </c>
      <c r="H2115" s="157" t="s">
        <v>25</v>
      </c>
    </row>
    <row r="2116" spans="1:8" s="481" customFormat="1" ht="14.85" customHeight="1" x14ac:dyDescent="0.3">
      <c r="A2116" s="174">
        <v>2025</v>
      </c>
      <c r="B2116" s="492" t="s">
        <v>7479</v>
      </c>
      <c r="C2116" s="491" t="s">
        <v>7525</v>
      </c>
      <c r="D2116" s="491" t="s">
        <v>7526</v>
      </c>
      <c r="E2116" s="408" t="s">
        <v>7527</v>
      </c>
      <c r="F2116" s="493">
        <v>94160</v>
      </c>
      <c r="G2116" s="199">
        <v>241345</v>
      </c>
      <c r="H2116" s="157" t="s">
        <v>25</v>
      </c>
    </row>
    <row r="2117" spans="1:8" s="481" customFormat="1" ht="14.85" customHeight="1" x14ac:dyDescent="0.3">
      <c r="A2117" s="174">
        <v>2026</v>
      </c>
      <c r="B2117" s="492" t="s">
        <v>7479</v>
      </c>
      <c r="C2117" s="491" t="s">
        <v>7528</v>
      </c>
      <c r="D2117" s="491" t="s">
        <v>7529</v>
      </c>
      <c r="E2117" s="408" t="s">
        <v>7530</v>
      </c>
      <c r="F2117" s="493">
        <v>94160</v>
      </c>
      <c r="G2117" s="199">
        <v>241345</v>
      </c>
      <c r="H2117" s="157" t="s">
        <v>25</v>
      </c>
    </row>
    <row r="2118" spans="1:8" s="481" customFormat="1" ht="14.85" customHeight="1" x14ac:dyDescent="0.3">
      <c r="A2118" s="174">
        <v>2027</v>
      </c>
      <c r="B2118" s="492" t="s">
        <v>7479</v>
      </c>
      <c r="C2118" s="491" t="s">
        <v>7531</v>
      </c>
      <c r="D2118" s="491" t="s">
        <v>7532</v>
      </c>
      <c r="E2118" s="408" t="s">
        <v>7533</v>
      </c>
      <c r="F2118" s="493">
        <v>94160</v>
      </c>
      <c r="G2118" s="199">
        <v>241345</v>
      </c>
      <c r="H2118" s="157" t="s">
        <v>25</v>
      </c>
    </row>
    <row r="2119" spans="1:8" s="481" customFormat="1" ht="14.85" customHeight="1" x14ac:dyDescent="0.3">
      <c r="A2119" s="174">
        <v>2028</v>
      </c>
      <c r="B2119" s="492" t="s">
        <v>7479</v>
      </c>
      <c r="C2119" s="491" t="s">
        <v>7534</v>
      </c>
      <c r="D2119" s="491" t="s">
        <v>7535</v>
      </c>
      <c r="E2119" s="408" t="s">
        <v>7536</v>
      </c>
      <c r="F2119" s="493">
        <v>94160</v>
      </c>
      <c r="G2119" s="199">
        <v>241345</v>
      </c>
      <c r="H2119" s="157" t="s">
        <v>25</v>
      </c>
    </row>
    <row r="2120" spans="1:8" s="481" customFormat="1" ht="14.85" customHeight="1" x14ac:dyDescent="0.3">
      <c r="A2120" s="174">
        <v>2029</v>
      </c>
      <c r="B2120" s="492" t="s">
        <v>7479</v>
      </c>
      <c r="C2120" s="491" t="s">
        <v>7537</v>
      </c>
      <c r="D2120" s="491" t="s">
        <v>7538</v>
      </c>
      <c r="E2120" s="408" t="s">
        <v>7539</v>
      </c>
      <c r="F2120" s="493">
        <v>94160</v>
      </c>
      <c r="G2120" s="199">
        <v>241345</v>
      </c>
      <c r="H2120" s="157" t="s">
        <v>25</v>
      </c>
    </row>
    <row r="2121" spans="1:8" s="481" customFormat="1" ht="14.85" customHeight="1" x14ac:dyDescent="0.3">
      <c r="A2121" s="158">
        <v>2030</v>
      </c>
      <c r="B2121" s="556" t="s">
        <v>7479</v>
      </c>
      <c r="C2121" s="509" t="s">
        <v>7540</v>
      </c>
      <c r="D2121" s="509" t="s">
        <v>7541</v>
      </c>
      <c r="E2121" s="411" t="s">
        <v>7542</v>
      </c>
      <c r="F2121" s="569">
        <v>94160</v>
      </c>
      <c r="G2121" s="336">
        <v>241345</v>
      </c>
      <c r="H2121" s="157" t="s">
        <v>25</v>
      </c>
    </row>
    <row r="2122" spans="1:8" s="481" customFormat="1" ht="14.85" customHeight="1" x14ac:dyDescent="0.3">
      <c r="A2122" s="149">
        <v>2031</v>
      </c>
      <c r="B2122" s="550" t="s">
        <v>7479</v>
      </c>
      <c r="C2122" s="523" t="s">
        <v>7543</v>
      </c>
      <c r="D2122" s="523" t="s">
        <v>7544</v>
      </c>
      <c r="E2122" s="544" t="s">
        <v>7545</v>
      </c>
      <c r="F2122" s="570">
        <v>94160</v>
      </c>
      <c r="G2122" s="243">
        <v>241345</v>
      </c>
      <c r="H2122" s="157" t="s">
        <v>25</v>
      </c>
    </row>
    <row r="2123" spans="1:8" s="481" customFormat="1" ht="14.85" customHeight="1" x14ac:dyDescent="0.3">
      <c r="A2123" s="174">
        <v>2032</v>
      </c>
      <c r="B2123" s="492" t="s">
        <v>7479</v>
      </c>
      <c r="C2123" s="491" t="s">
        <v>7546</v>
      </c>
      <c r="D2123" s="491" t="s">
        <v>7547</v>
      </c>
      <c r="E2123" s="408" t="s">
        <v>7548</v>
      </c>
      <c r="F2123" s="493">
        <v>94160</v>
      </c>
      <c r="G2123" s="199">
        <v>241345</v>
      </c>
      <c r="H2123" s="157" t="s">
        <v>25</v>
      </c>
    </row>
    <row r="2124" spans="1:8" s="481" customFormat="1" ht="14.85" customHeight="1" x14ac:dyDescent="0.3">
      <c r="A2124" s="174">
        <v>2033</v>
      </c>
      <c r="B2124" s="492" t="s">
        <v>7479</v>
      </c>
      <c r="C2124" s="491" t="s">
        <v>7549</v>
      </c>
      <c r="D2124" s="491" t="s">
        <v>7550</v>
      </c>
      <c r="E2124" s="408" t="s">
        <v>7551</v>
      </c>
      <c r="F2124" s="493">
        <v>94160</v>
      </c>
      <c r="G2124" s="199">
        <v>241345</v>
      </c>
      <c r="H2124" s="157" t="s">
        <v>25</v>
      </c>
    </row>
    <row r="2125" spans="1:8" s="481" customFormat="1" ht="14.85" customHeight="1" x14ac:dyDescent="0.3">
      <c r="A2125" s="174">
        <v>2034</v>
      </c>
      <c r="B2125" s="492" t="s">
        <v>7479</v>
      </c>
      <c r="C2125" s="491" t="s">
        <v>7552</v>
      </c>
      <c r="D2125" s="491" t="s">
        <v>7553</v>
      </c>
      <c r="E2125" s="408" t="s">
        <v>7554</v>
      </c>
      <c r="F2125" s="493">
        <v>94160</v>
      </c>
      <c r="G2125" s="199">
        <v>241345</v>
      </c>
      <c r="H2125" s="157" t="s">
        <v>25</v>
      </c>
    </row>
    <row r="2126" spans="1:8" s="481" customFormat="1" ht="14.85" customHeight="1" x14ac:dyDescent="0.3">
      <c r="A2126" s="174">
        <v>2035</v>
      </c>
      <c r="B2126" s="492" t="s">
        <v>7479</v>
      </c>
      <c r="C2126" s="491" t="s">
        <v>7555</v>
      </c>
      <c r="D2126" s="491" t="s">
        <v>7556</v>
      </c>
      <c r="E2126" s="408" t="s">
        <v>7557</v>
      </c>
      <c r="F2126" s="493">
        <v>94160</v>
      </c>
      <c r="G2126" s="199">
        <v>241345</v>
      </c>
      <c r="H2126" s="157" t="s">
        <v>25</v>
      </c>
    </row>
    <row r="2127" spans="1:8" s="481" customFormat="1" ht="14.85" customHeight="1" x14ac:dyDescent="0.3">
      <c r="A2127" s="174">
        <v>2036</v>
      </c>
      <c r="B2127" s="492" t="s">
        <v>7479</v>
      </c>
      <c r="C2127" s="491" t="s">
        <v>7558</v>
      </c>
      <c r="D2127" s="491" t="s">
        <v>7559</v>
      </c>
      <c r="E2127" s="408" t="s">
        <v>7560</v>
      </c>
      <c r="F2127" s="493">
        <v>94160</v>
      </c>
      <c r="G2127" s="199">
        <v>241345</v>
      </c>
      <c r="H2127" s="157" t="s">
        <v>25</v>
      </c>
    </row>
    <row r="2128" spans="1:8" s="481" customFormat="1" ht="14.85" customHeight="1" x14ac:dyDescent="0.3">
      <c r="A2128" s="174">
        <v>2037</v>
      </c>
      <c r="B2128" s="492" t="s">
        <v>7479</v>
      </c>
      <c r="C2128" s="491" t="s">
        <v>7561</v>
      </c>
      <c r="D2128" s="491" t="s">
        <v>7562</v>
      </c>
      <c r="E2128" s="408" t="s">
        <v>7563</v>
      </c>
      <c r="F2128" s="493">
        <v>94160</v>
      </c>
      <c r="G2128" s="199">
        <v>241345</v>
      </c>
      <c r="H2128" s="157" t="s">
        <v>25</v>
      </c>
    </row>
    <row r="2129" spans="1:8" s="481" customFormat="1" ht="14.85" customHeight="1" x14ac:dyDescent="0.3">
      <c r="A2129" s="174">
        <v>2038</v>
      </c>
      <c r="B2129" s="492" t="s">
        <v>7479</v>
      </c>
      <c r="C2129" s="491" t="s">
        <v>7564</v>
      </c>
      <c r="D2129" s="491" t="s">
        <v>7565</v>
      </c>
      <c r="E2129" s="408" t="s">
        <v>7566</v>
      </c>
      <c r="F2129" s="493">
        <v>94160</v>
      </c>
      <c r="G2129" s="199">
        <v>241345</v>
      </c>
      <c r="H2129" s="157" t="s">
        <v>25</v>
      </c>
    </row>
    <row r="2130" spans="1:8" s="481" customFormat="1" ht="14.85" customHeight="1" x14ac:dyDescent="0.3">
      <c r="A2130" s="174">
        <v>2039</v>
      </c>
      <c r="B2130" s="492" t="s">
        <v>7479</v>
      </c>
      <c r="C2130" s="491" t="s">
        <v>7567</v>
      </c>
      <c r="D2130" s="491" t="s">
        <v>7568</v>
      </c>
      <c r="E2130" s="408" t="s">
        <v>7569</v>
      </c>
      <c r="F2130" s="493">
        <v>94160</v>
      </c>
      <c r="G2130" s="199">
        <v>241345</v>
      </c>
      <c r="H2130" s="157" t="s">
        <v>25</v>
      </c>
    </row>
    <row r="2131" spans="1:8" s="481" customFormat="1" ht="14.85" customHeight="1" x14ac:dyDescent="0.3">
      <c r="A2131" s="174">
        <v>2040</v>
      </c>
      <c r="B2131" s="492" t="s">
        <v>7479</v>
      </c>
      <c r="C2131" s="491" t="s">
        <v>7570</v>
      </c>
      <c r="D2131" s="491" t="s">
        <v>7571</v>
      </c>
      <c r="E2131" s="408" t="s">
        <v>7572</v>
      </c>
      <c r="F2131" s="493">
        <v>94160</v>
      </c>
      <c r="G2131" s="199">
        <v>241345</v>
      </c>
      <c r="H2131" s="157" t="s">
        <v>25</v>
      </c>
    </row>
    <row r="2132" spans="1:8" s="481" customFormat="1" ht="14.85" customHeight="1" x14ac:dyDescent="0.3">
      <c r="A2132" s="174">
        <v>2041</v>
      </c>
      <c r="B2132" s="492" t="s">
        <v>7479</v>
      </c>
      <c r="C2132" s="491" t="s">
        <v>7573</v>
      </c>
      <c r="D2132" s="491" t="s">
        <v>7574</v>
      </c>
      <c r="E2132" s="408" t="s">
        <v>7575</v>
      </c>
      <c r="F2132" s="493">
        <v>94160</v>
      </c>
      <c r="G2132" s="199">
        <v>241345</v>
      </c>
      <c r="H2132" s="157" t="s">
        <v>25</v>
      </c>
    </row>
    <row r="2133" spans="1:8" s="481" customFormat="1" ht="14.85" customHeight="1" x14ac:dyDescent="0.3">
      <c r="A2133" s="174">
        <v>2042</v>
      </c>
      <c r="B2133" s="492" t="s">
        <v>7479</v>
      </c>
      <c r="C2133" s="491" t="s">
        <v>7576</v>
      </c>
      <c r="D2133" s="491" t="s">
        <v>7577</v>
      </c>
      <c r="E2133" s="408" t="s">
        <v>7578</v>
      </c>
      <c r="F2133" s="493">
        <v>94160</v>
      </c>
      <c r="G2133" s="199">
        <v>241345</v>
      </c>
      <c r="H2133" s="157" t="s">
        <v>25</v>
      </c>
    </row>
    <row r="2134" spans="1:8" s="481" customFormat="1" ht="14.85" customHeight="1" x14ac:dyDescent="0.3">
      <c r="A2134" s="174">
        <v>2043</v>
      </c>
      <c r="B2134" s="492" t="s">
        <v>7479</v>
      </c>
      <c r="C2134" s="491" t="s">
        <v>7579</v>
      </c>
      <c r="D2134" s="491" t="s">
        <v>7580</v>
      </c>
      <c r="E2134" s="408" t="s">
        <v>7581</v>
      </c>
      <c r="F2134" s="493">
        <v>94160</v>
      </c>
      <c r="G2134" s="199">
        <v>241345</v>
      </c>
      <c r="H2134" s="157" t="s">
        <v>25</v>
      </c>
    </row>
    <row r="2135" spans="1:8" s="481" customFormat="1" ht="14.85" customHeight="1" x14ac:dyDescent="0.3">
      <c r="A2135" s="174">
        <v>2044</v>
      </c>
      <c r="B2135" s="492" t="s">
        <v>7479</v>
      </c>
      <c r="C2135" s="491" t="s">
        <v>7582</v>
      </c>
      <c r="D2135" s="491" t="s">
        <v>7583</v>
      </c>
      <c r="E2135" s="408" t="s">
        <v>7584</v>
      </c>
      <c r="F2135" s="493">
        <v>94160</v>
      </c>
      <c r="G2135" s="199">
        <v>241345</v>
      </c>
      <c r="H2135" s="157" t="s">
        <v>25</v>
      </c>
    </row>
    <row r="2136" spans="1:8" s="481" customFormat="1" ht="14.85" customHeight="1" x14ac:dyDescent="0.3">
      <c r="A2136" s="174">
        <v>2045</v>
      </c>
      <c r="B2136" s="492" t="s">
        <v>7479</v>
      </c>
      <c r="C2136" s="491" t="s">
        <v>7585</v>
      </c>
      <c r="D2136" s="491" t="s">
        <v>7586</v>
      </c>
      <c r="E2136" s="408" t="s">
        <v>7587</v>
      </c>
      <c r="F2136" s="493">
        <v>94160</v>
      </c>
      <c r="G2136" s="199">
        <v>241345</v>
      </c>
      <c r="H2136" s="157" t="s">
        <v>25</v>
      </c>
    </row>
    <row r="2137" spans="1:8" s="481" customFormat="1" ht="14.85" customHeight="1" x14ac:dyDescent="0.3">
      <c r="A2137" s="174">
        <v>2046</v>
      </c>
      <c r="B2137" s="492" t="s">
        <v>7479</v>
      </c>
      <c r="C2137" s="491" t="s">
        <v>7588</v>
      </c>
      <c r="D2137" s="491" t="s">
        <v>7589</v>
      </c>
      <c r="E2137" s="408" t="s">
        <v>7590</v>
      </c>
      <c r="F2137" s="493">
        <v>94160</v>
      </c>
      <c r="G2137" s="199">
        <v>241345</v>
      </c>
      <c r="H2137" s="157" t="s">
        <v>25</v>
      </c>
    </row>
    <row r="2138" spans="1:8" s="481" customFormat="1" ht="14.85" customHeight="1" x14ac:dyDescent="0.3">
      <c r="A2138" s="174">
        <v>2047</v>
      </c>
      <c r="B2138" s="492" t="s">
        <v>7479</v>
      </c>
      <c r="C2138" s="491" t="s">
        <v>7591</v>
      </c>
      <c r="D2138" s="491" t="s">
        <v>7592</v>
      </c>
      <c r="E2138" s="408" t="s">
        <v>7593</v>
      </c>
      <c r="F2138" s="493">
        <v>94160</v>
      </c>
      <c r="G2138" s="199">
        <v>241345</v>
      </c>
      <c r="H2138" s="157" t="s">
        <v>25</v>
      </c>
    </row>
    <row r="2139" spans="1:8" s="481" customFormat="1" ht="14.85" customHeight="1" x14ac:dyDescent="0.3">
      <c r="A2139" s="174">
        <v>2048</v>
      </c>
      <c r="B2139" s="492" t="s">
        <v>7479</v>
      </c>
      <c r="C2139" s="491" t="s">
        <v>7594</v>
      </c>
      <c r="D2139" s="491" t="s">
        <v>7595</v>
      </c>
      <c r="E2139" s="408" t="s">
        <v>7596</v>
      </c>
      <c r="F2139" s="493">
        <v>94160</v>
      </c>
      <c r="G2139" s="199">
        <v>241345</v>
      </c>
      <c r="H2139" s="157" t="s">
        <v>25</v>
      </c>
    </row>
    <row r="2140" spans="1:8" s="481" customFormat="1" ht="14.85" customHeight="1" x14ac:dyDescent="0.3">
      <c r="A2140" s="174">
        <v>2049</v>
      </c>
      <c r="B2140" s="492" t="s">
        <v>7479</v>
      </c>
      <c r="C2140" s="491" t="s">
        <v>7597</v>
      </c>
      <c r="D2140" s="491" t="s">
        <v>7598</v>
      </c>
      <c r="E2140" s="408" t="s">
        <v>7599</v>
      </c>
      <c r="F2140" s="493">
        <v>94160</v>
      </c>
      <c r="G2140" s="199">
        <v>241345</v>
      </c>
      <c r="H2140" s="157" t="s">
        <v>25</v>
      </c>
    </row>
    <row r="2141" spans="1:8" s="481" customFormat="1" ht="14.85" customHeight="1" x14ac:dyDescent="0.3">
      <c r="A2141" s="174">
        <v>2050</v>
      </c>
      <c r="B2141" s="492" t="s">
        <v>7479</v>
      </c>
      <c r="C2141" s="491" t="s">
        <v>7600</v>
      </c>
      <c r="D2141" s="491" t="s">
        <v>7601</v>
      </c>
      <c r="E2141" s="408" t="s">
        <v>7602</v>
      </c>
      <c r="F2141" s="493">
        <v>94160</v>
      </c>
      <c r="G2141" s="199">
        <v>241345</v>
      </c>
      <c r="H2141" s="157" t="s">
        <v>25</v>
      </c>
    </row>
    <row r="2142" spans="1:8" s="481" customFormat="1" ht="14.85" customHeight="1" x14ac:dyDescent="0.3">
      <c r="A2142" s="174">
        <v>2051</v>
      </c>
      <c r="B2142" s="492" t="s">
        <v>7479</v>
      </c>
      <c r="C2142" s="491" t="s">
        <v>7603</v>
      </c>
      <c r="D2142" s="491" t="s">
        <v>7604</v>
      </c>
      <c r="E2142" s="408" t="s">
        <v>7605</v>
      </c>
      <c r="F2142" s="493">
        <v>94160</v>
      </c>
      <c r="G2142" s="199">
        <v>241345</v>
      </c>
      <c r="H2142" s="157" t="s">
        <v>25</v>
      </c>
    </row>
    <row r="2143" spans="1:8" s="481" customFormat="1" ht="14.85" customHeight="1" x14ac:dyDescent="0.3">
      <c r="A2143" s="174">
        <v>2052</v>
      </c>
      <c r="B2143" s="492" t="s">
        <v>7479</v>
      </c>
      <c r="C2143" s="491" t="s">
        <v>7606</v>
      </c>
      <c r="D2143" s="491" t="s">
        <v>7607</v>
      </c>
      <c r="E2143" s="408" t="s">
        <v>7608</v>
      </c>
      <c r="F2143" s="493">
        <v>94160</v>
      </c>
      <c r="G2143" s="199">
        <v>241345</v>
      </c>
      <c r="H2143" s="157" t="s">
        <v>25</v>
      </c>
    </row>
    <row r="2144" spans="1:8" s="481" customFormat="1" ht="14.85" customHeight="1" x14ac:dyDescent="0.3">
      <c r="A2144" s="174">
        <v>2053</v>
      </c>
      <c r="B2144" s="492" t="s">
        <v>7479</v>
      </c>
      <c r="C2144" s="491" t="s">
        <v>7609</v>
      </c>
      <c r="D2144" s="491" t="s">
        <v>7610</v>
      </c>
      <c r="E2144" s="408" t="s">
        <v>7611</v>
      </c>
      <c r="F2144" s="493">
        <v>94160</v>
      </c>
      <c r="G2144" s="199">
        <v>241345</v>
      </c>
      <c r="H2144" s="157" t="s">
        <v>25</v>
      </c>
    </row>
    <row r="2145" spans="1:8" s="481" customFormat="1" ht="14.85" customHeight="1" x14ac:dyDescent="0.3">
      <c r="A2145" s="174">
        <v>2054</v>
      </c>
      <c r="B2145" s="492" t="s">
        <v>7479</v>
      </c>
      <c r="C2145" s="491" t="s">
        <v>7612</v>
      </c>
      <c r="D2145" s="491" t="s">
        <v>7613</v>
      </c>
      <c r="E2145" s="408" t="s">
        <v>7614</v>
      </c>
      <c r="F2145" s="493">
        <v>94160</v>
      </c>
      <c r="G2145" s="199">
        <v>241345</v>
      </c>
      <c r="H2145" s="157" t="s">
        <v>25</v>
      </c>
    </row>
    <row r="2146" spans="1:8" s="481" customFormat="1" ht="14.85" customHeight="1" x14ac:dyDescent="0.3">
      <c r="A2146" s="174">
        <v>2055</v>
      </c>
      <c r="B2146" s="492" t="s">
        <v>7479</v>
      </c>
      <c r="C2146" s="491" t="s">
        <v>7615</v>
      </c>
      <c r="D2146" s="491" t="s">
        <v>7616</v>
      </c>
      <c r="E2146" s="408" t="s">
        <v>7617</v>
      </c>
      <c r="F2146" s="493">
        <v>94160</v>
      </c>
      <c r="G2146" s="199">
        <v>241345</v>
      </c>
      <c r="H2146" s="157" t="s">
        <v>25</v>
      </c>
    </row>
    <row r="2147" spans="1:8" s="481" customFormat="1" ht="14.85" customHeight="1" x14ac:dyDescent="0.3">
      <c r="A2147" s="174">
        <v>2056</v>
      </c>
      <c r="B2147" s="492" t="s">
        <v>7618</v>
      </c>
      <c r="C2147" s="491" t="s">
        <v>7619</v>
      </c>
      <c r="D2147" s="491" t="s">
        <v>7620</v>
      </c>
      <c r="E2147" s="408" t="s">
        <v>7621</v>
      </c>
      <c r="F2147" s="493">
        <v>148516</v>
      </c>
      <c r="G2147" s="199">
        <v>241345</v>
      </c>
      <c r="H2147" s="157" t="s">
        <v>25</v>
      </c>
    </row>
    <row r="2148" spans="1:8" s="481" customFormat="1" ht="14.85" customHeight="1" x14ac:dyDescent="0.3">
      <c r="A2148" s="174">
        <v>2057</v>
      </c>
      <c r="B2148" s="492" t="s">
        <v>7618</v>
      </c>
      <c r="C2148" s="491" t="s">
        <v>7622</v>
      </c>
      <c r="D2148" s="491" t="s">
        <v>7623</v>
      </c>
      <c r="E2148" s="408" t="s">
        <v>7624</v>
      </c>
      <c r="F2148" s="493">
        <v>148516</v>
      </c>
      <c r="G2148" s="199">
        <v>241345</v>
      </c>
      <c r="H2148" s="157" t="s">
        <v>25</v>
      </c>
    </row>
    <row r="2149" spans="1:8" s="481" customFormat="1" ht="14.85" customHeight="1" x14ac:dyDescent="0.3">
      <c r="A2149" s="174">
        <v>2058</v>
      </c>
      <c r="B2149" s="492" t="s">
        <v>7618</v>
      </c>
      <c r="C2149" s="491" t="s">
        <v>7625</v>
      </c>
      <c r="D2149" s="491" t="s">
        <v>7626</v>
      </c>
      <c r="E2149" s="408" t="s">
        <v>7627</v>
      </c>
      <c r="F2149" s="493">
        <v>148516</v>
      </c>
      <c r="G2149" s="199">
        <v>241345</v>
      </c>
      <c r="H2149" s="157" t="s">
        <v>25</v>
      </c>
    </row>
    <row r="2150" spans="1:8" s="481" customFormat="1" ht="14.85" customHeight="1" x14ac:dyDescent="0.3">
      <c r="A2150" s="174">
        <v>2059</v>
      </c>
      <c r="B2150" s="492" t="s">
        <v>7618</v>
      </c>
      <c r="C2150" s="491" t="s">
        <v>7628</v>
      </c>
      <c r="D2150" s="491" t="s">
        <v>7629</v>
      </c>
      <c r="E2150" s="408" t="s">
        <v>7630</v>
      </c>
      <c r="F2150" s="493">
        <v>148516</v>
      </c>
      <c r="G2150" s="199">
        <v>241345</v>
      </c>
      <c r="H2150" s="157" t="s">
        <v>25</v>
      </c>
    </row>
    <row r="2151" spans="1:8" s="481" customFormat="1" ht="14.85" customHeight="1" x14ac:dyDescent="0.3">
      <c r="A2151" s="174">
        <v>2060</v>
      </c>
      <c r="B2151" s="492" t="s">
        <v>7618</v>
      </c>
      <c r="C2151" s="491" t="s">
        <v>7631</v>
      </c>
      <c r="D2151" s="491" t="s">
        <v>7632</v>
      </c>
      <c r="E2151" s="408" t="s">
        <v>7633</v>
      </c>
      <c r="F2151" s="493">
        <v>148516</v>
      </c>
      <c r="G2151" s="199">
        <v>241345</v>
      </c>
      <c r="H2151" s="157" t="s">
        <v>25</v>
      </c>
    </row>
    <row r="2152" spans="1:8" s="481" customFormat="1" ht="14.85" customHeight="1" x14ac:dyDescent="0.3">
      <c r="A2152" s="174">
        <v>2061</v>
      </c>
      <c r="B2152" s="492" t="s">
        <v>7618</v>
      </c>
      <c r="C2152" s="491" t="s">
        <v>7634</v>
      </c>
      <c r="D2152" s="491" t="s">
        <v>7635</v>
      </c>
      <c r="E2152" s="408" t="s">
        <v>7636</v>
      </c>
      <c r="F2152" s="493">
        <v>148516</v>
      </c>
      <c r="G2152" s="199">
        <v>241345</v>
      </c>
      <c r="H2152" s="157" t="s">
        <v>25</v>
      </c>
    </row>
    <row r="2153" spans="1:8" s="481" customFormat="1" ht="14.85" customHeight="1" x14ac:dyDescent="0.3">
      <c r="A2153" s="174">
        <v>2062</v>
      </c>
      <c r="B2153" s="492" t="s">
        <v>7618</v>
      </c>
      <c r="C2153" s="491" t="s">
        <v>7637</v>
      </c>
      <c r="D2153" s="491" t="s">
        <v>7638</v>
      </c>
      <c r="E2153" s="408" t="s">
        <v>7639</v>
      </c>
      <c r="F2153" s="493">
        <v>148516</v>
      </c>
      <c r="G2153" s="199">
        <v>241345</v>
      </c>
      <c r="H2153" s="157" t="s">
        <v>25</v>
      </c>
    </row>
    <row r="2154" spans="1:8" s="481" customFormat="1" ht="14.85" customHeight="1" x14ac:dyDescent="0.3">
      <c r="A2154" s="174">
        <v>2063</v>
      </c>
      <c r="B2154" s="492" t="s">
        <v>7618</v>
      </c>
      <c r="C2154" s="491" t="s">
        <v>7640</v>
      </c>
      <c r="D2154" s="491" t="s">
        <v>7641</v>
      </c>
      <c r="E2154" s="408" t="s">
        <v>7642</v>
      </c>
      <c r="F2154" s="493">
        <v>148516</v>
      </c>
      <c r="G2154" s="199">
        <v>241345</v>
      </c>
      <c r="H2154" s="157" t="s">
        <v>25</v>
      </c>
    </row>
    <row r="2155" spans="1:8" s="481" customFormat="1" ht="14.85" customHeight="1" x14ac:dyDescent="0.3">
      <c r="A2155" s="174">
        <v>2064</v>
      </c>
      <c r="B2155" s="492" t="s">
        <v>7618</v>
      </c>
      <c r="C2155" s="491" t="s">
        <v>7643</v>
      </c>
      <c r="D2155" s="491" t="s">
        <v>7644</v>
      </c>
      <c r="E2155" s="408" t="s">
        <v>7645</v>
      </c>
      <c r="F2155" s="493">
        <v>148516</v>
      </c>
      <c r="G2155" s="199">
        <v>241345</v>
      </c>
      <c r="H2155" s="157" t="s">
        <v>25</v>
      </c>
    </row>
    <row r="2156" spans="1:8" s="481" customFormat="1" ht="14.85" customHeight="1" x14ac:dyDescent="0.3">
      <c r="A2156" s="174">
        <v>2065</v>
      </c>
      <c r="B2156" s="492" t="s">
        <v>7618</v>
      </c>
      <c r="C2156" s="491" t="s">
        <v>7646</v>
      </c>
      <c r="D2156" s="491" t="s">
        <v>7647</v>
      </c>
      <c r="E2156" s="408" t="s">
        <v>7648</v>
      </c>
      <c r="F2156" s="493">
        <v>148516</v>
      </c>
      <c r="G2156" s="199">
        <v>241345</v>
      </c>
      <c r="H2156" s="157" t="s">
        <v>25</v>
      </c>
    </row>
    <row r="2157" spans="1:8" s="481" customFormat="1" ht="14.85" customHeight="1" x14ac:dyDescent="0.3">
      <c r="A2157" s="174">
        <v>2066</v>
      </c>
      <c r="B2157" s="492" t="s">
        <v>7618</v>
      </c>
      <c r="C2157" s="491" t="s">
        <v>7649</v>
      </c>
      <c r="D2157" s="491" t="s">
        <v>7650</v>
      </c>
      <c r="E2157" s="408" t="s">
        <v>7651</v>
      </c>
      <c r="F2157" s="493">
        <v>148516</v>
      </c>
      <c r="G2157" s="199">
        <v>241345</v>
      </c>
      <c r="H2157" s="157" t="s">
        <v>25</v>
      </c>
    </row>
    <row r="2158" spans="1:8" s="481" customFormat="1" ht="14.85" customHeight="1" x14ac:dyDescent="0.3">
      <c r="A2158" s="174">
        <v>2067</v>
      </c>
      <c r="B2158" s="492" t="s">
        <v>7618</v>
      </c>
      <c r="C2158" s="491" t="s">
        <v>7652</v>
      </c>
      <c r="D2158" s="491" t="s">
        <v>7653</v>
      </c>
      <c r="E2158" s="408" t="s">
        <v>7654</v>
      </c>
      <c r="F2158" s="493">
        <v>148516</v>
      </c>
      <c r="G2158" s="199">
        <v>241345</v>
      </c>
      <c r="H2158" s="157" t="s">
        <v>25</v>
      </c>
    </row>
    <row r="2159" spans="1:8" s="481" customFormat="1" ht="14.85" customHeight="1" x14ac:dyDescent="0.3">
      <c r="A2159" s="174">
        <v>2068</v>
      </c>
      <c r="B2159" s="492" t="s">
        <v>7618</v>
      </c>
      <c r="C2159" s="491" t="s">
        <v>7655</v>
      </c>
      <c r="D2159" s="491" t="s">
        <v>7656</v>
      </c>
      <c r="E2159" s="408" t="s">
        <v>7657</v>
      </c>
      <c r="F2159" s="493">
        <v>148516</v>
      </c>
      <c r="G2159" s="199">
        <v>241345</v>
      </c>
      <c r="H2159" s="157" t="s">
        <v>25</v>
      </c>
    </row>
    <row r="2160" spans="1:8" s="481" customFormat="1" ht="14.85" customHeight="1" x14ac:dyDescent="0.3">
      <c r="A2160" s="174">
        <v>2069</v>
      </c>
      <c r="B2160" s="492" t="s">
        <v>7618</v>
      </c>
      <c r="C2160" s="491" t="s">
        <v>7658</v>
      </c>
      <c r="D2160" s="491" t="s">
        <v>7659</v>
      </c>
      <c r="E2160" s="408" t="s">
        <v>7660</v>
      </c>
      <c r="F2160" s="493">
        <v>148516</v>
      </c>
      <c r="G2160" s="199">
        <v>241345</v>
      </c>
      <c r="H2160" s="157" t="s">
        <v>25</v>
      </c>
    </row>
    <row r="2161" spans="1:8" s="481" customFormat="1" ht="14.85" customHeight="1" x14ac:dyDescent="0.3">
      <c r="A2161" s="174">
        <v>2070</v>
      </c>
      <c r="B2161" s="492" t="s">
        <v>7618</v>
      </c>
      <c r="C2161" s="491" t="s">
        <v>7661</v>
      </c>
      <c r="D2161" s="491" t="s">
        <v>7662</v>
      </c>
      <c r="E2161" s="408" t="s">
        <v>7663</v>
      </c>
      <c r="F2161" s="493">
        <v>148516</v>
      </c>
      <c r="G2161" s="199">
        <v>241354</v>
      </c>
      <c r="H2161" s="157" t="s">
        <v>25</v>
      </c>
    </row>
    <row r="2162" spans="1:8" s="481" customFormat="1" ht="14.85" customHeight="1" x14ac:dyDescent="0.3">
      <c r="A2162" s="174">
        <v>2071</v>
      </c>
      <c r="B2162" s="492" t="s">
        <v>7618</v>
      </c>
      <c r="C2162" s="491" t="s">
        <v>7664</v>
      </c>
      <c r="D2162" s="491" t="s">
        <v>7665</v>
      </c>
      <c r="E2162" s="408" t="s">
        <v>7666</v>
      </c>
      <c r="F2162" s="493">
        <v>148516</v>
      </c>
      <c r="G2162" s="199">
        <v>241354</v>
      </c>
      <c r="H2162" s="157" t="s">
        <v>25</v>
      </c>
    </row>
    <row r="2163" spans="1:8" s="481" customFormat="1" ht="14.85" customHeight="1" x14ac:dyDescent="0.3">
      <c r="A2163" s="174">
        <v>2072</v>
      </c>
      <c r="B2163" s="492" t="s">
        <v>7618</v>
      </c>
      <c r="C2163" s="491" t="s">
        <v>7667</v>
      </c>
      <c r="D2163" s="491" t="s">
        <v>7668</v>
      </c>
      <c r="E2163" s="408" t="s">
        <v>7669</v>
      </c>
      <c r="F2163" s="493">
        <v>148516</v>
      </c>
      <c r="G2163" s="199">
        <v>241354</v>
      </c>
      <c r="H2163" s="157" t="s">
        <v>25</v>
      </c>
    </row>
    <row r="2164" spans="1:8" s="481" customFormat="1" ht="14.85" customHeight="1" x14ac:dyDescent="0.3">
      <c r="A2164" s="174">
        <v>2073</v>
      </c>
      <c r="B2164" s="492" t="s">
        <v>7618</v>
      </c>
      <c r="C2164" s="491" t="s">
        <v>7670</v>
      </c>
      <c r="D2164" s="491" t="s">
        <v>7671</v>
      </c>
      <c r="E2164" s="408" t="s">
        <v>7672</v>
      </c>
      <c r="F2164" s="493">
        <v>148516</v>
      </c>
      <c r="G2164" s="199">
        <v>241354</v>
      </c>
      <c r="H2164" s="157" t="s">
        <v>25</v>
      </c>
    </row>
    <row r="2165" spans="1:8" s="481" customFormat="1" ht="14.85" customHeight="1" x14ac:dyDescent="0.3">
      <c r="A2165" s="174">
        <v>2074</v>
      </c>
      <c r="B2165" s="492" t="s">
        <v>7618</v>
      </c>
      <c r="C2165" s="491" t="s">
        <v>7673</v>
      </c>
      <c r="D2165" s="491" t="s">
        <v>7674</v>
      </c>
      <c r="E2165" s="408" t="s">
        <v>7675</v>
      </c>
      <c r="F2165" s="493">
        <v>148516</v>
      </c>
      <c r="G2165" s="199">
        <v>241354</v>
      </c>
      <c r="H2165" s="157" t="s">
        <v>25</v>
      </c>
    </row>
    <row r="2166" spans="1:8" s="481" customFormat="1" ht="14.85" customHeight="1" x14ac:dyDescent="0.3">
      <c r="A2166" s="174">
        <v>2075</v>
      </c>
      <c r="B2166" s="492" t="s">
        <v>7618</v>
      </c>
      <c r="C2166" s="491" t="s">
        <v>7676</v>
      </c>
      <c r="D2166" s="491" t="s">
        <v>7677</v>
      </c>
      <c r="E2166" s="408" t="s">
        <v>7678</v>
      </c>
      <c r="F2166" s="493">
        <v>148516</v>
      </c>
      <c r="G2166" s="199">
        <v>241354</v>
      </c>
      <c r="H2166" s="157" t="s">
        <v>25</v>
      </c>
    </row>
    <row r="2167" spans="1:8" s="481" customFormat="1" ht="14.85" customHeight="1" x14ac:dyDescent="0.3">
      <c r="A2167" s="174">
        <v>2076</v>
      </c>
      <c r="B2167" s="492" t="s">
        <v>7618</v>
      </c>
      <c r="C2167" s="491" t="s">
        <v>7679</v>
      </c>
      <c r="D2167" s="491" t="s">
        <v>7680</v>
      </c>
      <c r="E2167" s="408" t="s">
        <v>7681</v>
      </c>
      <c r="F2167" s="493">
        <v>148516</v>
      </c>
      <c r="G2167" s="199">
        <v>241354</v>
      </c>
      <c r="H2167" s="157" t="s">
        <v>25</v>
      </c>
    </row>
    <row r="2168" spans="1:8" s="481" customFormat="1" ht="14.85" customHeight="1" x14ac:dyDescent="0.3">
      <c r="A2168" s="174">
        <v>2077</v>
      </c>
      <c r="B2168" s="492" t="s">
        <v>7618</v>
      </c>
      <c r="C2168" s="491" t="s">
        <v>7682</v>
      </c>
      <c r="D2168" s="491" t="s">
        <v>7683</v>
      </c>
      <c r="E2168" s="408" t="s">
        <v>7684</v>
      </c>
      <c r="F2168" s="493">
        <v>148516</v>
      </c>
      <c r="G2168" s="199">
        <v>241354</v>
      </c>
      <c r="H2168" s="157" t="s">
        <v>25</v>
      </c>
    </row>
    <row r="2169" spans="1:8" s="481" customFormat="1" ht="14.85" customHeight="1" x14ac:dyDescent="0.3">
      <c r="A2169" s="174">
        <v>2078</v>
      </c>
      <c r="B2169" s="492" t="s">
        <v>7618</v>
      </c>
      <c r="C2169" s="491" t="s">
        <v>7685</v>
      </c>
      <c r="D2169" s="491" t="s">
        <v>7686</v>
      </c>
      <c r="E2169" s="408" t="s">
        <v>7687</v>
      </c>
      <c r="F2169" s="493">
        <v>148516</v>
      </c>
      <c r="G2169" s="199">
        <v>241354</v>
      </c>
      <c r="H2169" s="157" t="s">
        <v>25</v>
      </c>
    </row>
    <row r="2170" spans="1:8" s="481" customFormat="1" ht="14.85" customHeight="1" x14ac:dyDescent="0.3">
      <c r="A2170" s="174">
        <v>2079</v>
      </c>
      <c r="B2170" s="492" t="s">
        <v>7618</v>
      </c>
      <c r="C2170" s="491" t="s">
        <v>7688</v>
      </c>
      <c r="D2170" s="491" t="s">
        <v>7689</v>
      </c>
      <c r="E2170" s="408" t="s">
        <v>7690</v>
      </c>
      <c r="F2170" s="493">
        <v>148516</v>
      </c>
      <c r="G2170" s="199">
        <v>241354</v>
      </c>
      <c r="H2170" s="157" t="s">
        <v>25</v>
      </c>
    </row>
    <row r="2171" spans="1:8" s="481" customFormat="1" ht="14.85" customHeight="1" x14ac:dyDescent="0.3">
      <c r="A2171" s="174">
        <v>2080</v>
      </c>
      <c r="B2171" s="492" t="s">
        <v>7618</v>
      </c>
      <c r="C2171" s="491" t="s">
        <v>7691</v>
      </c>
      <c r="D2171" s="491" t="s">
        <v>7692</v>
      </c>
      <c r="E2171" s="408" t="s">
        <v>7693</v>
      </c>
      <c r="F2171" s="493">
        <v>148516</v>
      </c>
      <c r="G2171" s="199">
        <v>241354</v>
      </c>
      <c r="H2171" s="157" t="s">
        <v>25</v>
      </c>
    </row>
    <row r="2172" spans="1:8" s="481" customFormat="1" ht="14.85" customHeight="1" x14ac:dyDescent="0.3">
      <c r="A2172" s="174">
        <v>2081</v>
      </c>
      <c r="B2172" s="492" t="s">
        <v>7618</v>
      </c>
      <c r="C2172" s="491" t="s">
        <v>7694</v>
      </c>
      <c r="D2172" s="491" t="s">
        <v>7695</v>
      </c>
      <c r="E2172" s="408" t="s">
        <v>7696</v>
      </c>
      <c r="F2172" s="493">
        <v>148516</v>
      </c>
      <c r="G2172" s="199">
        <v>241354</v>
      </c>
      <c r="H2172" s="157" t="s">
        <v>25</v>
      </c>
    </row>
    <row r="2173" spans="1:8" s="481" customFormat="1" ht="14.85" customHeight="1" x14ac:dyDescent="0.3">
      <c r="A2173" s="174">
        <v>2082</v>
      </c>
      <c r="B2173" s="492" t="s">
        <v>7618</v>
      </c>
      <c r="C2173" s="491" t="s">
        <v>7697</v>
      </c>
      <c r="D2173" s="491" t="s">
        <v>7698</v>
      </c>
      <c r="E2173" s="408" t="s">
        <v>7699</v>
      </c>
      <c r="F2173" s="493">
        <v>148516</v>
      </c>
      <c r="G2173" s="199">
        <v>241354</v>
      </c>
      <c r="H2173" s="157" t="s">
        <v>25</v>
      </c>
    </row>
    <row r="2174" spans="1:8" s="481" customFormat="1" ht="14.85" customHeight="1" x14ac:dyDescent="0.3">
      <c r="A2174" s="174">
        <v>2083</v>
      </c>
      <c r="B2174" s="492" t="s">
        <v>7700</v>
      </c>
      <c r="C2174" s="491" t="s">
        <v>7701</v>
      </c>
      <c r="D2174" s="491" t="s">
        <v>7702</v>
      </c>
      <c r="E2174" s="408" t="s">
        <v>7703</v>
      </c>
      <c r="F2174" s="493">
        <v>119947</v>
      </c>
      <c r="G2174" s="199">
        <v>241354</v>
      </c>
      <c r="H2174" s="157" t="s">
        <v>25</v>
      </c>
    </row>
    <row r="2175" spans="1:8" s="481" customFormat="1" ht="14.85" customHeight="1" x14ac:dyDescent="0.3">
      <c r="A2175" s="174">
        <v>2084</v>
      </c>
      <c r="B2175" s="492" t="s">
        <v>7700</v>
      </c>
      <c r="C2175" s="491" t="s">
        <v>7704</v>
      </c>
      <c r="D2175" s="491" t="s">
        <v>7705</v>
      </c>
      <c r="E2175" s="408" t="s">
        <v>7706</v>
      </c>
      <c r="F2175" s="493">
        <v>119947</v>
      </c>
      <c r="G2175" s="199">
        <v>241354</v>
      </c>
      <c r="H2175" s="157" t="s">
        <v>25</v>
      </c>
    </row>
    <row r="2176" spans="1:8" s="481" customFormat="1" ht="14.85" customHeight="1" x14ac:dyDescent="0.3">
      <c r="A2176" s="174">
        <v>2085</v>
      </c>
      <c r="B2176" s="492" t="s">
        <v>7707</v>
      </c>
      <c r="C2176" s="491" t="s">
        <v>7708</v>
      </c>
      <c r="D2176" s="491" t="s">
        <v>7709</v>
      </c>
      <c r="E2176" s="408" t="s">
        <v>7710</v>
      </c>
      <c r="F2176" s="493">
        <v>119947</v>
      </c>
      <c r="G2176" s="199">
        <v>241354</v>
      </c>
      <c r="H2176" s="157" t="s">
        <v>25</v>
      </c>
    </row>
    <row r="2177" spans="1:9" s="481" customFormat="1" ht="14.85" customHeight="1" x14ac:dyDescent="0.3">
      <c r="A2177" s="290">
        <v>2086</v>
      </c>
      <c r="B2177" s="562" t="s">
        <v>7711</v>
      </c>
      <c r="C2177" s="517" t="s">
        <v>7712</v>
      </c>
      <c r="D2177" s="517" t="s">
        <v>7713</v>
      </c>
      <c r="E2177" s="416" t="s">
        <v>7714</v>
      </c>
      <c r="F2177" s="563">
        <v>74900</v>
      </c>
      <c r="G2177" s="330">
        <v>241354</v>
      </c>
      <c r="H2177" s="163" t="s">
        <v>25</v>
      </c>
    </row>
    <row r="2178" spans="1:9" s="481" customFormat="1" ht="14.85" customHeight="1" x14ac:dyDescent="0.3">
      <c r="A2178" s="165" t="s">
        <v>7715</v>
      </c>
      <c r="B2178" s="166"/>
      <c r="C2178" s="166"/>
      <c r="D2178" s="166"/>
      <c r="E2178" s="167"/>
      <c r="F2178" s="578">
        <f>SUM(F2064:F2177)</f>
        <v>24662712</v>
      </c>
      <c r="G2178" s="319"/>
      <c r="H2178" s="137"/>
    </row>
    <row r="2179" spans="1:9" s="481" customFormat="1" ht="14.85" customHeight="1" x14ac:dyDescent="0.3">
      <c r="A2179" s="149"/>
      <c r="B2179" s="568" t="s">
        <v>7716</v>
      </c>
      <c r="C2179" s="523"/>
      <c r="D2179" s="523"/>
      <c r="E2179" s="544"/>
      <c r="F2179" s="579"/>
      <c r="G2179" s="243"/>
      <c r="H2179" s="173"/>
    </row>
    <row r="2180" spans="1:9" s="481" customFormat="1" ht="14.85" customHeight="1" x14ac:dyDescent="0.3">
      <c r="A2180" s="282">
        <v>2087</v>
      </c>
      <c r="B2180" s="573" t="s">
        <v>7717</v>
      </c>
      <c r="C2180" s="513" t="s">
        <v>7718</v>
      </c>
      <c r="D2180" s="513" t="s">
        <v>7719</v>
      </c>
      <c r="E2180" s="540" t="s">
        <v>7720</v>
      </c>
      <c r="F2180" s="574">
        <v>539869</v>
      </c>
      <c r="G2180" s="575">
        <v>19737</v>
      </c>
      <c r="H2180" s="206" t="s">
        <v>14</v>
      </c>
      <c r="I2180" s="481">
        <v>63</v>
      </c>
    </row>
    <row r="2181" spans="1:9" s="481" customFormat="1" ht="14.85" customHeight="1" x14ac:dyDescent="0.3">
      <c r="A2181" s="201">
        <v>2088</v>
      </c>
      <c r="B2181" s="527" t="s">
        <v>7721</v>
      </c>
      <c r="C2181" s="388" t="s">
        <v>7722</v>
      </c>
      <c r="D2181" s="388" t="s">
        <v>7723</v>
      </c>
      <c r="E2181" s="375" t="s">
        <v>7724</v>
      </c>
      <c r="F2181" s="546">
        <v>539784</v>
      </c>
      <c r="G2181" s="205">
        <v>20548</v>
      </c>
      <c r="H2181" s="206" t="s">
        <v>14</v>
      </c>
      <c r="I2181" s="481">
        <v>64</v>
      </c>
    </row>
    <row r="2182" spans="1:9" s="481" customFormat="1" ht="14.85" customHeight="1" x14ac:dyDescent="0.3">
      <c r="A2182" s="149">
        <v>2089</v>
      </c>
      <c r="B2182" s="492" t="s">
        <v>7725</v>
      </c>
      <c r="C2182" s="491" t="s">
        <v>7726</v>
      </c>
      <c r="D2182" s="491" t="s">
        <v>7727</v>
      </c>
      <c r="E2182" s="408" t="s">
        <v>7728</v>
      </c>
      <c r="F2182" s="493">
        <v>746325</v>
      </c>
      <c r="G2182" s="199">
        <v>22272</v>
      </c>
      <c r="H2182" s="157" t="s">
        <v>25</v>
      </c>
    </row>
    <row r="2183" spans="1:9" s="481" customFormat="1" ht="14.85" customHeight="1" x14ac:dyDescent="0.3">
      <c r="A2183" s="174">
        <v>2090</v>
      </c>
      <c r="B2183" s="492" t="s">
        <v>7729</v>
      </c>
      <c r="C2183" s="491" t="s">
        <v>7730</v>
      </c>
      <c r="D2183" s="491" t="s">
        <v>7731</v>
      </c>
      <c r="E2183" s="408" t="s">
        <v>7732</v>
      </c>
      <c r="F2183" s="493">
        <v>2114320</v>
      </c>
      <c r="G2183" s="199">
        <v>22560</v>
      </c>
      <c r="H2183" s="157" t="s">
        <v>25</v>
      </c>
    </row>
    <row r="2184" spans="1:9" s="481" customFormat="1" ht="14.85" customHeight="1" x14ac:dyDescent="0.3">
      <c r="A2184" s="149">
        <v>2091</v>
      </c>
      <c r="B2184" s="492" t="s">
        <v>7729</v>
      </c>
      <c r="C2184" s="491" t="s">
        <v>7733</v>
      </c>
      <c r="D2184" s="491" t="s">
        <v>7734</v>
      </c>
      <c r="E2184" s="408" t="s">
        <v>7735</v>
      </c>
      <c r="F2184" s="493">
        <v>2114320</v>
      </c>
      <c r="G2184" s="199">
        <v>22560</v>
      </c>
      <c r="H2184" s="157" t="s">
        <v>25</v>
      </c>
    </row>
    <row r="2185" spans="1:9" s="481" customFormat="1" ht="14.85" customHeight="1" x14ac:dyDescent="0.3">
      <c r="A2185" s="201">
        <v>2092</v>
      </c>
      <c r="B2185" s="527" t="s">
        <v>7736</v>
      </c>
      <c r="C2185" s="388" t="s">
        <v>7737</v>
      </c>
      <c r="D2185" s="388" t="s">
        <v>7738</v>
      </c>
      <c r="E2185" s="375" t="s">
        <v>7739</v>
      </c>
      <c r="F2185" s="546">
        <v>45500</v>
      </c>
      <c r="G2185" s="205" t="s">
        <v>1464</v>
      </c>
      <c r="H2185" s="206" t="s">
        <v>14</v>
      </c>
      <c r="I2185" s="481">
        <v>65</v>
      </c>
    </row>
    <row r="2186" spans="1:9" s="481" customFormat="1" ht="14.85" customHeight="1" x14ac:dyDescent="0.3">
      <c r="A2186" s="282">
        <v>2093</v>
      </c>
      <c r="B2186" s="527" t="s">
        <v>7736</v>
      </c>
      <c r="C2186" s="388" t="s">
        <v>7740</v>
      </c>
      <c r="D2186" s="388" t="s">
        <v>7741</v>
      </c>
      <c r="E2186" s="375" t="s">
        <v>7742</v>
      </c>
      <c r="F2186" s="546">
        <v>45500</v>
      </c>
      <c r="G2186" s="205" t="s">
        <v>1464</v>
      </c>
      <c r="H2186" s="206" t="s">
        <v>14</v>
      </c>
      <c r="I2186" s="481">
        <v>66</v>
      </c>
    </row>
    <row r="2187" spans="1:9" s="481" customFormat="1" ht="14.85" customHeight="1" x14ac:dyDescent="0.3">
      <c r="A2187" s="158">
        <v>2094</v>
      </c>
      <c r="B2187" s="556" t="s">
        <v>7743</v>
      </c>
      <c r="C2187" s="509" t="s">
        <v>7744</v>
      </c>
      <c r="D2187" s="509" t="s">
        <v>7745</v>
      </c>
      <c r="E2187" s="411" t="s">
        <v>7746</v>
      </c>
      <c r="F2187" s="569">
        <v>119572.5</v>
      </c>
      <c r="G2187" s="336">
        <v>21171</v>
      </c>
      <c r="H2187" s="157" t="s">
        <v>25</v>
      </c>
    </row>
    <row r="2188" spans="1:9" s="481" customFormat="1" ht="14.85" customHeight="1" x14ac:dyDescent="0.3">
      <c r="A2188" s="149">
        <v>2095</v>
      </c>
      <c r="B2188" s="550" t="s">
        <v>7743</v>
      </c>
      <c r="C2188" s="523" t="s">
        <v>7747</v>
      </c>
      <c r="D2188" s="523" t="s">
        <v>7748</v>
      </c>
      <c r="E2188" s="544" t="s">
        <v>7749</v>
      </c>
      <c r="F2188" s="570">
        <v>119572.5</v>
      </c>
      <c r="G2188" s="243">
        <v>21171</v>
      </c>
      <c r="H2188" s="157" t="s">
        <v>25</v>
      </c>
    </row>
    <row r="2189" spans="1:9" s="481" customFormat="1" ht="14.85" customHeight="1" x14ac:dyDescent="0.3">
      <c r="A2189" s="174">
        <v>2096</v>
      </c>
      <c r="B2189" s="492" t="s">
        <v>7743</v>
      </c>
      <c r="C2189" s="491" t="s">
        <v>7750</v>
      </c>
      <c r="D2189" s="491" t="s">
        <v>7751</v>
      </c>
      <c r="E2189" s="408" t="s">
        <v>7752</v>
      </c>
      <c r="F2189" s="493">
        <v>119572.5</v>
      </c>
      <c r="G2189" s="199">
        <v>21171</v>
      </c>
      <c r="H2189" s="157" t="s">
        <v>25</v>
      </c>
    </row>
    <row r="2190" spans="1:9" s="481" customFormat="1" ht="14.85" customHeight="1" x14ac:dyDescent="0.3">
      <c r="A2190" s="149">
        <v>2097</v>
      </c>
      <c r="B2190" s="492" t="s">
        <v>7743</v>
      </c>
      <c r="C2190" s="491" t="s">
        <v>7753</v>
      </c>
      <c r="D2190" s="491" t="s">
        <v>7754</v>
      </c>
      <c r="E2190" s="408" t="s">
        <v>7755</v>
      </c>
      <c r="F2190" s="493">
        <v>119572.5</v>
      </c>
      <c r="G2190" s="199">
        <v>21171</v>
      </c>
      <c r="H2190" s="157" t="s">
        <v>25</v>
      </c>
    </row>
    <row r="2191" spans="1:9" s="481" customFormat="1" ht="14.85" customHeight="1" x14ac:dyDescent="0.3">
      <c r="A2191" s="174">
        <v>2098</v>
      </c>
      <c r="B2191" s="492" t="s">
        <v>7743</v>
      </c>
      <c r="C2191" s="491" t="s">
        <v>7756</v>
      </c>
      <c r="D2191" s="491" t="s">
        <v>7757</v>
      </c>
      <c r="E2191" s="408" t="s">
        <v>7758</v>
      </c>
      <c r="F2191" s="493">
        <v>119572.5</v>
      </c>
      <c r="G2191" s="199">
        <v>21171</v>
      </c>
      <c r="H2191" s="157" t="s">
        <v>25</v>
      </c>
    </row>
    <row r="2192" spans="1:9" s="481" customFormat="1" ht="14.85" customHeight="1" x14ac:dyDescent="0.3">
      <c r="A2192" s="149">
        <v>2099</v>
      </c>
      <c r="B2192" s="492" t="s">
        <v>7743</v>
      </c>
      <c r="C2192" s="491" t="s">
        <v>7759</v>
      </c>
      <c r="D2192" s="491" t="s">
        <v>7760</v>
      </c>
      <c r="E2192" s="408" t="s">
        <v>7761</v>
      </c>
      <c r="F2192" s="493">
        <v>119572.5</v>
      </c>
      <c r="G2192" s="199">
        <v>21171</v>
      </c>
      <c r="H2192" s="157" t="s">
        <v>25</v>
      </c>
    </row>
    <row r="2193" spans="1:8" s="481" customFormat="1" ht="14.85" customHeight="1" x14ac:dyDescent="0.3">
      <c r="A2193" s="174">
        <v>2100</v>
      </c>
      <c r="B2193" s="492" t="s">
        <v>7743</v>
      </c>
      <c r="C2193" s="491" t="s">
        <v>7762</v>
      </c>
      <c r="D2193" s="491" t="s">
        <v>7763</v>
      </c>
      <c r="E2193" s="408" t="s">
        <v>7764</v>
      </c>
      <c r="F2193" s="493">
        <v>119572.5</v>
      </c>
      <c r="G2193" s="199">
        <v>21171</v>
      </c>
      <c r="H2193" s="157" t="s">
        <v>25</v>
      </c>
    </row>
    <row r="2194" spans="1:8" s="481" customFormat="1" ht="14.85" customHeight="1" x14ac:dyDescent="0.3">
      <c r="A2194" s="149">
        <v>2101</v>
      </c>
      <c r="B2194" s="492" t="s">
        <v>7743</v>
      </c>
      <c r="C2194" s="491" t="s">
        <v>7765</v>
      </c>
      <c r="D2194" s="491" t="s">
        <v>7766</v>
      </c>
      <c r="E2194" s="408" t="s">
        <v>7767</v>
      </c>
      <c r="F2194" s="493">
        <v>119572.5</v>
      </c>
      <c r="G2194" s="199">
        <v>21171</v>
      </c>
      <c r="H2194" s="157" t="s">
        <v>25</v>
      </c>
    </row>
    <row r="2195" spans="1:8" s="481" customFormat="1" ht="14.85" customHeight="1" x14ac:dyDescent="0.3">
      <c r="A2195" s="174">
        <v>2102</v>
      </c>
      <c r="B2195" s="492" t="s">
        <v>7743</v>
      </c>
      <c r="C2195" s="491" t="s">
        <v>7768</v>
      </c>
      <c r="D2195" s="491" t="s">
        <v>7769</v>
      </c>
      <c r="E2195" s="408" t="s">
        <v>7770</v>
      </c>
      <c r="F2195" s="493">
        <v>119572.5</v>
      </c>
      <c r="G2195" s="199">
        <v>21171</v>
      </c>
      <c r="H2195" s="157" t="s">
        <v>25</v>
      </c>
    </row>
    <row r="2196" spans="1:8" s="481" customFormat="1" ht="14.85" customHeight="1" x14ac:dyDescent="0.3">
      <c r="A2196" s="149">
        <v>2103</v>
      </c>
      <c r="B2196" s="492" t="s">
        <v>7743</v>
      </c>
      <c r="C2196" s="491" t="s">
        <v>7771</v>
      </c>
      <c r="D2196" s="491" t="s">
        <v>7772</v>
      </c>
      <c r="E2196" s="408" t="s">
        <v>7773</v>
      </c>
      <c r="F2196" s="493">
        <v>119572.5</v>
      </c>
      <c r="G2196" s="199">
        <v>21171</v>
      </c>
      <c r="H2196" s="157" t="s">
        <v>25</v>
      </c>
    </row>
    <row r="2197" spans="1:8" s="481" customFormat="1" ht="14.85" customHeight="1" x14ac:dyDescent="0.3">
      <c r="A2197" s="174">
        <v>2104</v>
      </c>
      <c r="B2197" s="492" t="s">
        <v>7743</v>
      </c>
      <c r="C2197" s="491" t="s">
        <v>7774</v>
      </c>
      <c r="D2197" s="491" t="s">
        <v>7775</v>
      </c>
      <c r="E2197" s="408" t="s">
        <v>7776</v>
      </c>
      <c r="F2197" s="493">
        <v>119572.5</v>
      </c>
      <c r="G2197" s="199" t="s">
        <v>1464</v>
      </c>
      <c r="H2197" s="157" t="s">
        <v>25</v>
      </c>
    </row>
    <row r="2198" spans="1:8" s="481" customFormat="1" ht="14.85" customHeight="1" x14ac:dyDescent="0.3">
      <c r="A2198" s="149">
        <v>2105</v>
      </c>
      <c r="B2198" s="492" t="s">
        <v>7743</v>
      </c>
      <c r="C2198" s="491" t="s">
        <v>7777</v>
      </c>
      <c r="D2198" s="491" t="s">
        <v>7778</v>
      </c>
      <c r="E2198" s="408" t="s">
        <v>7779</v>
      </c>
      <c r="F2198" s="493">
        <v>119572.5</v>
      </c>
      <c r="G2198" s="199" t="s">
        <v>1464</v>
      </c>
      <c r="H2198" s="157" t="s">
        <v>25</v>
      </c>
    </row>
    <row r="2199" spans="1:8" s="481" customFormat="1" ht="14.85" customHeight="1" x14ac:dyDescent="0.3">
      <c r="A2199" s="174">
        <v>2106</v>
      </c>
      <c r="B2199" s="492" t="s">
        <v>7743</v>
      </c>
      <c r="C2199" s="491" t="s">
        <v>7780</v>
      </c>
      <c r="D2199" s="491" t="s">
        <v>7781</v>
      </c>
      <c r="E2199" s="408" t="s">
        <v>7782</v>
      </c>
      <c r="F2199" s="493">
        <v>119572.5</v>
      </c>
      <c r="G2199" s="199" t="s">
        <v>1464</v>
      </c>
      <c r="H2199" s="157" t="s">
        <v>25</v>
      </c>
    </row>
    <row r="2200" spans="1:8" s="481" customFormat="1" ht="14.85" customHeight="1" x14ac:dyDescent="0.3">
      <c r="A2200" s="149">
        <v>2107</v>
      </c>
      <c r="B2200" s="492" t="s">
        <v>7743</v>
      </c>
      <c r="C2200" s="491" t="s">
        <v>7783</v>
      </c>
      <c r="D2200" s="491" t="s">
        <v>7784</v>
      </c>
      <c r="E2200" s="408" t="s">
        <v>7785</v>
      </c>
      <c r="F2200" s="493">
        <v>119572.5</v>
      </c>
      <c r="G2200" s="199" t="s">
        <v>1464</v>
      </c>
      <c r="H2200" s="157" t="s">
        <v>25</v>
      </c>
    </row>
    <row r="2201" spans="1:8" s="481" customFormat="1" ht="14.85" customHeight="1" x14ac:dyDescent="0.3">
      <c r="A2201" s="174">
        <v>2108</v>
      </c>
      <c r="B2201" s="492" t="s">
        <v>7743</v>
      </c>
      <c r="C2201" s="491" t="s">
        <v>7786</v>
      </c>
      <c r="D2201" s="491" t="s">
        <v>7787</v>
      </c>
      <c r="E2201" s="408" t="s">
        <v>7788</v>
      </c>
      <c r="F2201" s="493">
        <v>119572.5</v>
      </c>
      <c r="G2201" s="199" t="s">
        <v>1464</v>
      </c>
      <c r="H2201" s="157" t="s">
        <v>25</v>
      </c>
    </row>
    <row r="2202" spans="1:8" s="481" customFormat="1" ht="14.85" customHeight="1" x14ac:dyDescent="0.3">
      <c r="A2202" s="149">
        <v>2109</v>
      </c>
      <c r="B2202" s="492" t="s">
        <v>7789</v>
      </c>
      <c r="C2202" s="491" t="s">
        <v>7790</v>
      </c>
      <c r="D2202" s="491" t="s">
        <v>7791</v>
      </c>
      <c r="E2202" s="408" t="s">
        <v>7792</v>
      </c>
      <c r="F2202" s="493">
        <v>44405</v>
      </c>
      <c r="G2202" s="199">
        <v>21903</v>
      </c>
      <c r="H2202" s="157" t="s">
        <v>25</v>
      </c>
    </row>
    <row r="2203" spans="1:8" s="481" customFormat="1" ht="14.85" customHeight="1" x14ac:dyDescent="0.3">
      <c r="A2203" s="174">
        <v>2110</v>
      </c>
      <c r="B2203" s="492" t="s">
        <v>7793</v>
      </c>
      <c r="C2203" s="491" t="s">
        <v>7794</v>
      </c>
      <c r="D2203" s="491" t="s">
        <v>7795</v>
      </c>
      <c r="E2203" s="408" t="s">
        <v>7796</v>
      </c>
      <c r="F2203" s="493">
        <v>44405</v>
      </c>
      <c r="G2203" s="199">
        <v>21903</v>
      </c>
      <c r="H2203" s="157" t="s">
        <v>25</v>
      </c>
    </row>
    <row r="2204" spans="1:8" s="481" customFormat="1" ht="14.85" customHeight="1" x14ac:dyDescent="0.3">
      <c r="A2204" s="149">
        <v>2111</v>
      </c>
      <c r="B2204" s="492" t="s">
        <v>7797</v>
      </c>
      <c r="C2204" s="491" t="s">
        <v>7798</v>
      </c>
      <c r="D2204" s="491" t="s">
        <v>7799</v>
      </c>
      <c r="E2204" s="408" t="s">
        <v>7800</v>
      </c>
      <c r="F2204" s="493">
        <v>44405</v>
      </c>
      <c r="G2204" s="199">
        <v>21903</v>
      </c>
      <c r="H2204" s="157" t="s">
        <v>25</v>
      </c>
    </row>
    <row r="2205" spans="1:8" s="481" customFormat="1" ht="14.85" customHeight="1" x14ac:dyDescent="0.3">
      <c r="A2205" s="174">
        <v>2112</v>
      </c>
      <c r="B2205" s="492" t="s">
        <v>7801</v>
      </c>
      <c r="C2205" s="491" t="s">
        <v>7802</v>
      </c>
      <c r="D2205" s="491" t="s">
        <v>7803</v>
      </c>
      <c r="E2205" s="408" t="s">
        <v>7804</v>
      </c>
      <c r="F2205" s="493">
        <v>94160</v>
      </c>
      <c r="G2205" s="199">
        <v>22040</v>
      </c>
      <c r="H2205" s="157" t="s">
        <v>25</v>
      </c>
    </row>
    <row r="2206" spans="1:8" s="481" customFormat="1" ht="14.85" customHeight="1" x14ac:dyDescent="0.3">
      <c r="A2206" s="149">
        <v>2113</v>
      </c>
      <c r="B2206" s="492" t="s">
        <v>7801</v>
      </c>
      <c r="C2206" s="491" t="s">
        <v>7805</v>
      </c>
      <c r="D2206" s="491" t="s">
        <v>7806</v>
      </c>
      <c r="E2206" s="408" t="s">
        <v>7807</v>
      </c>
      <c r="F2206" s="493">
        <v>94160</v>
      </c>
      <c r="G2206" s="199">
        <v>22040</v>
      </c>
      <c r="H2206" s="157" t="s">
        <v>25</v>
      </c>
    </row>
    <row r="2207" spans="1:8" s="481" customFormat="1" ht="14.85" customHeight="1" x14ac:dyDescent="0.3">
      <c r="A2207" s="174">
        <v>2114</v>
      </c>
      <c r="B2207" s="492" t="s">
        <v>7801</v>
      </c>
      <c r="C2207" s="491" t="s">
        <v>7808</v>
      </c>
      <c r="D2207" s="491" t="s">
        <v>7809</v>
      </c>
      <c r="E2207" s="408" t="s">
        <v>7810</v>
      </c>
      <c r="F2207" s="493">
        <v>94160</v>
      </c>
      <c r="G2207" s="199">
        <v>22040</v>
      </c>
      <c r="H2207" s="157" t="s">
        <v>25</v>
      </c>
    </row>
    <row r="2208" spans="1:8" s="481" customFormat="1" ht="14.85" customHeight="1" x14ac:dyDescent="0.3">
      <c r="A2208" s="174">
        <v>2115</v>
      </c>
      <c r="B2208" s="492" t="s">
        <v>7801</v>
      </c>
      <c r="C2208" s="491" t="s">
        <v>7811</v>
      </c>
      <c r="D2208" s="491" t="s">
        <v>7812</v>
      </c>
      <c r="E2208" s="408" t="s">
        <v>7813</v>
      </c>
      <c r="F2208" s="493">
        <v>94160</v>
      </c>
      <c r="G2208" s="199">
        <v>22040</v>
      </c>
      <c r="H2208" s="157" t="s">
        <v>25</v>
      </c>
    </row>
    <row r="2209" spans="1:8" s="481" customFormat="1" ht="14.85" customHeight="1" x14ac:dyDescent="0.3">
      <c r="A2209" s="174">
        <v>2116</v>
      </c>
      <c r="B2209" s="492" t="s">
        <v>7801</v>
      </c>
      <c r="C2209" s="491" t="s">
        <v>7814</v>
      </c>
      <c r="D2209" s="491" t="s">
        <v>7815</v>
      </c>
      <c r="E2209" s="408" t="s">
        <v>7816</v>
      </c>
      <c r="F2209" s="493">
        <v>94160</v>
      </c>
      <c r="G2209" s="199">
        <v>22040</v>
      </c>
      <c r="H2209" s="157" t="s">
        <v>25</v>
      </c>
    </row>
    <row r="2210" spans="1:8" s="481" customFormat="1" ht="14.85" customHeight="1" x14ac:dyDescent="0.3">
      <c r="A2210" s="174">
        <v>2117</v>
      </c>
      <c r="B2210" s="492" t="s">
        <v>7801</v>
      </c>
      <c r="C2210" s="491" t="s">
        <v>7817</v>
      </c>
      <c r="D2210" s="491" t="s">
        <v>7818</v>
      </c>
      <c r="E2210" s="408" t="s">
        <v>7819</v>
      </c>
      <c r="F2210" s="493">
        <v>94160</v>
      </c>
      <c r="G2210" s="199">
        <v>22040</v>
      </c>
      <c r="H2210" s="157" t="s">
        <v>25</v>
      </c>
    </row>
    <row r="2211" spans="1:8" s="481" customFormat="1" ht="14.85" customHeight="1" x14ac:dyDescent="0.3">
      <c r="A2211" s="174">
        <v>2118</v>
      </c>
      <c r="B2211" s="492" t="s">
        <v>7801</v>
      </c>
      <c r="C2211" s="491" t="s">
        <v>7820</v>
      </c>
      <c r="D2211" s="491" t="s">
        <v>7821</v>
      </c>
      <c r="E2211" s="408" t="s">
        <v>7822</v>
      </c>
      <c r="F2211" s="493">
        <v>94160</v>
      </c>
      <c r="G2211" s="199">
        <v>22040</v>
      </c>
      <c r="H2211" s="157" t="s">
        <v>25</v>
      </c>
    </row>
    <row r="2212" spans="1:8" s="481" customFormat="1" ht="14.85" customHeight="1" x14ac:dyDescent="0.3">
      <c r="A2212" s="149">
        <v>2119</v>
      </c>
      <c r="B2212" s="492" t="s">
        <v>7801</v>
      </c>
      <c r="C2212" s="491" t="s">
        <v>7823</v>
      </c>
      <c r="D2212" s="491" t="s">
        <v>7824</v>
      </c>
      <c r="E2212" s="408" t="s">
        <v>7825</v>
      </c>
      <c r="F2212" s="493">
        <v>94160</v>
      </c>
      <c r="G2212" s="199">
        <v>22040</v>
      </c>
      <c r="H2212" s="157" t="s">
        <v>25</v>
      </c>
    </row>
    <row r="2213" spans="1:8" s="481" customFormat="1" ht="14.85" customHeight="1" x14ac:dyDescent="0.3">
      <c r="A2213" s="174">
        <v>2120</v>
      </c>
      <c r="B2213" s="492" t="s">
        <v>7801</v>
      </c>
      <c r="C2213" s="491" t="s">
        <v>7826</v>
      </c>
      <c r="D2213" s="491" t="s">
        <v>7827</v>
      </c>
      <c r="E2213" s="408" t="s">
        <v>7828</v>
      </c>
      <c r="F2213" s="493">
        <v>94160</v>
      </c>
      <c r="G2213" s="199">
        <v>22040</v>
      </c>
      <c r="H2213" s="157" t="s">
        <v>25</v>
      </c>
    </row>
    <row r="2214" spans="1:8" s="481" customFormat="1" ht="14.85" customHeight="1" x14ac:dyDescent="0.3">
      <c r="A2214" s="149">
        <v>2121</v>
      </c>
      <c r="B2214" s="492" t="s">
        <v>7801</v>
      </c>
      <c r="C2214" s="491" t="s">
        <v>7829</v>
      </c>
      <c r="D2214" s="491" t="s">
        <v>7830</v>
      </c>
      <c r="E2214" s="408" t="s">
        <v>7831</v>
      </c>
      <c r="F2214" s="493">
        <v>94160</v>
      </c>
      <c r="G2214" s="199">
        <v>22040</v>
      </c>
      <c r="H2214" s="157" t="s">
        <v>25</v>
      </c>
    </row>
    <row r="2215" spans="1:8" s="481" customFormat="1" ht="14.85" customHeight="1" x14ac:dyDescent="0.3">
      <c r="A2215" s="174">
        <v>2122</v>
      </c>
      <c r="B2215" s="492" t="s">
        <v>7801</v>
      </c>
      <c r="C2215" s="491" t="s">
        <v>7832</v>
      </c>
      <c r="D2215" s="491" t="s">
        <v>7833</v>
      </c>
      <c r="E2215" s="408" t="s">
        <v>7834</v>
      </c>
      <c r="F2215" s="493">
        <v>94160</v>
      </c>
      <c r="G2215" s="199">
        <v>22040</v>
      </c>
      <c r="H2215" s="157" t="s">
        <v>25</v>
      </c>
    </row>
    <row r="2216" spans="1:8" s="481" customFormat="1" ht="14.85" customHeight="1" x14ac:dyDescent="0.3">
      <c r="A2216" s="149">
        <v>2123</v>
      </c>
      <c r="B2216" s="492" t="s">
        <v>7801</v>
      </c>
      <c r="C2216" s="491" t="s">
        <v>7835</v>
      </c>
      <c r="D2216" s="491" t="s">
        <v>7836</v>
      </c>
      <c r="E2216" s="408" t="s">
        <v>7837</v>
      </c>
      <c r="F2216" s="493">
        <v>94160</v>
      </c>
      <c r="G2216" s="199">
        <v>22040</v>
      </c>
      <c r="H2216" s="157" t="s">
        <v>25</v>
      </c>
    </row>
    <row r="2217" spans="1:8" s="481" customFormat="1" ht="14.85" customHeight="1" x14ac:dyDescent="0.3">
      <c r="A2217" s="174">
        <v>2124</v>
      </c>
      <c r="B2217" s="492" t="s">
        <v>7801</v>
      </c>
      <c r="C2217" s="491" t="s">
        <v>7838</v>
      </c>
      <c r="D2217" s="491" t="s">
        <v>7839</v>
      </c>
      <c r="E2217" s="408" t="s">
        <v>7840</v>
      </c>
      <c r="F2217" s="493">
        <v>94160</v>
      </c>
      <c r="G2217" s="199">
        <v>22199</v>
      </c>
      <c r="H2217" s="157" t="s">
        <v>25</v>
      </c>
    </row>
    <row r="2218" spans="1:8" s="481" customFormat="1" ht="14.85" customHeight="1" x14ac:dyDescent="0.3">
      <c r="A2218" s="149">
        <v>2125</v>
      </c>
      <c r="B2218" s="492" t="s">
        <v>7801</v>
      </c>
      <c r="C2218" s="491" t="s">
        <v>7841</v>
      </c>
      <c r="D2218" s="491" t="s">
        <v>7842</v>
      </c>
      <c r="E2218" s="408" t="s">
        <v>7843</v>
      </c>
      <c r="F2218" s="493">
        <v>94160</v>
      </c>
      <c r="G2218" s="199">
        <v>22199</v>
      </c>
      <c r="H2218" s="157" t="s">
        <v>25</v>
      </c>
    </row>
    <row r="2219" spans="1:8" s="481" customFormat="1" ht="14.85" customHeight="1" x14ac:dyDescent="0.3">
      <c r="A2219" s="174">
        <v>2126</v>
      </c>
      <c r="B2219" s="492" t="s">
        <v>7801</v>
      </c>
      <c r="C2219" s="491" t="s">
        <v>7844</v>
      </c>
      <c r="D2219" s="491" t="s">
        <v>7845</v>
      </c>
      <c r="E2219" s="408" t="s">
        <v>7846</v>
      </c>
      <c r="F2219" s="493">
        <v>94160</v>
      </c>
      <c r="G2219" s="199">
        <v>22199</v>
      </c>
      <c r="H2219" s="157" t="s">
        <v>25</v>
      </c>
    </row>
    <row r="2220" spans="1:8" s="481" customFormat="1" ht="14.85" customHeight="1" x14ac:dyDescent="0.3">
      <c r="A2220" s="149">
        <v>2127</v>
      </c>
      <c r="B2220" s="492" t="s">
        <v>7801</v>
      </c>
      <c r="C2220" s="491" t="s">
        <v>7847</v>
      </c>
      <c r="D2220" s="491" t="s">
        <v>7848</v>
      </c>
      <c r="E2220" s="408" t="s">
        <v>7849</v>
      </c>
      <c r="F2220" s="493">
        <v>94160</v>
      </c>
      <c r="G2220" s="199">
        <v>22199</v>
      </c>
      <c r="H2220" s="157" t="s">
        <v>25</v>
      </c>
    </row>
    <row r="2221" spans="1:8" s="481" customFormat="1" ht="14.85" customHeight="1" x14ac:dyDescent="0.3">
      <c r="A2221" s="174">
        <v>2128</v>
      </c>
      <c r="B2221" s="492" t="s">
        <v>7801</v>
      </c>
      <c r="C2221" s="491" t="s">
        <v>7850</v>
      </c>
      <c r="D2221" s="491" t="s">
        <v>7851</v>
      </c>
      <c r="E2221" s="408" t="s">
        <v>7852</v>
      </c>
      <c r="F2221" s="493">
        <v>94160</v>
      </c>
      <c r="G2221" s="199">
        <v>22199</v>
      </c>
      <c r="H2221" s="157" t="s">
        <v>25</v>
      </c>
    </row>
    <row r="2222" spans="1:8" s="481" customFormat="1" ht="14.85" customHeight="1" x14ac:dyDescent="0.3">
      <c r="A2222" s="174">
        <v>2129</v>
      </c>
      <c r="B2222" s="492" t="s">
        <v>7801</v>
      </c>
      <c r="C2222" s="491" t="s">
        <v>7853</v>
      </c>
      <c r="D2222" s="491" t="s">
        <v>7854</v>
      </c>
      <c r="E2222" s="408" t="s">
        <v>7855</v>
      </c>
      <c r="F2222" s="493">
        <v>94160</v>
      </c>
      <c r="G2222" s="199">
        <v>22199</v>
      </c>
      <c r="H2222" s="157" t="s">
        <v>25</v>
      </c>
    </row>
    <row r="2223" spans="1:8" s="481" customFormat="1" ht="14.85" customHeight="1" x14ac:dyDescent="0.3">
      <c r="A2223" s="149">
        <v>2130</v>
      </c>
      <c r="B2223" s="550" t="s">
        <v>7801</v>
      </c>
      <c r="C2223" s="523" t="s">
        <v>7856</v>
      </c>
      <c r="D2223" s="523" t="s">
        <v>7857</v>
      </c>
      <c r="E2223" s="544" t="s">
        <v>7858</v>
      </c>
      <c r="F2223" s="570">
        <v>94160</v>
      </c>
      <c r="G2223" s="243">
        <v>22199</v>
      </c>
      <c r="H2223" s="157" t="s">
        <v>25</v>
      </c>
    </row>
    <row r="2224" spans="1:8" s="481" customFormat="1" ht="14.85" customHeight="1" x14ac:dyDescent="0.3">
      <c r="A2224" s="149">
        <v>2131</v>
      </c>
      <c r="B2224" s="492" t="s">
        <v>7801</v>
      </c>
      <c r="C2224" s="491" t="s">
        <v>7859</v>
      </c>
      <c r="D2224" s="491" t="s">
        <v>7860</v>
      </c>
      <c r="E2224" s="408" t="s">
        <v>7861</v>
      </c>
      <c r="F2224" s="493">
        <v>94160</v>
      </c>
      <c r="G2224" s="199">
        <v>22199</v>
      </c>
      <c r="H2224" s="157" t="s">
        <v>25</v>
      </c>
    </row>
    <row r="2225" spans="1:8" s="481" customFormat="1" ht="14.85" customHeight="1" x14ac:dyDescent="0.3">
      <c r="A2225" s="174">
        <v>2132</v>
      </c>
      <c r="B2225" s="492" t="s">
        <v>7801</v>
      </c>
      <c r="C2225" s="491" t="s">
        <v>7862</v>
      </c>
      <c r="D2225" s="491" t="s">
        <v>7863</v>
      </c>
      <c r="E2225" s="408" t="s">
        <v>7864</v>
      </c>
      <c r="F2225" s="493">
        <v>94160</v>
      </c>
      <c r="G2225" s="199">
        <v>22199</v>
      </c>
      <c r="H2225" s="157" t="s">
        <v>25</v>
      </c>
    </row>
    <row r="2226" spans="1:8" s="481" customFormat="1" ht="14.85" customHeight="1" x14ac:dyDescent="0.3">
      <c r="A2226" s="149">
        <v>2133</v>
      </c>
      <c r="B2226" s="492" t="s">
        <v>7801</v>
      </c>
      <c r="C2226" s="491" t="s">
        <v>7865</v>
      </c>
      <c r="D2226" s="491" t="s">
        <v>7866</v>
      </c>
      <c r="E2226" s="408" t="s">
        <v>7867</v>
      </c>
      <c r="F2226" s="493">
        <v>94160</v>
      </c>
      <c r="G2226" s="199">
        <v>22199</v>
      </c>
      <c r="H2226" s="157" t="s">
        <v>25</v>
      </c>
    </row>
    <row r="2227" spans="1:8" s="481" customFormat="1" ht="14.85" customHeight="1" x14ac:dyDescent="0.3">
      <c r="A2227" s="174">
        <v>2134</v>
      </c>
      <c r="B2227" s="492" t="s">
        <v>7801</v>
      </c>
      <c r="C2227" s="491" t="s">
        <v>7868</v>
      </c>
      <c r="D2227" s="491" t="s">
        <v>7869</v>
      </c>
      <c r="E2227" s="408" t="s">
        <v>7870</v>
      </c>
      <c r="F2227" s="493">
        <v>94160</v>
      </c>
      <c r="G2227" s="199">
        <v>22199</v>
      </c>
      <c r="H2227" s="157" t="s">
        <v>25</v>
      </c>
    </row>
    <row r="2228" spans="1:8" s="481" customFormat="1" ht="14.85" customHeight="1" x14ac:dyDescent="0.3">
      <c r="A2228" s="149">
        <v>2135</v>
      </c>
      <c r="B2228" s="492" t="s">
        <v>7801</v>
      </c>
      <c r="C2228" s="491" t="s">
        <v>7871</v>
      </c>
      <c r="D2228" s="491" t="s">
        <v>7872</v>
      </c>
      <c r="E2228" s="408" t="s">
        <v>7873</v>
      </c>
      <c r="F2228" s="493">
        <v>94160</v>
      </c>
      <c r="G2228" s="199">
        <v>22199</v>
      </c>
      <c r="H2228" s="157" t="s">
        <v>25</v>
      </c>
    </row>
    <row r="2229" spans="1:8" s="481" customFormat="1" ht="14.85" customHeight="1" x14ac:dyDescent="0.3">
      <c r="A2229" s="174">
        <v>2136</v>
      </c>
      <c r="B2229" s="492" t="s">
        <v>7801</v>
      </c>
      <c r="C2229" s="491" t="s">
        <v>7874</v>
      </c>
      <c r="D2229" s="491" t="s">
        <v>7875</v>
      </c>
      <c r="E2229" s="408" t="s">
        <v>7876</v>
      </c>
      <c r="F2229" s="493">
        <v>94160</v>
      </c>
      <c r="G2229" s="199">
        <v>22199</v>
      </c>
      <c r="H2229" s="157" t="s">
        <v>25</v>
      </c>
    </row>
    <row r="2230" spans="1:8" s="481" customFormat="1" ht="14.85" customHeight="1" x14ac:dyDescent="0.3">
      <c r="A2230" s="149">
        <v>2137</v>
      </c>
      <c r="B2230" s="492" t="s">
        <v>7801</v>
      </c>
      <c r="C2230" s="491" t="s">
        <v>7877</v>
      </c>
      <c r="D2230" s="491" t="s">
        <v>7878</v>
      </c>
      <c r="E2230" s="408" t="s">
        <v>7879</v>
      </c>
      <c r="F2230" s="493">
        <v>94160</v>
      </c>
      <c r="G2230" s="199">
        <v>22199</v>
      </c>
      <c r="H2230" s="157" t="s">
        <v>25</v>
      </c>
    </row>
    <row r="2231" spans="1:8" s="481" customFormat="1" ht="14.85" customHeight="1" x14ac:dyDescent="0.3">
      <c r="A2231" s="174">
        <v>2138</v>
      </c>
      <c r="B2231" s="492" t="s">
        <v>7801</v>
      </c>
      <c r="C2231" s="491" t="s">
        <v>7880</v>
      </c>
      <c r="D2231" s="491" t="s">
        <v>7881</v>
      </c>
      <c r="E2231" s="408" t="s">
        <v>7882</v>
      </c>
      <c r="F2231" s="493">
        <v>94160</v>
      </c>
      <c r="G2231" s="199">
        <v>22199</v>
      </c>
      <c r="H2231" s="157" t="s">
        <v>25</v>
      </c>
    </row>
    <row r="2232" spans="1:8" s="481" customFormat="1" ht="14.85" customHeight="1" x14ac:dyDescent="0.3">
      <c r="A2232" s="149">
        <v>2139</v>
      </c>
      <c r="B2232" s="492" t="s">
        <v>7801</v>
      </c>
      <c r="C2232" s="491" t="s">
        <v>7883</v>
      </c>
      <c r="D2232" s="491" t="s">
        <v>7884</v>
      </c>
      <c r="E2232" s="408" t="s">
        <v>7885</v>
      </c>
      <c r="F2232" s="493">
        <v>94160</v>
      </c>
      <c r="G2232" s="199">
        <v>22199</v>
      </c>
      <c r="H2232" s="157" t="s">
        <v>25</v>
      </c>
    </row>
    <row r="2233" spans="1:8" s="481" customFormat="1" ht="14.85" customHeight="1" x14ac:dyDescent="0.3">
      <c r="A2233" s="174">
        <v>2140</v>
      </c>
      <c r="B2233" s="492" t="s">
        <v>7801</v>
      </c>
      <c r="C2233" s="491" t="s">
        <v>7886</v>
      </c>
      <c r="D2233" s="491" t="s">
        <v>7887</v>
      </c>
      <c r="E2233" s="408" t="s">
        <v>7888</v>
      </c>
      <c r="F2233" s="493">
        <v>94160</v>
      </c>
      <c r="G2233" s="199">
        <v>22199</v>
      </c>
      <c r="H2233" s="157" t="s">
        <v>25</v>
      </c>
    </row>
    <row r="2234" spans="1:8" s="481" customFormat="1" ht="14.85" customHeight="1" x14ac:dyDescent="0.3">
      <c r="A2234" s="149">
        <v>2141</v>
      </c>
      <c r="B2234" s="492" t="s">
        <v>7801</v>
      </c>
      <c r="C2234" s="491" t="s">
        <v>7889</v>
      </c>
      <c r="D2234" s="491" t="s">
        <v>7890</v>
      </c>
      <c r="E2234" s="408" t="s">
        <v>7891</v>
      </c>
      <c r="F2234" s="493">
        <v>94160</v>
      </c>
      <c r="G2234" s="199">
        <v>22199</v>
      </c>
      <c r="H2234" s="157" t="s">
        <v>25</v>
      </c>
    </row>
    <row r="2235" spans="1:8" s="481" customFormat="1" ht="14.85" customHeight="1" x14ac:dyDescent="0.3">
      <c r="A2235" s="174">
        <v>2142</v>
      </c>
      <c r="B2235" s="492" t="s">
        <v>7801</v>
      </c>
      <c r="C2235" s="491" t="s">
        <v>7892</v>
      </c>
      <c r="D2235" s="491" t="s">
        <v>7893</v>
      </c>
      <c r="E2235" s="408" t="s">
        <v>7894</v>
      </c>
      <c r="F2235" s="493">
        <v>94160</v>
      </c>
      <c r="G2235" s="199">
        <v>22199</v>
      </c>
      <c r="H2235" s="157" t="s">
        <v>25</v>
      </c>
    </row>
    <row r="2236" spans="1:8" s="481" customFormat="1" ht="14.85" customHeight="1" x14ac:dyDescent="0.3">
      <c r="A2236" s="149">
        <v>2143</v>
      </c>
      <c r="B2236" s="492" t="s">
        <v>7895</v>
      </c>
      <c r="C2236" s="491" t="s">
        <v>7896</v>
      </c>
      <c r="D2236" s="491" t="s">
        <v>7897</v>
      </c>
      <c r="E2236" s="408" t="s">
        <v>7898</v>
      </c>
      <c r="F2236" s="493">
        <v>148516</v>
      </c>
      <c r="G2236" s="199">
        <v>22208</v>
      </c>
      <c r="H2236" s="157" t="s">
        <v>25</v>
      </c>
    </row>
    <row r="2237" spans="1:8" s="481" customFormat="1" ht="14.85" customHeight="1" x14ac:dyDescent="0.3">
      <c r="A2237" s="174">
        <v>2144</v>
      </c>
      <c r="B2237" s="492" t="s">
        <v>7895</v>
      </c>
      <c r="C2237" s="491" t="s">
        <v>7899</v>
      </c>
      <c r="D2237" s="491" t="s">
        <v>7900</v>
      </c>
      <c r="E2237" s="408" t="s">
        <v>7901</v>
      </c>
      <c r="F2237" s="493">
        <v>148516</v>
      </c>
      <c r="G2237" s="199">
        <v>22200</v>
      </c>
      <c r="H2237" s="157" t="s">
        <v>25</v>
      </c>
    </row>
    <row r="2238" spans="1:8" s="481" customFormat="1" ht="14.85" customHeight="1" x14ac:dyDescent="0.3">
      <c r="A2238" s="149">
        <v>2145</v>
      </c>
      <c r="B2238" s="492" t="s">
        <v>7895</v>
      </c>
      <c r="C2238" s="491" t="s">
        <v>7902</v>
      </c>
      <c r="D2238" s="491" t="s">
        <v>7903</v>
      </c>
      <c r="E2238" s="408" t="s">
        <v>7904</v>
      </c>
      <c r="F2238" s="493">
        <v>148516</v>
      </c>
      <c r="G2238" s="199">
        <v>22200</v>
      </c>
      <c r="H2238" s="157" t="s">
        <v>25</v>
      </c>
    </row>
    <row r="2239" spans="1:8" s="481" customFormat="1" ht="14.85" customHeight="1" x14ac:dyDescent="0.3">
      <c r="A2239" s="174">
        <v>2146</v>
      </c>
      <c r="B2239" s="492" t="s">
        <v>7895</v>
      </c>
      <c r="C2239" s="491" t="s">
        <v>7905</v>
      </c>
      <c r="D2239" s="491" t="s">
        <v>7906</v>
      </c>
      <c r="E2239" s="408" t="s">
        <v>7907</v>
      </c>
      <c r="F2239" s="493">
        <v>148516</v>
      </c>
      <c r="G2239" s="199">
        <v>22200</v>
      </c>
      <c r="H2239" s="157" t="s">
        <v>25</v>
      </c>
    </row>
    <row r="2240" spans="1:8" s="481" customFormat="1" ht="14.85" customHeight="1" x14ac:dyDescent="0.3">
      <c r="A2240" s="149">
        <v>2147</v>
      </c>
      <c r="B2240" s="492" t="s">
        <v>7895</v>
      </c>
      <c r="C2240" s="491" t="s">
        <v>7908</v>
      </c>
      <c r="D2240" s="491" t="s">
        <v>7909</v>
      </c>
      <c r="E2240" s="408" t="s">
        <v>7910</v>
      </c>
      <c r="F2240" s="493">
        <v>148516</v>
      </c>
      <c r="G2240" s="199">
        <v>22208</v>
      </c>
      <c r="H2240" s="157" t="s">
        <v>25</v>
      </c>
    </row>
    <row r="2241" spans="1:8" s="481" customFormat="1" ht="14.85" customHeight="1" x14ac:dyDescent="0.3">
      <c r="A2241" s="174">
        <v>2148</v>
      </c>
      <c r="B2241" s="492" t="s">
        <v>7895</v>
      </c>
      <c r="C2241" s="491" t="s">
        <v>7911</v>
      </c>
      <c r="D2241" s="491" t="s">
        <v>7912</v>
      </c>
      <c r="E2241" s="408" t="s">
        <v>7913</v>
      </c>
      <c r="F2241" s="493">
        <v>148516</v>
      </c>
      <c r="G2241" s="199">
        <v>22208</v>
      </c>
      <c r="H2241" s="157" t="s">
        <v>25</v>
      </c>
    </row>
    <row r="2242" spans="1:8" s="481" customFormat="1" ht="14.85" customHeight="1" x14ac:dyDescent="0.3">
      <c r="A2242" s="149">
        <v>2149</v>
      </c>
      <c r="B2242" s="492" t="s">
        <v>7895</v>
      </c>
      <c r="C2242" s="491" t="s">
        <v>7914</v>
      </c>
      <c r="D2242" s="491" t="s">
        <v>7915</v>
      </c>
      <c r="E2242" s="408" t="s">
        <v>7916</v>
      </c>
      <c r="F2242" s="493">
        <v>148516</v>
      </c>
      <c r="G2242" s="199">
        <v>22208</v>
      </c>
      <c r="H2242" s="157" t="s">
        <v>25</v>
      </c>
    </row>
    <row r="2243" spans="1:8" s="481" customFormat="1" ht="14.85" customHeight="1" x14ac:dyDescent="0.3">
      <c r="A2243" s="174">
        <v>2150</v>
      </c>
      <c r="B2243" s="492" t="s">
        <v>7895</v>
      </c>
      <c r="C2243" s="491" t="s">
        <v>7917</v>
      </c>
      <c r="D2243" s="491" t="s">
        <v>7918</v>
      </c>
      <c r="E2243" s="408" t="s">
        <v>7919</v>
      </c>
      <c r="F2243" s="493">
        <v>148516</v>
      </c>
      <c r="G2243" s="199">
        <v>22208</v>
      </c>
      <c r="H2243" s="157" t="s">
        <v>25</v>
      </c>
    </row>
    <row r="2244" spans="1:8" s="481" customFormat="1" ht="14.85" customHeight="1" x14ac:dyDescent="0.3">
      <c r="A2244" s="149">
        <v>2151</v>
      </c>
      <c r="B2244" s="492" t="s">
        <v>7895</v>
      </c>
      <c r="C2244" s="491" t="s">
        <v>7920</v>
      </c>
      <c r="D2244" s="491" t="s">
        <v>7921</v>
      </c>
      <c r="E2244" s="408" t="s">
        <v>7922</v>
      </c>
      <c r="F2244" s="493">
        <v>148516</v>
      </c>
      <c r="G2244" s="199">
        <v>22208</v>
      </c>
      <c r="H2244" s="157" t="s">
        <v>25</v>
      </c>
    </row>
    <row r="2245" spans="1:8" s="481" customFormat="1" ht="14.85" customHeight="1" x14ac:dyDescent="0.3">
      <c r="A2245" s="174">
        <v>2152</v>
      </c>
      <c r="B2245" s="492" t="s">
        <v>7895</v>
      </c>
      <c r="C2245" s="491" t="s">
        <v>7923</v>
      </c>
      <c r="D2245" s="491" t="s">
        <v>7924</v>
      </c>
      <c r="E2245" s="408" t="s">
        <v>7925</v>
      </c>
      <c r="F2245" s="493">
        <v>148516</v>
      </c>
      <c r="G2245" s="199">
        <v>22208</v>
      </c>
      <c r="H2245" s="157" t="s">
        <v>25</v>
      </c>
    </row>
    <row r="2246" spans="1:8" s="481" customFormat="1" ht="14.85" customHeight="1" x14ac:dyDescent="0.3">
      <c r="A2246" s="149">
        <v>2153</v>
      </c>
      <c r="B2246" s="492" t="s">
        <v>7895</v>
      </c>
      <c r="C2246" s="491" t="s">
        <v>7926</v>
      </c>
      <c r="D2246" s="491" t="s">
        <v>7927</v>
      </c>
      <c r="E2246" s="408" t="s">
        <v>7928</v>
      </c>
      <c r="F2246" s="493">
        <v>148516</v>
      </c>
      <c r="G2246" s="199">
        <v>22208</v>
      </c>
      <c r="H2246" s="157" t="s">
        <v>25</v>
      </c>
    </row>
    <row r="2247" spans="1:8" s="481" customFormat="1" ht="14.85" customHeight="1" x14ac:dyDescent="0.3">
      <c r="A2247" s="174">
        <v>2154</v>
      </c>
      <c r="B2247" s="492" t="s">
        <v>7895</v>
      </c>
      <c r="C2247" s="491" t="s">
        <v>7929</v>
      </c>
      <c r="D2247" s="491" t="s">
        <v>7930</v>
      </c>
      <c r="E2247" s="408" t="s">
        <v>7931</v>
      </c>
      <c r="F2247" s="493">
        <v>148516</v>
      </c>
      <c r="G2247" s="199">
        <v>22208</v>
      </c>
      <c r="H2247" s="157" t="s">
        <v>25</v>
      </c>
    </row>
    <row r="2248" spans="1:8" s="481" customFormat="1" ht="14.85" customHeight="1" x14ac:dyDescent="0.3">
      <c r="A2248" s="149">
        <v>2155</v>
      </c>
      <c r="B2248" s="492" t="s">
        <v>7895</v>
      </c>
      <c r="C2248" s="491" t="s">
        <v>7932</v>
      </c>
      <c r="D2248" s="491" t="s">
        <v>7933</v>
      </c>
      <c r="E2248" s="408" t="s">
        <v>7934</v>
      </c>
      <c r="F2248" s="493">
        <v>148516</v>
      </c>
      <c r="G2248" s="199">
        <v>22208</v>
      </c>
      <c r="H2248" s="157" t="s">
        <v>25</v>
      </c>
    </row>
    <row r="2249" spans="1:8" s="481" customFormat="1" ht="14.85" customHeight="1" x14ac:dyDescent="0.3">
      <c r="A2249" s="174">
        <v>2156</v>
      </c>
      <c r="B2249" s="492" t="s">
        <v>7895</v>
      </c>
      <c r="C2249" s="491" t="s">
        <v>7935</v>
      </c>
      <c r="D2249" s="491" t="s">
        <v>7936</v>
      </c>
      <c r="E2249" s="408" t="s">
        <v>7937</v>
      </c>
      <c r="F2249" s="493">
        <v>148516</v>
      </c>
      <c r="G2249" s="199">
        <v>22208</v>
      </c>
      <c r="H2249" s="157" t="s">
        <v>25</v>
      </c>
    </row>
    <row r="2250" spans="1:8" s="481" customFormat="1" ht="14.85" customHeight="1" x14ac:dyDescent="0.3">
      <c r="A2250" s="174">
        <v>2157</v>
      </c>
      <c r="B2250" s="492" t="s">
        <v>7895</v>
      </c>
      <c r="C2250" s="491" t="s">
        <v>7938</v>
      </c>
      <c r="D2250" s="491" t="s">
        <v>7939</v>
      </c>
      <c r="E2250" s="408" t="s">
        <v>7940</v>
      </c>
      <c r="F2250" s="493">
        <v>148516</v>
      </c>
      <c r="G2250" s="199">
        <v>22208</v>
      </c>
      <c r="H2250" s="157" t="s">
        <v>25</v>
      </c>
    </row>
    <row r="2251" spans="1:8" s="481" customFormat="1" ht="14.85" customHeight="1" x14ac:dyDescent="0.3">
      <c r="A2251" s="174">
        <v>2158</v>
      </c>
      <c r="B2251" s="492" t="s">
        <v>7895</v>
      </c>
      <c r="C2251" s="491" t="s">
        <v>7941</v>
      </c>
      <c r="D2251" s="491" t="s">
        <v>7942</v>
      </c>
      <c r="E2251" s="408" t="s">
        <v>7943</v>
      </c>
      <c r="F2251" s="493">
        <v>148516</v>
      </c>
      <c r="G2251" s="199">
        <v>22208</v>
      </c>
      <c r="H2251" s="157" t="s">
        <v>25</v>
      </c>
    </row>
    <row r="2252" spans="1:8" s="481" customFormat="1" ht="14.85" customHeight="1" x14ac:dyDescent="0.3">
      <c r="A2252" s="174">
        <v>2159</v>
      </c>
      <c r="B2252" s="492" t="s">
        <v>7895</v>
      </c>
      <c r="C2252" s="491" t="s">
        <v>7944</v>
      </c>
      <c r="D2252" s="491" t="s">
        <v>7945</v>
      </c>
      <c r="E2252" s="408" t="s">
        <v>7946</v>
      </c>
      <c r="F2252" s="493">
        <v>148516</v>
      </c>
      <c r="G2252" s="199">
        <v>22208</v>
      </c>
      <c r="H2252" s="157" t="s">
        <v>25</v>
      </c>
    </row>
    <row r="2253" spans="1:8" s="481" customFormat="1" ht="14.85" customHeight="1" x14ac:dyDescent="0.3">
      <c r="A2253" s="158">
        <v>2160</v>
      </c>
      <c r="B2253" s="556" t="s">
        <v>7895</v>
      </c>
      <c r="C2253" s="509" t="s">
        <v>7947</v>
      </c>
      <c r="D2253" s="509" t="s">
        <v>7948</v>
      </c>
      <c r="E2253" s="411" t="s">
        <v>7949</v>
      </c>
      <c r="F2253" s="569">
        <v>148516</v>
      </c>
      <c r="G2253" s="336">
        <v>22208</v>
      </c>
      <c r="H2253" s="157" t="s">
        <v>25</v>
      </c>
    </row>
    <row r="2254" spans="1:8" s="481" customFormat="1" ht="14.85" customHeight="1" x14ac:dyDescent="0.3">
      <c r="A2254" s="149">
        <v>2161</v>
      </c>
      <c r="B2254" s="550" t="s">
        <v>7895</v>
      </c>
      <c r="C2254" s="523" t="s">
        <v>7950</v>
      </c>
      <c r="D2254" s="523" t="s">
        <v>7951</v>
      </c>
      <c r="E2254" s="544" t="s">
        <v>7952</v>
      </c>
      <c r="F2254" s="570">
        <v>148516</v>
      </c>
      <c r="G2254" s="243">
        <v>22208</v>
      </c>
      <c r="H2254" s="157" t="s">
        <v>25</v>
      </c>
    </row>
    <row r="2255" spans="1:8" s="481" customFormat="1" ht="14.85" customHeight="1" x14ac:dyDescent="0.3">
      <c r="A2255" s="174">
        <v>2162</v>
      </c>
      <c r="B2255" s="492" t="s">
        <v>7895</v>
      </c>
      <c r="C2255" s="491" t="s">
        <v>7953</v>
      </c>
      <c r="D2255" s="491" t="s">
        <v>7954</v>
      </c>
      <c r="E2255" s="408" t="s">
        <v>7955</v>
      </c>
      <c r="F2255" s="493">
        <v>148516</v>
      </c>
      <c r="G2255" s="199">
        <v>22208</v>
      </c>
      <c r="H2255" s="157" t="s">
        <v>25</v>
      </c>
    </row>
    <row r="2256" spans="1:8" s="481" customFormat="1" ht="14.85" customHeight="1" x14ac:dyDescent="0.3">
      <c r="A2256" s="149">
        <v>2163</v>
      </c>
      <c r="B2256" s="492" t="s">
        <v>7956</v>
      </c>
      <c r="C2256" s="491" t="s">
        <v>7957</v>
      </c>
      <c r="D2256" s="491" t="s">
        <v>7958</v>
      </c>
      <c r="E2256" s="408" t="s">
        <v>7959</v>
      </c>
      <c r="F2256" s="493">
        <v>119947</v>
      </c>
      <c r="G2256" s="199">
        <v>22208</v>
      </c>
      <c r="H2256" s="157" t="s">
        <v>25</v>
      </c>
    </row>
    <row r="2257" spans="1:9" s="481" customFormat="1" ht="14.85" customHeight="1" x14ac:dyDescent="0.3">
      <c r="A2257" s="174">
        <v>2164</v>
      </c>
      <c r="B2257" s="492" t="s">
        <v>7956</v>
      </c>
      <c r="C2257" s="491" t="s">
        <v>7960</v>
      </c>
      <c r="D2257" s="491" t="s">
        <v>7961</v>
      </c>
      <c r="E2257" s="408" t="s">
        <v>7962</v>
      </c>
      <c r="F2257" s="493">
        <v>119947</v>
      </c>
      <c r="G2257" s="199">
        <v>22208</v>
      </c>
      <c r="H2257" s="157" t="s">
        <v>25</v>
      </c>
    </row>
    <row r="2258" spans="1:9" s="481" customFormat="1" ht="14.85" customHeight="1" x14ac:dyDescent="0.3">
      <c r="A2258" s="149">
        <v>2165</v>
      </c>
      <c r="B2258" s="492" t="s">
        <v>7956</v>
      </c>
      <c r="C2258" s="491" t="s">
        <v>7963</v>
      </c>
      <c r="D2258" s="491" t="s">
        <v>7964</v>
      </c>
      <c r="E2258" s="408" t="s">
        <v>7965</v>
      </c>
      <c r="F2258" s="493">
        <v>119947</v>
      </c>
      <c r="G2258" s="199">
        <v>22208</v>
      </c>
      <c r="H2258" s="157" t="s">
        <v>25</v>
      </c>
    </row>
    <row r="2259" spans="1:9" s="481" customFormat="1" ht="14.85" customHeight="1" x14ac:dyDescent="0.3">
      <c r="A2259" s="381">
        <v>2166</v>
      </c>
      <c r="B2259" s="580" t="s">
        <v>7966</v>
      </c>
      <c r="C2259" s="495" t="s">
        <v>7967</v>
      </c>
      <c r="D2259" s="495" t="s">
        <v>7968</v>
      </c>
      <c r="E2259" s="496" t="s">
        <v>7969</v>
      </c>
      <c r="F2259" s="497">
        <v>74900</v>
      </c>
      <c r="G2259" s="384">
        <v>22208</v>
      </c>
      <c r="H2259" s="209" t="s">
        <v>14</v>
      </c>
      <c r="I2259" s="481">
        <v>67</v>
      </c>
    </row>
    <row r="2260" spans="1:9" s="481" customFormat="1" ht="14.85" customHeight="1" x14ac:dyDescent="0.3">
      <c r="A2260" s="165" t="s">
        <v>7970</v>
      </c>
      <c r="B2260" s="166"/>
      <c r="C2260" s="166"/>
      <c r="D2260" s="166"/>
      <c r="E2260" s="167"/>
      <c r="F2260" s="578">
        <f>SUM(F2180:F2259)</f>
        <v>14396441.5</v>
      </c>
      <c r="G2260" s="319"/>
      <c r="H2260" s="137"/>
    </row>
    <row r="2261" spans="1:9" s="481" customFormat="1" ht="14.85" customHeight="1" x14ac:dyDescent="0.3">
      <c r="A2261" s="581" t="s">
        <v>7971</v>
      </c>
      <c r="B2261" s="582"/>
      <c r="C2261" s="582"/>
      <c r="D2261" s="582"/>
      <c r="E2261" s="583"/>
      <c r="F2261" s="584">
        <f>+F1385+F1398+F1525+F1686+F1770+F1860+F1957+F2062+F2178+F2260</f>
        <v>164755224.5</v>
      </c>
      <c r="G2261" s="585"/>
      <c r="H2261" s="137"/>
    </row>
    <row r="2262" spans="1:9" s="481" customFormat="1" ht="14.85" customHeight="1" x14ac:dyDescent="0.3">
      <c r="A2262" s="586"/>
      <c r="B2262" s="587" t="s">
        <v>1085</v>
      </c>
      <c r="C2262" s="588"/>
      <c r="D2262" s="588"/>
      <c r="E2262" s="589"/>
      <c r="F2262" s="590"/>
      <c r="G2262" s="591"/>
      <c r="H2262" s="173"/>
    </row>
    <row r="2263" spans="1:9" ht="14.85" customHeight="1" x14ac:dyDescent="0.3">
      <c r="A2263" s="174"/>
      <c r="B2263" s="215" t="s">
        <v>7972</v>
      </c>
      <c r="C2263" s="216"/>
      <c r="D2263" s="216"/>
      <c r="E2263" s="216"/>
      <c r="F2263" s="217"/>
      <c r="G2263" s="218"/>
      <c r="H2263" s="157"/>
    </row>
    <row r="2264" spans="1:9" ht="14.85" customHeight="1" x14ac:dyDescent="0.3">
      <c r="A2264" s="201">
        <v>2167</v>
      </c>
      <c r="B2264" s="387" t="s">
        <v>7973</v>
      </c>
      <c r="C2264" s="202" t="s">
        <v>7974</v>
      </c>
      <c r="D2264" s="202" t="s">
        <v>7975</v>
      </c>
      <c r="E2264" s="378" t="s">
        <v>7976</v>
      </c>
      <c r="F2264" s="489">
        <v>1183420</v>
      </c>
      <c r="G2264" s="390">
        <v>22110</v>
      </c>
      <c r="H2264" s="206" t="s">
        <v>14</v>
      </c>
    </row>
    <row r="2265" spans="1:9" ht="14.85" customHeight="1" x14ac:dyDescent="0.3">
      <c r="A2265" s="290">
        <v>2168</v>
      </c>
      <c r="B2265" s="592" t="s">
        <v>7977</v>
      </c>
      <c r="C2265" s="440" t="s">
        <v>7978</v>
      </c>
      <c r="D2265" s="440" t="s">
        <v>7979</v>
      </c>
      <c r="E2265" s="438" t="s">
        <v>7980</v>
      </c>
      <c r="F2265" s="593">
        <v>1232309</v>
      </c>
      <c r="G2265" s="400" t="s">
        <v>7981</v>
      </c>
      <c r="H2265" s="163" t="s">
        <v>25</v>
      </c>
    </row>
    <row r="2266" spans="1:9" ht="14.85" customHeight="1" x14ac:dyDescent="0.3">
      <c r="A2266" s="165" t="s">
        <v>7982</v>
      </c>
      <c r="B2266" s="166"/>
      <c r="C2266" s="166"/>
      <c r="D2266" s="166"/>
      <c r="E2266" s="167"/>
      <c r="F2266" s="385">
        <f>SUM(F2264:F2265)</f>
        <v>2415729</v>
      </c>
      <c r="G2266" s="169"/>
      <c r="H2266" s="359"/>
    </row>
    <row r="2267" spans="1:9" ht="14.85" customHeight="1" x14ac:dyDescent="0.3">
      <c r="A2267" s="149"/>
      <c r="B2267" s="594" t="s">
        <v>7983</v>
      </c>
      <c r="C2267" s="195"/>
      <c r="D2267" s="195"/>
      <c r="E2267" s="196"/>
      <c r="F2267" s="197"/>
      <c r="G2267" s="189"/>
      <c r="H2267" s="155"/>
    </row>
    <row r="2268" spans="1:9" ht="14.85" customHeight="1" x14ac:dyDescent="0.3">
      <c r="A2268" s="381">
        <v>2169</v>
      </c>
      <c r="B2268" s="382" t="s">
        <v>7984</v>
      </c>
      <c r="C2268" s="595" t="s">
        <v>7985</v>
      </c>
      <c r="D2268" s="596" t="s">
        <v>7986</v>
      </c>
      <c r="E2268" s="529" t="s">
        <v>7987</v>
      </c>
      <c r="F2268" s="597">
        <v>985000</v>
      </c>
      <c r="G2268" s="598" t="s">
        <v>7988</v>
      </c>
      <c r="H2268" s="209" t="s">
        <v>14</v>
      </c>
    </row>
    <row r="2269" spans="1:9" ht="14.85" customHeight="1" x14ac:dyDescent="0.3">
      <c r="A2269" s="165" t="s">
        <v>1465</v>
      </c>
      <c r="B2269" s="166"/>
      <c r="C2269" s="166"/>
      <c r="D2269" s="166"/>
      <c r="E2269" s="167"/>
      <c r="F2269" s="385">
        <f>SUM(F2268:F2268)</f>
        <v>985000</v>
      </c>
      <c r="G2269" s="319"/>
      <c r="H2269" s="599"/>
    </row>
    <row r="2270" spans="1:9" ht="14.85" customHeight="1" x14ac:dyDescent="0.3">
      <c r="A2270" s="149"/>
      <c r="B2270" s="386" t="s">
        <v>7989</v>
      </c>
      <c r="C2270" s="437"/>
      <c r="D2270" s="437"/>
      <c r="E2270" s="152"/>
      <c r="F2270" s="153"/>
      <c r="G2270" s="243"/>
      <c r="H2270" s="155"/>
    </row>
    <row r="2271" spans="1:9" ht="14.85" customHeight="1" x14ac:dyDescent="0.3">
      <c r="A2271" s="201">
        <v>2170</v>
      </c>
      <c r="B2271" s="393" t="s">
        <v>7977</v>
      </c>
      <c r="C2271" s="393" t="s">
        <v>7990</v>
      </c>
      <c r="D2271" s="393" t="s">
        <v>7991</v>
      </c>
      <c r="E2271" s="203" t="s">
        <v>7992</v>
      </c>
      <c r="F2271" s="424">
        <v>1183420</v>
      </c>
      <c r="G2271" s="205" t="s">
        <v>7993</v>
      </c>
      <c r="H2271" s="206" t="s">
        <v>14</v>
      </c>
    </row>
    <row r="2272" spans="1:9" ht="14.85" customHeight="1" x14ac:dyDescent="0.3">
      <c r="A2272" s="174">
        <v>2171</v>
      </c>
      <c r="B2272" s="380" t="s">
        <v>7977</v>
      </c>
      <c r="C2272" s="380" t="s">
        <v>7994</v>
      </c>
      <c r="D2272" s="380" t="s">
        <v>7995</v>
      </c>
      <c r="E2272" s="177" t="s">
        <v>7996</v>
      </c>
      <c r="F2272" s="179">
        <v>1232309</v>
      </c>
      <c r="G2272" s="199" t="s">
        <v>7981</v>
      </c>
      <c r="H2272" s="157" t="s">
        <v>25</v>
      </c>
    </row>
    <row r="2273" spans="1:8" ht="14.85" customHeight="1" x14ac:dyDescent="0.3">
      <c r="A2273" s="534">
        <v>2172</v>
      </c>
      <c r="B2273" s="600" t="s">
        <v>5224</v>
      </c>
      <c r="C2273" s="600" t="s">
        <v>7997</v>
      </c>
      <c r="D2273" s="600" t="s">
        <v>7998</v>
      </c>
      <c r="E2273" s="601" t="s">
        <v>7999</v>
      </c>
      <c r="F2273" s="602">
        <v>679000</v>
      </c>
      <c r="G2273" s="603">
        <v>22110</v>
      </c>
      <c r="H2273" s="206" t="s">
        <v>14</v>
      </c>
    </row>
    <row r="2274" spans="1:8" ht="14.85" customHeight="1" x14ac:dyDescent="0.3">
      <c r="A2274" s="290">
        <v>2173</v>
      </c>
      <c r="B2274" s="396" t="s">
        <v>5224</v>
      </c>
      <c r="C2274" s="396" t="s">
        <v>8000</v>
      </c>
      <c r="D2274" s="396" t="s">
        <v>8001</v>
      </c>
      <c r="E2274" s="438" t="s">
        <v>8002</v>
      </c>
      <c r="F2274" s="441">
        <v>701600</v>
      </c>
      <c r="G2274" s="330" t="s">
        <v>7981</v>
      </c>
      <c r="H2274" s="163" t="s">
        <v>25</v>
      </c>
    </row>
    <row r="2275" spans="1:8" ht="14.85" customHeight="1" x14ac:dyDescent="0.3">
      <c r="A2275" s="165" t="s">
        <v>8003</v>
      </c>
      <c r="B2275" s="166"/>
      <c r="C2275" s="166"/>
      <c r="D2275" s="166"/>
      <c r="E2275" s="167"/>
      <c r="F2275" s="385">
        <f>SUM(F2271:F2274)</f>
        <v>3796329</v>
      </c>
      <c r="G2275" s="319"/>
      <c r="H2275" s="599"/>
    </row>
    <row r="2276" spans="1:8" ht="14.85" customHeight="1" x14ac:dyDescent="0.3">
      <c r="A2276" s="149"/>
      <c r="B2276" s="386" t="s">
        <v>8004</v>
      </c>
      <c r="C2276" s="151"/>
      <c r="D2276" s="151"/>
      <c r="E2276" s="152"/>
      <c r="F2276" s="153"/>
      <c r="G2276" s="243"/>
      <c r="H2276" s="155"/>
    </row>
    <row r="2277" spans="1:8" ht="14.85" customHeight="1" x14ac:dyDescent="0.3">
      <c r="A2277" s="290">
        <v>2174</v>
      </c>
      <c r="B2277" s="396" t="s">
        <v>8005</v>
      </c>
      <c r="C2277" s="440" t="s">
        <v>8006</v>
      </c>
      <c r="D2277" s="440" t="s">
        <v>8007</v>
      </c>
      <c r="E2277" s="438" t="s">
        <v>8008</v>
      </c>
      <c r="F2277" s="441">
        <v>701600</v>
      </c>
      <c r="G2277" s="330" t="s">
        <v>7981</v>
      </c>
      <c r="H2277" s="157" t="s">
        <v>25</v>
      </c>
    </row>
    <row r="2278" spans="1:8" ht="14.85" customHeight="1" x14ac:dyDescent="0.3">
      <c r="A2278" s="165" t="s">
        <v>1465</v>
      </c>
      <c r="B2278" s="166"/>
      <c r="C2278" s="166"/>
      <c r="D2278" s="166"/>
      <c r="E2278" s="167"/>
      <c r="F2278" s="385">
        <f>SUM(F2277:F2277)</f>
        <v>701600</v>
      </c>
      <c r="G2278" s="319"/>
      <c r="H2278" s="163"/>
    </row>
    <row r="2279" spans="1:8" ht="14.85" customHeight="1" x14ac:dyDescent="0.3">
      <c r="A2279" s="604"/>
      <c r="B2279" s="191" t="s">
        <v>8009</v>
      </c>
      <c r="C2279" s="191"/>
      <c r="D2279" s="191"/>
      <c r="E2279" s="192"/>
      <c r="F2279" s="210">
        <f>+F2266+F2269+F2275+F2278</f>
        <v>7898658</v>
      </c>
      <c r="G2279" s="473"/>
    </row>
    <row r="2280" spans="1:8" s="481" customFormat="1" ht="14.85" customHeight="1" x14ac:dyDescent="0.3">
      <c r="A2280" s="605"/>
      <c r="B2280" s="606" t="s">
        <v>8010</v>
      </c>
      <c r="C2280" s="607"/>
      <c r="D2280" s="607"/>
      <c r="E2280" s="608"/>
      <c r="F2280" s="609"/>
      <c r="G2280" s="610"/>
      <c r="H2280" s="173"/>
    </row>
    <row r="2281" spans="1:8" ht="14.85" customHeight="1" x14ac:dyDescent="0.3">
      <c r="A2281" s="149"/>
      <c r="B2281" s="611" t="s">
        <v>8011</v>
      </c>
      <c r="C2281" s="176"/>
      <c r="D2281" s="176"/>
      <c r="E2281" s="177"/>
      <c r="F2281" s="200"/>
      <c r="G2281" s="199"/>
      <c r="H2281" s="157"/>
    </row>
    <row r="2282" spans="1:8" ht="14.85" customHeight="1" x14ac:dyDescent="0.3">
      <c r="A2282" s="282">
        <v>2175</v>
      </c>
      <c r="B2282" s="612" t="s">
        <v>5961</v>
      </c>
      <c r="C2282" s="202" t="s">
        <v>8012</v>
      </c>
      <c r="D2282" s="202" t="s">
        <v>8013</v>
      </c>
      <c r="E2282" s="203" t="s">
        <v>8014</v>
      </c>
      <c r="F2282" s="424">
        <v>45500</v>
      </c>
      <c r="G2282" s="205">
        <v>240303</v>
      </c>
      <c r="H2282" s="206" t="s">
        <v>14</v>
      </c>
    </row>
    <row r="2283" spans="1:8" ht="14.85" customHeight="1" x14ac:dyDescent="0.3">
      <c r="A2283" s="282">
        <v>2176</v>
      </c>
      <c r="B2283" s="612" t="s">
        <v>5961</v>
      </c>
      <c r="C2283" s="202" t="s">
        <v>8015</v>
      </c>
      <c r="D2283" s="202" t="s">
        <v>8016</v>
      </c>
      <c r="E2283" s="203" t="s">
        <v>8017</v>
      </c>
      <c r="F2283" s="424">
        <v>45500</v>
      </c>
      <c r="G2283" s="205">
        <v>240303</v>
      </c>
      <c r="H2283" s="206" t="s">
        <v>14</v>
      </c>
    </row>
    <row r="2284" spans="1:8" ht="14.85" customHeight="1" x14ac:dyDescent="0.3">
      <c r="A2284" s="184">
        <v>2177</v>
      </c>
      <c r="B2284" s="195" t="s">
        <v>8018</v>
      </c>
      <c r="C2284" s="440" t="s">
        <v>8019</v>
      </c>
      <c r="D2284" s="440" t="s">
        <v>8020</v>
      </c>
      <c r="E2284" s="438" t="s">
        <v>8021</v>
      </c>
      <c r="F2284" s="441">
        <v>755000</v>
      </c>
      <c r="G2284" s="330">
        <v>239516</v>
      </c>
      <c r="H2284" s="163" t="s">
        <v>25</v>
      </c>
    </row>
    <row r="2285" spans="1:8" ht="14.85" customHeight="1" x14ac:dyDescent="0.3">
      <c r="A2285" s="164"/>
      <c r="B2285" s="165" t="s">
        <v>8022</v>
      </c>
      <c r="C2285" s="166"/>
      <c r="D2285" s="166"/>
      <c r="E2285" s="167"/>
      <c r="F2285" s="385">
        <f>SUM(F2282:F2284)</f>
        <v>846000</v>
      </c>
      <c r="G2285" s="319"/>
    </row>
    <row r="2286" spans="1:8" ht="14.85" customHeight="1" x14ac:dyDescent="0.3">
      <c r="A2286" s="149"/>
      <c r="B2286" s="386" t="s">
        <v>8023</v>
      </c>
      <c r="C2286" s="151"/>
      <c r="D2286" s="151"/>
      <c r="E2286" s="152"/>
      <c r="F2286" s="171"/>
      <c r="G2286" s="243"/>
      <c r="H2286" s="613"/>
    </row>
    <row r="2287" spans="1:8" ht="14.85" customHeight="1" x14ac:dyDescent="0.3">
      <c r="A2287" s="282">
        <v>2178</v>
      </c>
      <c r="B2287" s="612" t="s">
        <v>8024</v>
      </c>
      <c r="C2287" s="202" t="s">
        <v>1464</v>
      </c>
      <c r="D2287" s="202" t="s">
        <v>1464</v>
      </c>
      <c r="E2287" s="203" t="s">
        <v>8025</v>
      </c>
      <c r="F2287" s="424" t="s">
        <v>1464</v>
      </c>
      <c r="G2287" s="205">
        <v>238140</v>
      </c>
      <c r="H2287" s="206" t="s">
        <v>14</v>
      </c>
    </row>
    <row r="2288" spans="1:8" ht="14.85" customHeight="1" x14ac:dyDescent="0.3">
      <c r="A2288" s="282">
        <v>2179</v>
      </c>
      <c r="B2288" s="612" t="s">
        <v>8026</v>
      </c>
      <c r="C2288" s="202" t="s">
        <v>1464</v>
      </c>
      <c r="D2288" s="202" t="s">
        <v>1464</v>
      </c>
      <c r="E2288" s="203" t="s">
        <v>8027</v>
      </c>
      <c r="F2288" s="424" t="s">
        <v>1464</v>
      </c>
      <c r="G2288" s="205" t="s">
        <v>8028</v>
      </c>
      <c r="H2288" s="206" t="s">
        <v>14</v>
      </c>
    </row>
    <row r="2289" spans="1:8" ht="14.85" customHeight="1" x14ac:dyDescent="0.3">
      <c r="A2289" s="282">
        <v>2180</v>
      </c>
      <c r="B2289" s="612" t="s">
        <v>8029</v>
      </c>
      <c r="C2289" s="202" t="s">
        <v>8030</v>
      </c>
      <c r="D2289" s="202" t="s">
        <v>8031</v>
      </c>
      <c r="E2289" s="203" t="s">
        <v>8032</v>
      </c>
      <c r="F2289" s="424" t="s">
        <v>1464</v>
      </c>
      <c r="G2289" s="205" t="s">
        <v>1464</v>
      </c>
      <c r="H2289" s="206" t="s">
        <v>14</v>
      </c>
    </row>
    <row r="2290" spans="1:8" ht="14.85" customHeight="1" x14ac:dyDescent="0.3">
      <c r="A2290" s="282">
        <v>2181</v>
      </c>
      <c r="B2290" s="612" t="s">
        <v>8033</v>
      </c>
      <c r="C2290" s="202" t="s">
        <v>8034</v>
      </c>
      <c r="D2290" s="202" t="s">
        <v>8035</v>
      </c>
      <c r="E2290" s="203" t="s">
        <v>8036</v>
      </c>
      <c r="F2290" s="424">
        <v>43974</v>
      </c>
      <c r="G2290" s="205">
        <v>241116</v>
      </c>
      <c r="H2290" s="206" t="s">
        <v>14</v>
      </c>
    </row>
    <row r="2291" spans="1:8" ht="14.85" customHeight="1" x14ac:dyDescent="0.3">
      <c r="A2291" s="282">
        <v>2182</v>
      </c>
      <c r="B2291" s="612" t="s">
        <v>8037</v>
      </c>
      <c r="C2291" s="202" t="s">
        <v>8038</v>
      </c>
      <c r="D2291" s="202" t="s">
        <v>8039</v>
      </c>
      <c r="E2291" s="203" t="s">
        <v>8040</v>
      </c>
      <c r="F2291" s="424">
        <v>538900</v>
      </c>
      <c r="G2291" s="205">
        <v>234044</v>
      </c>
      <c r="H2291" s="206" t="s">
        <v>14</v>
      </c>
    </row>
    <row r="2292" spans="1:8" ht="14.85" customHeight="1" x14ac:dyDescent="0.3">
      <c r="A2292" s="282">
        <v>2183</v>
      </c>
      <c r="B2292" s="612" t="s">
        <v>8041</v>
      </c>
      <c r="C2292" s="202" t="s">
        <v>8042</v>
      </c>
      <c r="D2292" s="202" t="s">
        <v>8043</v>
      </c>
      <c r="E2292" s="203" t="s">
        <v>8044</v>
      </c>
      <c r="F2292" s="424">
        <v>4826000</v>
      </c>
      <c r="G2292" s="205">
        <v>235555</v>
      </c>
      <c r="H2292" s="206" t="s">
        <v>14</v>
      </c>
    </row>
    <row r="2293" spans="1:8" ht="14.85" customHeight="1" x14ac:dyDescent="0.3">
      <c r="A2293" s="201">
        <v>2184</v>
      </c>
      <c r="B2293" s="202" t="s">
        <v>8045</v>
      </c>
      <c r="C2293" s="202" t="s">
        <v>8046</v>
      </c>
      <c r="D2293" s="202" t="s">
        <v>1464</v>
      </c>
      <c r="E2293" s="203" t="s">
        <v>8047</v>
      </c>
      <c r="F2293" s="424" t="s">
        <v>1464</v>
      </c>
      <c r="G2293" s="205" t="s">
        <v>1464</v>
      </c>
      <c r="H2293" s="206" t="s">
        <v>14</v>
      </c>
    </row>
    <row r="2294" spans="1:8" s="181" customFormat="1" ht="14.85" customHeight="1" x14ac:dyDescent="0.3">
      <c r="A2294" s="201">
        <v>2185</v>
      </c>
      <c r="B2294" s="202" t="s">
        <v>8048</v>
      </c>
      <c r="C2294" s="202" t="s">
        <v>1464</v>
      </c>
      <c r="D2294" s="202" t="s">
        <v>8049</v>
      </c>
      <c r="E2294" s="203" t="s">
        <v>8050</v>
      </c>
      <c r="F2294" s="424" t="s">
        <v>1464</v>
      </c>
      <c r="G2294" s="205" t="s">
        <v>8051</v>
      </c>
      <c r="H2294" s="206" t="s">
        <v>14</v>
      </c>
    </row>
    <row r="2295" spans="1:8" s="181" customFormat="1" ht="14.85" customHeight="1" x14ac:dyDescent="0.3">
      <c r="A2295" s="282">
        <v>2186</v>
      </c>
      <c r="B2295" s="612" t="s">
        <v>8033</v>
      </c>
      <c r="C2295" s="202" t="s">
        <v>8052</v>
      </c>
      <c r="D2295" s="202" t="s">
        <v>8052</v>
      </c>
      <c r="E2295" s="203" t="s">
        <v>8053</v>
      </c>
      <c r="F2295" s="424">
        <v>35952</v>
      </c>
      <c r="G2295" s="205">
        <v>235997</v>
      </c>
      <c r="H2295" s="206" t="s">
        <v>14</v>
      </c>
    </row>
    <row r="2296" spans="1:8" s="181" customFormat="1" ht="14.85" customHeight="1" x14ac:dyDescent="0.3">
      <c r="A2296" s="282">
        <v>2187</v>
      </c>
      <c r="B2296" s="612" t="s">
        <v>7984</v>
      </c>
      <c r="C2296" s="202" t="s">
        <v>8054</v>
      </c>
      <c r="D2296" s="202" t="s">
        <v>8055</v>
      </c>
      <c r="E2296" s="203" t="s">
        <v>8056</v>
      </c>
      <c r="F2296" s="424">
        <v>630000</v>
      </c>
      <c r="G2296" s="205">
        <v>233967</v>
      </c>
      <c r="H2296" s="206" t="s">
        <v>14</v>
      </c>
    </row>
    <row r="2297" spans="1:8" s="181" customFormat="1" ht="14.85" customHeight="1" x14ac:dyDescent="0.3">
      <c r="A2297" s="282">
        <v>2188</v>
      </c>
      <c r="B2297" s="612" t="s">
        <v>8057</v>
      </c>
      <c r="C2297" s="202" t="s">
        <v>1464</v>
      </c>
      <c r="D2297" s="202" t="s">
        <v>1464</v>
      </c>
      <c r="E2297" s="203" t="s">
        <v>8058</v>
      </c>
      <c r="F2297" s="424" t="s">
        <v>1464</v>
      </c>
      <c r="G2297" s="205" t="s">
        <v>1464</v>
      </c>
      <c r="H2297" s="206" t="s">
        <v>14</v>
      </c>
    </row>
    <row r="2298" spans="1:8" s="181" customFormat="1" ht="14.85" customHeight="1" x14ac:dyDescent="0.3">
      <c r="A2298" s="282">
        <v>2189</v>
      </c>
      <c r="B2298" s="612" t="s">
        <v>8059</v>
      </c>
      <c r="C2298" s="202" t="s">
        <v>8060</v>
      </c>
      <c r="D2298" s="202" t="s">
        <v>8060</v>
      </c>
      <c r="E2298" s="203" t="s">
        <v>8061</v>
      </c>
      <c r="F2298" s="424">
        <v>35952</v>
      </c>
      <c r="G2298" s="205">
        <v>235997</v>
      </c>
      <c r="H2298" s="206" t="s">
        <v>14</v>
      </c>
    </row>
    <row r="2299" spans="1:8" s="181" customFormat="1" ht="14.85" customHeight="1" x14ac:dyDescent="0.3">
      <c r="A2299" s="149">
        <v>2190</v>
      </c>
      <c r="B2299" s="151" t="s">
        <v>8062</v>
      </c>
      <c r="C2299" s="176" t="s">
        <v>8063</v>
      </c>
      <c r="D2299" s="176" t="s">
        <v>8064</v>
      </c>
      <c r="E2299" s="177" t="s">
        <v>8065</v>
      </c>
      <c r="F2299" s="179">
        <v>12744770</v>
      </c>
      <c r="G2299" s="199">
        <v>23103</v>
      </c>
      <c r="H2299" s="157" t="s">
        <v>25</v>
      </c>
    </row>
    <row r="2300" spans="1:8" s="181" customFormat="1" ht="14.85" customHeight="1" x14ac:dyDescent="0.3">
      <c r="A2300" s="282">
        <v>2191</v>
      </c>
      <c r="B2300" s="612" t="s">
        <v>2181</v>
      </c>
      <c r="C2300" s="202" t="s">
        <v>8066</v>
      </c>
      <c r="D2300" s="202" t="s">
        <v>8067</v>
      </c>
      <c r="E2300" s="203" t="s">
        <v>8068</v>
      </c>
      <c r="F2300" s="424">
        <v>540000</v>
      </c>
      <c r="G2300" s="205">
        <v>234935</v>
      </c>
      <c r="H2300" s="206" t="s">
        <v>14</v>
      </c>
    </row>
    <row r="2301" spans="1:8" s="181" customFormat="1" ht="14.85" customHeight="1" x14ac:dyDescent="0.3">
      <c r="A2301" s="282">
        <v>2192</v>
      </c>
      <c r="B2301" s="612" t="s">
        <v>2181</v>
      </c>
      <c r="C2301" s="202" t="s">
        <v>8069</v>
      </c>
      <c r="D2301" s="202" t="s">
        <v>8070</v>
      </c>
      <c r="E2301" s="203" t="s">
        <v>8071</v>
      </c>
      <c r="F2301" s="424">
        <v>540000</v>
      </c>
      <c r="G2301" s="205">
        <v>234935</v>
      </c>
      <c r="H2301" s="206" t="s">
        <v>14</v>
      </c>
    </row>
    <row r="2302" spans="1:8" s="181" customFormat="1" ht="14.85" customHeight="1" x14ac:dyDescent="0.3">
      <c r="A2302" s="149">
        <v>2193</v>
      </c>
      <c r="B2302" s="151" t="s">
        <v>8072</v>
      </c>
      <c r="C2302" s="176" t="s">
        <v>8073</v>
      </c>
      <c r="D2302" s="176" t="s">
        <v>8074</v>
      </c>
      <c r="E2302" s="177" t="s">
        <v>8075</v>
      </c>
      <c r="F2302" s="179">
        <v>12744770</v>
      </c>
      <c r="G2302" s="199">
        <v>23103</v>
      </c>
      <c r="H2302" s="157" t="s">
        <v>25</v>
      </c>
    </row>
    <row r="2303" spans="1:8" s="181" customFormat="1" ht="14.85" customHeight="1" x14ac:dyDescent="0.3">
      <c r="A2303" s="282">
        <v>2194</v>
      </c>
      <c r="B2303" s="612" t="s">
        <v>8076</v>
      </c>
      <c r="C2303" s="202" t="s">
        <v>8077</v>
      </c>
      <c r="D2303" s="202" t="s">
        <v>8078</v>
      </c>
      <c r="E2303" s="203" t="s">
        <v>8079</v>
      </c>
      <c r="F2303" s="424">
        <v>819000</v>
      </c>
      <c r="G2303" s="205">
        <v>241059</v>
      </c>
      <c r="H2303" s="206" t="s">
        <v>14</v>
      </c>
    </row>
    <row r="2304" spans="1:8" s="181" customFormat="1" ht="14.85" customHeight="1" x14ac:dyDescent="0.3">
      <c r="A2304" s="282">
        <v>2195</v>
      </c>
      <c r="B2304" s="612" t="s">
        <v>8041</v>
      </c>
      <c r="C2304" s="202" t="s">
        <v>8080</v>
      </c>
      <c r="D2304" s="202" t="s">
        <v>8081</v>
      </c>
      <c r="E2304" s="203" t="s">
        <v>8044</v>
      </c>
      <c r="F2304" s="424">
        <v>4826000</v>
      </c>
      <c r="G2304" s="205">
        <v>235555</v>
      </c>
      <c r="H2304" s="206" t="s">
        <v>14</v>
      </c>
    </row>
    <row r="2305" spans="1:8" s="181" customFormat="1" ht="14.85" customHeight="1" x14ac:dyDescent="0.3">
      <c r="A2305" s="282">
        <v>2196</v>
      </c>
      <c r="B2305" s="612" t="s">
        <v>2181</v>
      </c>
      <c r="C2305" s="202" t="s">
        <v>8082</v>
      </c>
      <c r="D2305" s="202" t="s">
        <v>8083</v>
      </c>
      <c r="E2305" s="203" t="s">
        <v>8084</v>
      </c>
      <c r="F2305" s="424">
        <v>540000</v>
      </c>
      <c r="G2305" s="205">
        <v>234935</v>
      </c>
      <c r="H2305" s="206" t="s">
        <v>14</v>
      </c>
    </row>
    <row r="2306" spans="1:8" s="181" customFormat="1" ht="14.85" customHeight="1" x14ac:dyDescent="0.3">
      <c r="A2306" s="282">
        <v>2197</v>
      </c>
      <c r="B2306" s="612" t="s">
        <v>8085</v>
      </c>
      <c r="C2306" s="202" t="s">
        <v>8086</v>
      </c>
      <c r="D2306" s="202" t="s">
        <v>8087</v>
      </c>
      <c r="E2306" s="203" t="s">
        <v>8088</v>
      </c>
      <c r="F2306" s="424">
        <v>539815</v>
      </c>
      <c r="G2306" s="205">
        <v>235333</v>
      </c>
      <c r="H2306" s="206" t="s">
        <v>14</v>
      </c>
    </row>
    <row r="2307" spans="1:8" s="181" customFormat="1" ht="14.85" customHeight="1" x14ac:dyDescent="0.3">
      <c r="A2307" s="282">
        <v>2198</v>
      </c>
      <c r="B2307" s="612" t="s">
        <v>2181</v>
      </c>
      <c r="C2307" s="202" t="s">
        <v>8089</v>
      </c>
      <c r="D2307" s="202" t="s">
        <v>8090</v>
      </c>
      <c r="E2307" s="203" t="s">
        <v>8091</v>
      </c>
      <c r="F2307" s="424">
        <v>540000</v>
      </c>
      <c r="G2307" s="205">
        <v>234935</v>
      </c>
      <c r="H2307" s="206" t="s">
        <v>14</v>
      </c>
    </row>
    <row r="2308" spans="1:8" s="181" customFormat="1" ht="14.85" customHeight="1" x14ac:dyDescent="0.3">
      <c r="A2308" s="149">
        <v>2199</v>
      </c>
      <c r="B2308" s="151" t="s">
        <v>8092</v>
      </c>
      <c r="C2308" s="176" t="s">
        <v>8093</v>
      </c>
      <c r="D2308" s="176" t="s">
        <v>8094</v>
      </c>
      <c r="E2308" s="177" t="s">
        <v>8095</v>
      </c>
      <c r="F2308" s="179">
        <v>12744770</v>
      </c>
      <c r="G2308" s="199">
        <v>23103</v>
      </c>
      <c r="H2308" s="157" t="s">
        <v>25</v>
      </c>
    </row>
    <row r="2309" spans="1:8" s="181" customFormat="1" ht="14.85" customHeight="1" x14ac:dyDescent="0.3">
      <c r="A2309" s="282">
        <v>2200</v>
      </c>
      <c r="B2309" s="612" t="s">
        <v>2181</v>
      </c>
      <c r="C2309" s="202" t="s">
        <v>8096</v>
      </c>
      <c r="D2309" s="202" t="s">
        <v>8097</v>
      </c>
      <c r="E2309" s="203" t="s">
        <v>8098</v>
      </c>
      <c r="F2309" s="424">
        <v>508000</v>
      </c>
      <c r="G2309" s="205">
        <v>233998</v>
      </c>
      <c r="H2309" s="206" t="s">
        <v>14</v>
      </c>
    </row>
    <row r="2310" spans="1:8" s="181" customFormat="1" ht="14.85" customHeight="1" x14ac:dyDescent="0.3">
      <c r="A2310" s="282">
        <v>2201</v>
      </c>
      <c r="B2310" s="612" t="s">
        <v>2181</v>
      </c>
      <c r="C2310" s="202" t="s">
        <v>8099</v>
      </c>
      <c r="D2310" s="202" t="s">
        <v>8100</v>
      </c>
      <c r="E2310" s="203" t="s">
        <v>8101</v>
      </c>
      <c r="F2310" s="424">
        <v>508000</v>
      </c>
      <c r="G2310" s="205">
        <v>233998</v>
      </c>
      <c r="H2310" s="206" t="s">
        <v>14</v>
      </c>
    </row>
    <row r="2311" spans="1:8" s="181" customFormat="1" ht="14.85" customHeight="1" x14ac:dyDescent="0.3">
      <c r="A2311" s="282">
        <v>2202</v>
      </c>
      <c r="B2311" s="612" t="s">
        <v>8102</v>
      </c>
      <c r="C2311" s="202" t="s">
        <v>8103</v>
      </c>
      <c r="D2311" s="202" t="s">
        <v>8104</v>
      </c>
      <c r="E2311" s="203" t="s">
        <v>8105</v>
      </c>
      <c r="F2311" s="424">
        <v>508000</v>
      </c>
      <c r="G2311" s="205">
        <v>233998</v>
      </c>
      <c r="H2311" s="206" t="s">
        <v>14</v>
      </c>
    </row>
    <row r="2312" spans="1:8" s="181" customFormat="1" ht="14.85" customHeight="1" x14ac:dyDescent="0.3">
      <c r="A2312" s="282">
        <v>2203</v>
      </c>
      <c r="B2312" s="612" t="s">
        <v>8076</v>
      </c>
      <c r="C2312" s="202" t="s">
        <v>8106</v>
      </c>
      <c r="D2312" s="202" t="s">
        <v>8107</v>
      </c>
      <c r="E2312" s="203" t="s">
        <v>8108</v>
      </c>
      <c r="F2312" s="424">
        <v>928000</v>
      </c>
      <c r="G2312" s="205">
        <v>241059</v>
      </c>
      <c r="H2312" s="206" t="s">
        <v>14</v>
      </c>
    </row>
    <row r="2313" spans="1:8" s="181" customFormat="1" ht="14.85" customHeight="1" x14ac:dyDescent="0.3">
      <c r="A2313" s="149">
        <v>2204</v>
      </c>
      <c r="B2313" s="151" t="s">
        <v>8092</v>
      </c>
      <c r="C2313" s="176" t="s">
        <v>8109</v>
      </c>
      <c r="D2313" s="176" t="s">
        <v>8110</v>
      </c>
      <c r="E2313" s="177" t="s">
        <v>8111</v>
      </c>
      <c r="F2313" s="179">
        <v>12744770</v>
      </c>
      <c r="G2313" s="199">
        <v>23103</v>
      </c>
      <c r="H2313" s="157" t="s">
        <v>25</v>
      </c>
    </row>
    <row r="2314" spans="1:8" s="181" customFormat="1" ht="14.85" customHeight="1" x14ac:dyDescent="0.3">
      <c r="A2314" s="282">
        <v>2205</v>
      </c>
      <c r="B2314" s="612" t="s">
        <v>8076</v>
      </c>
      <c r="C2314" s="202" t="s">
        <v>8112</v>
      </c>
      <c r="D2314" s="202" t="s">
        <v>8113</v>
      </c>
      <c r="E2314" s="203" t="s">
        <v>8114</v>
      </c>
      <c r="F2314" s="424">
        <v>819000</v>
      </c>
      <c r="G2314" s="205">
        <v>241059</v>
      </c>
      <c r="H2314" s="206" t="s">
        <v>14</v>
      </c>
    </row>
    <row r="2315" spans="1:8" s="181" customFormat="1" ht="14.85" customHeight="1" x14ac:dyDescent="0.3">
      <c r="A2315" s="282">
        <v>2206</v>
      </c>
      <c r="B2315" s="612" t="s">
        <v>8076</v>
      </c>
      <c r="C2315" s="202" t="s">
        <v>8115</v>
      </c>
      <c r="D2315" s="202" t="s">
        <v>8116</v>
      </c>
      <c r="E2315" s="203" t="s">
        <v>8117</v>
      </c>
      <c r="F2315" s="424">
        <v>928000</v>
      </c>
      <c r="G2315" s="205">
        <v>241059</v>
      </c>
      <c r="H2315" s="206" t="s">
        <v>14</v>
      </c>
    </row>
    <row r="2316" spans="1:8" s="181" customFormat="1" ht="14.85" customHeight="1" x14ac:dyDescent="0.3">
      <c r="A2316" s="149">
        <v>2207</v>
      </c>
      <c r="B2316" s="151" t="s">
        <v>8092</v>
      </c>
      <c r="C2316" s="176" t="s">
        <v>8118</v>
      </c>
      <c r="D2316" s="176" t="s">
        <v>8119</v>
      </c>
      <c r="E2316" s="177" t="s">
        <v>8120</v>
      </c>
      <c r="F2316" s="179">
        <v>12744770</v>
      </c>
      <c r="G2316" s="199">
        <v>23103</v>
      </c>
      <c r="H2316" s="157" t="s">
        <v>25</v>
      </c>
    </row>
    <row r="2317" spans="1:8" s="181" customFormat="1" ht="14.85" customHeight="1" x14ac:dyDescent="0.3">
      <c r="A2317" s="282">
        <v>2208</v>
      </c>
      <c r="B2317" s="612" t="s">
        <v>8102</v>
      </c>
      <c r="C2317" s="202" t="s">
        <v>8121</v>
      </c>
      <c r="D2317" s="202" t="s">
        <v>8122</v>
      </c>
      <c r="E2317" s="203" t="s">
        <v>8123</v>
      </c>
      <c r="F2317" s="424">
        <v>508000</v>
      </c>
      <c r="G2317" s="205">
        <v>233998</v>
      </c>
      <c r="H2317" s="206" t="s">
        <v>14</v>
      </c>
    </row>
    <row r="2318" spans="1:8" s="181" customFormat="1" ht="14.85" customHeight="1" x14ac:dyDescent="0.3">
      <c r="A2318" s="282">
        <v>2209</v>
      </c>
      <c r="B2318" s="612" t="s">
        <v>8076</v>
      </c>
      <c r="C2318" s="202" t="s">
        <v>8124</v>
      </c>
      <c r="D2318" s="202" t="s">
        <v>8125</v>
      </c>
      <c r="E2318" s="203" t="s">
        <v>8126</v>
      </c>
      <c r="F2318" s="424">
        <v>828000</v>
      </c>
      <c r="G2318" s="205">
        <v>241059</v>
      </c>
      <c r="H2318" s="206" t="s">
        <v>14</v>
      </c>
    </row>
    <row r="2319" spans="1:8" s="181" customFormat="1" ht="14.85" customHeight="1" x14ac:dyDescent="0.3">
      <c r="A2319" s="158">
        <v>2210</v>
      </c>
      <c r="B2319" s="159" t="s">
        <v>8092</v>
      </c>
      <c r="C2319" s="159" t="s">
        <v>8127</v>
      </c>
      <c r="D2319" s="159" t="s">
        <v>8128</v>
      </c>
      <c r="E2319" s="160" t="s">
        <v>8129</v>
      </c>
      <c r="F2319" s="183">
        <v>12744770</v>
      </c>
      <c r="G2319" s="336">
        <v>23103</v>
      </c>
      <c r="H2319" s="157" t="s">
        <v>25</v>
      </c>
    </row>
    <row r="2320" spans="1:8" s="181" customFormat="1" ht="14.85" customHeight="1" x14ac:dyDescent="0.3">
      <c r="A2320" s="282">
        <v>2211</v>
      </c>
      <c r="B2320" s="612" t="s">
        <v>8130</v>
      </c>
      <c r="C2320" s="612" t="s">
        <v>1464</v>
      </c>
      <c r="D2320" s="612" t="s">
        <v>1464</v>
      </c>
      <c r="E2320" s="614">
        <v>8002</v>
      </c>
      <c r="F2320" s="615">
        <v>420000</v>
      </c>
      <c r="G2320" s="575" t="s">
        <v>1464</v>
      </c>
      <c r="H2320" s="206" t="s">
        <v>14</v>
      </c>
    </row>
    <row r="2321" spans="1:8" s="181" customFormat="1" ht="14.25" customHeight="1" x14ac:dyDescent="0.3">
      <c r="A2321" s="282">
        <v>2212</v>
      </c>
      <c r="B2321" s="612" t="s">
        <v>8131</v>
      </c>
      <c r="C2321" s="202" t="s">
        <v>8132</v>
      </c>
      <c r="D2321" s="202" t="s">
        <v>8133</v>
      </c>
      <c r="E2321" s="203" t="s">
        <v>8134</v>
      </c>
      <c r="F2321" s="424">
        <v>593447</v>
      </c>
      <c r="G2321" s="205">
        <v>14876</v>
      </c>
      <c r="H2321" s="206" t="s">
        <v>14</v>
      </c>
    </row>
    <row r="2322" spans="1:8" s="181" customFormat="1" ht="14.85" customHeight="1" x14ac:dyDescent="0.3">
      <c r="A2322" s="149">
        <v>2213</v>
      </c>
      <c r="B2322" s="151" t="s">
        <v>8135</v>
      </c>
      <c r="C2322" s="176" t="s">
        <v>8136</v>
      </c>
      <c r="D2322" s="176" t="s">
        <v>8137</v>
      </c>
      <c r="E2322" s="177" t="s">
        <v>8138</v>
      </c>
      <c r="F2322" s="179">
        <v>29799500</v>
      </c>
      <c r="G2322" s="199">
        <v>22851</v>
      </c>
      <c r="H2322" s="157" t="s">
        <v>25</v>
      </c>
    </row>
    <row r="2323" spans="1:8" s="181" customFormat="1" ht="14.85" customHeight="1" x14ac:dyDescent="0.3">
      <c r="A2323" s="149">
        <v>2214</v>
      </c>
      <c r="B2323" s="151" t="s">
        <v>8135</v>
      </c>
      <c r="C2323" s="176" t="s">
        <v>8139</v>
      </c>
      <c r="D2323" s="176" t="s">
        <v>8140</v>
      </c>
      <c r="E2323" s="177" t="s">
        <v>8141</v>
      </c>
      <c r="F2323" s="179">
        <v>29799500</v>
      </c>
      <c r="G2323" s="199">
        <v>22851</v>
      </c>
      <c r="H2323" s="157" t="s">
        <v>25</v>
      </c>
    </row>
    <row r="2324" spans="1:8" s="181" customFormat="1" ht="14.85" customHeight="1" x14ac:dyDescent="0.3">
      <c r="A2324" s="149">
        <v>2215</v>
      </c>
      <c r="B2324" s="151" t="s">
        <v>8092</v>
      </c>
      <c r="C2324" s="176" t="s">
        <v>8142</v>
      </c>
      <c r="D2324" s="176" t="s">
        <v>8143</v>
      </c>
      <c r="E2324" s="177" t="s">
        <v>8144</v>
      </c>
      <c r="F2324" s="179">
        <v>12744770</v>
      </c>
      <c r="G2324" s="199">
        <v>23103</v>
      </c>
      <c r="H2324" s="157" t="s">
        <v>25</v>
      </c>
    </row>
    <row r="2325" spans="1:8" s="181" customFormat="1" ht="14.85" customHeight="1" x14ac:dyDescent="0.3">
      <c r="A2325" s="149">
        <v>2216</v>
      </c>
      <c r="B2325" s="151" t="s">
        <v>8145</v>
      </c>
      <c r="C2325" s="176" t="s">
        <v>8146</v>
      </c>
      <c r="D2325" s="176" t="s">
        <v>8147</v>
      </c>
      <c r="E2325" s="177" t="s">
        <v>8148</v>
      </c>
      <c r="F2325" s="179">
        <v>979000</v>
      </c>
      <c r="G2325" s="199">
        <v>23263</v>
      </c>
      <c r="H2325" s="157" t="s">
        <v>25</v>
      </c>
    </row>
    <row r="2326" spans="1:8" ht="14.85" customHeight="1" x14ac:dyDescent="0.3">
      <c r="A2326" s="174">
        <v>2217</v>
      </c>
      <c r="B2326" s="176" t="s">
        <v>8149</v>
      </c>
      <c r="C2326" s="176" t="s">
        <v>8150</v>
      </c>
      <c r="D2326" s="176" t="s">
        <v>8151</v>
      </c>
      <c r="E2326" s="177" t="s">
        <v>8152</v>
      </c>
      <c r="F2326" s="179">
        <v>890000</v>
      </c>
      <c r="G2326" s="199">
        <v>23263</v>
      </c>
      <c r="H2326" s="157" t="s">
        <v>25</v>
      </c>
    </row>
    <row r="2327" spans="1:8" ht="14.85" customHeight="1" x14ac:dyDescent="0.3">
      <c r="A2327" s="184">
        <v>2218</v>
      </c>
      <c r="B2327" s="195" t="s">
        <v>8149</v>
      </c>
      <c r="C2327" s="195" t="s">
        <v>8153</v>
      </c>
      <c r="D2327" s="195" t="s">
        <v>8154</v>
      </c>
      <c r="E2327" s="196" t="s">
        <v>8155</v>
      </c>
      <c r="F2327" s="197">
        <v>890000</v>
      </c>
      <c r="G2327" s="533">
        <v>23263</v>
      </c>
      <c r="H2327" s="163" t="s">
        <v>25</v>
      </c>
    </row>
    <row r="2328" spans="1:8" ht="14.85" customHeight="1" x14ac:dyDescent="0.3">
      <c r="A2328" s="164"/>
      <c r="B2328" s="165" t="s">
        <v>8156</v>
      </c>
      <c r="C2328" s="166"/>
      <c r="D2328" s="166"/>
      <c r="E2328" s="167"/>
      <c r="F2328" s="385">
        <f>SUM(F2287:F2327)</f>
        <v>172575430</v>
      </c>
      <c r="G2328" s="319"/>
    </row>
    <row r="2329" spans="1:8" ht="14.85" customHeight="1" x14ac:dyDescent="0.3">
      <c r="A2329" s="149"/>
      <c r="B2329" s="386" t="s">
        <v>8157</v>
      </c>
      <c r="C2329" s="151"/>
      <c r="D2329" s="151"/>
      <c r="E2329" s="152"/>
      <c r="F2329" s="153"/>
      <c r="G2329" s="243"/>
      <c r="H2329" s="173"/>
    </row>
    <row r="2330" spans="1:8" ht="14.85" customHeight="1" x14ac:dyDescent="0.3">
      <c r="A2330" s="149">
        <v>2219</v>
      </c>
      <c r="B2330" s="151" t="s">
        <v>8158</v>
      </c>
      <c r="C2330" s="616" t="s">
        <v>8159</v>
      </c>
      <c r="D2330" s="176" t="s">
        <v>8160</v>
      </c>
      <c r="E2330" s="177" t="s">
        <v>8161</v>
      </c>
      <c r="F2330" s="179">
        <v>53149400</v>
      </c>
      <c r="G2330" s="199" t="s">
        <v>8162</v>
      </c>
      <c r="H2330" s="157" t="s">
        <v>25</v>
      </c>
    </row>
    <row r="2331" spans="1:8" ht="14.85" customHeight="1" x14ac:dyDescent="0.3">
      <c r="A2331" s="149">
        <v>2220</v>
      </c>
      <c r="B2331" s="151" t="s">
        <v>8163</v>
      </c>
      <c r="C2331" s="176" t="s">
        <v>8164</v>
      </c>
      <c r="D2331" s="176" t="s">
        <v>8165</v>
      </c>
      <c r="E2331" s="177" t="s">
        <v>8166</v>
      </c>
      <c r="F2331" s="179">
        <v>879514</v>
      </c>
      <c r="G2331" s="199" t="s">
        <v>8167</v>
      </c>
      <c r="H2331" s="157" t="s">
        <v>25</v>
      </c>
    </row>
    <row r="2332" spans="1:8" ht="14.85" customHeight="1" x14ac:dyDescent="0.3">
      <c r="A2332" s="149">
        <v>2221</v>
      </c>
      <c r="B2332" s="151" t="s">
        <v>8163</v>
      </c>
      <c r="C2332" s="176" t="s">
        <v>8168</v>
      </c>
      <c r="D2332" s="176" t="s">
        <v>8169</v>
      </c>
      <c r="E2332" s="177" t="s">
        <v>8170</v>
      </c>
      <c r="F2332" s="179">
        <v>879514</v>
      </c>
      <c r="G2332" s="199" t="s">
        <v>8167</v>
      </c>
      <c r="H2332" s="157" t="s">
        <v>25</v>
      </c>
    </row>
    <row r="2333" spans="1:8" ht="14.85" customHeight="1" x14ac:dyDescent="0.3">
      <c r="A2333" s="149">
        <v>2222</v>
      </c>
      <c r="B2333" s="151" t="s">
        <v>8163</v>
      </c>
      <c r="C2333" s="176" t="s">
        <v>8171</v>
      </c>
      <c r="D2333" s="176" t="s">
        <v>8172</v>
      </c>
      <c r="E2333" s="177" t="s">
        <v>8173</v>
      </c>
      <c r="F2333" s="179">
        <v>879514</v>
      </c>
      <c r="G2333" s="199" t="s">
        <v>8167</v>
      </c>
      <c r="H2333" s="157" t="s">
        <v>25</v>
      </c>
    </row>
    <row r="2334" spans="1:8" ht="14.85" customHeight="1" x14ac:dyDescent="0.3">
      <c r="A2334" s="149">
        <v>2223</v>
      </c>
      <c r="B2334" s="151" t="s">
        <v>8163</v>
      </c>
      <c r="C2334" s="176" t="s">
        <v>8174</v>
      </c>
      <c r="D2334" s="176" t="s">
        <v>8175</v>
      </c>
      <c r="E2334" s="177" t="s">
        <v>8176</v>
      </c>
      <c r="F2334" s="179">
        <v>879514</v>
      </c>
      <c r="G2334" s="199" t="s">
        <v>8167</v>
      </c>
      <c r="H2334" s="157" t="s">
        <v>25</v>
      </c>
    </row>
    <row r="2335" spans="1:8" ht="14.85" customHeight="1" x14ac:dyDescent="0.3">
      <c r="A2335" s="158">
        <v>2224</v>
      </c>
      <c r="B2335" s="159" t="s">
        <v>8163</v>
      </c>
      <c r="C2335" s="159" t="s">
        <v>8177</v>
      </c>
      <c r="D2335" s="159" t="s">
        <v>8178</v>
      </c>
      <c r="E2335" s="160" t="s">
        <v>8179</v>
      </c>
      <c r="F2335" s="183">
        <v>879514</v>
      </c>
      <c r="G2335" s="336" t="s">
        <v>8167</v>
      </c>
      <c r="H2335" s="157" t="s">
        <v>25</v>
      </c>
    </row>
    <row r="2336" spans="1:8" ht="14.85" customHeight="1" x14ac:dyDescent="0.3">
      <c r="A2336" s="149">
        <v>2225</v>
      </c>
      <c r="B2336" s="151" t="s">
        <v>8180</v>
      </c>
      <c r="C2336" s="176" t="s">
        <v>8181</v>
      </c>
      <c r="D2336" s="176" t="s">
        <v>8182</v>
      </c>
      <c r="E2336" s="177" t="s">
        <v>8183</v>
      </c>
      <c r="F2336" s="179">
        <v>53000</v>
      </c>
      <c r="G2336" s="199" t="s">
        <v>8184</v>
      </c>
      <c r="H2336" s="157" t="s">
        <v>25</v>
      </c>
    </row>
    <row r="2337" spans="1:8" ht="14.85" customHeight="1" x14ac:dyDescent="0.3">
      <c r="A2337" s="149">
        <v>2226</v>
      </c>
      <c r="B2337" s="151" t="s">
        <v>8180</v>
      </c>
      <c r="C2337" s="176" t="s">
        <v>8185</v>
      </c>
      <c r="D2337" s="176" t="s">
        <v>8186</v>
      </c>
      <c r="E2337" s="177" t="s">
        <v>8187</v>
      </c>
      <c r="F2337" s="179">
        <v>55528</v>
      </c>
      <c r="G2337" s="199" t="s">
        <v>8188</v>
      </c>
      <c r="H2337" s="157" t="s">
        <v>25</v>
      </c>
    </row>
    <row r="2338" spans="1:8" ht="14.85" customHeight="1" x14ac:dyDescent="0.3">
      <c r="A2338" s="184">
        <v>2227</v>
      </c>
      <c r="B2338" s="195" t="s">
        <v>8189</v>
      </c>
      <c r="C2338" s="440" t="s">
        <v>8190</v>
      </c>
      <c r="D2338" s="440" t="s">
        <v>8191</v>
      </c>
      <c r="E2338" s="438" t="s">
        <v>8192</v>
      </c>
      <c r="F2338" s="441">
        <v>749535</v>
      </c>
      <c r="G2338" s="330" t="s">
        <v>8193</v>
      </c>
      <c r="H2338" s="163" t="s">
        <v>25</v>
      </c>
    </row>
    <row r="2339" spans="1:8" ht="14.85" customHeight="1" x14ac:dyDescent="0.3">
      <c r="A2339" s="164"/>
      <c r="B2339" s="165" t="s">
        <v>4719</v>
      </c>
      <c r="C2339" s="166"/>
      <c r="D2339" s="166"/>
      <c r="E2339" s="167"/>
      <c r="F2339" s="385">
        <f>SUM(F2330:F2338)</f>
        <v>58405033</v>
      </c>
      <c r="G2339" s="319"/>
    </row>
    <row r="2340" spans="1:8" s="481" customFormat="1" ht="14.85" customHeight="1" x14ac:dyDescent="0.3">
      <c r="A2340" s="149"/>
      <c r="B2340" s="386" t="s">
        <v>8194</v>
      </c>
      <c r="C2340" s="151"/>
      <c r="D2340" s="151"/>
      <c r="E2340" s="152"/>
      <c r="F2340" s="153"/>
      <c r="G2340" s="243"/>
      <c r="H2340" s="173"/>
    </row>
    <row r="2341" spans="1:8" s="481" customFormat="1" ht="14.85" customHeight="1" x14ac:dyDescent="0.3">
      <c r="A2341" s="149">
        <v>2228</v>
      </c>
      <c r="B2341" s="151" t="s">
        <v>8195</v>
      </c>
      <c r="C2341" s="176" t="s">
        <v>8196</v>
      </c>
      <c r="D2341" s="176" t="s">
        <v>8197</v>
      </c>
      <c r="E2341" s="177" t="s">
        <v>8198</v>
      </c>
      <c r="F2341" s="179">
        <v>1533000</v>
      </c>
      <c r="G2341" s="199">
        <v>241038</v>
      </c>
      <c r="H2341" s="157" t="s">
        <v>25</v>
      </c>
    </row>
    <row r="2342" spans="1:8" s="481" customFormat="1" ht="14.85" customHeight="1" x14ac:dyDescent="0.3">
      <c r="A2342" s="149">
        <v>2229</v>
      </c>
      <c r="B2342" s="151" t="s">
        <v>8199</v>
      </c>
      <c r="C2342" s="176" t="s">
        <v>8200</v>
      </c>
      <c r="D2342" s="176" t="s">
        <v>8201</v>
      </c>
      <c r="E2342" s="177" t="s">
        <v>8202</v>
      </c>
      <c r="F2342" s="179">
        <v>782063</v>
      </c>
      <c r="G2342" s="199">
        <v>241256</v>
      </c>
      <c r="H2342" s="157" t="s">
        <v>25</v>
      </c>
    </row>
    <row r="2343" spans="1:8" s="481" customFormat="1" ht="14.85" customHeight="1" x14ac:dyDescent="0.3">
      <c r="A2343" s="617">
        <v>2230</v>
      </c>
      <c r="B2343" s="618" t="s">
        <v>8203</v>
      </c>
      <c r="C2343" s="207" t="s">
        <v>8204</v>
      </c>
      <c r="D2343" s="207" t="s">
        <v>8205</v>
      </c>
      <c r="E2343" s="208" t="s">
        <v>8206</v>
      </c>
      <c r="F2343" s="619">
        <v>119947</v>
      </c>
      <c r="G2343" s="384">
        <v>241201</v>
      </c>
      <c r="H2343" s="209" t="s">
        <v>14</v>
      </c>
    </row>
    <row r="2344" spans="1:8" s="481" customFormat="1" ht="14.85" customHeight="1" x14ac:dyDescent="0.3">
      <c r="A2344" s="164"/>
      <c r="B2344" s="165" t="s">
        <v>8022</v>
      </c>
      <c r="C2344" s="166"/>
      <c r="D2344" s="166"/>
      <c r="E2344" s="167"/>
      <c r="F2344" s="385">
        <f>SUM(F2341:F2343)</f>
        <v>2435010</v>
      </c>
      <c r="G2344" s="319"/>
      <c r="H2344" s="137"/>
    </row>
    <row r="2345" spans="1:8" s="481" customFormat="1" ht="14.85" customHeight="1" x14ac:dyDescent="0.3">
      <c r="A2345" s="149"/>
      <c r="B2345" s="386" t="s">
        <v>8207</v>
      </c>
      <c r="C2345" s="151"/>
      <c r="D2345" s="151"/>
      <c r="E2345" s="152"/>
      <c r="F2345" s="153"/>
      <c r="G2345" s="243"/>
      <c r="H2345" s="173"/>
    </row>
    <row r="2346" spans="1:8" s="481" customFormat="1" ht="14.85" customHeight="1" x14ac:dyDescent="0.3">
      <c r="A2346" s="149">
        <v>2231</v>
      </c>
      <c r="B2346" s="151" t="s">
        <v>8208</v>
      </c>
      <c r="C2346" s="176" t="s">
        <v>8209</v>
      </c>
      <c r="D2346" s="176" t="s">
        <v>8210</v>
      </c>
      <c r="E2346" s="177" t="s">
        <v>8211</v>
      </c>
      <c r="F2346" s="179" t="s">
        <v>1464</v>
      </c>
      <c r="G2346" s="199">
        <v>21984</v>
      </c>
      <c r="H2346" s="157" t="s">
        <v>25</v>
      </c>
    </row>
    <row r="2347" spans="1:8" s="481" customFormat="1" ht="14.85" customHeight="1" x14ac:dyDescent="0.3">
      <c r="A2347" s="149">
        <v>2232</v>
      </c>
      <c r="B2347" s="151" t="s">
        <v>8208</v>
      </c>
      <c r="C2347" s="176" t="s">
        <v>8212</v>
      </c>
      <c r="D2347" s="176" t="s">
        <v>8213</v>
      </c>
      <c r="E2347" s="177" t="s">
        <v>8214</v>
      </c>
      <c r="F2347" s="179" t="s">
        <v>1464</v>
      </c>
      <c r="G2347" s="199">
        <v>21984</v>
      </c>
      <c r="H2347" s="157" t="s">
        <v>25</v>
      </c>
    </row>
    <row r="2348" spans="1:8" s="481" customFormat="1" ht="14.85" customHeight="1" x14ac:dyDescent="0.3">
      <c r="A2348" s="149">
        <v>2233</v>
      </c>
      <c r="B2348" s="151" t="s">
        <v>8208</v>
      </c>
      <c r="C2348" s="176" t="s">
        <v>8215</v>
      </c>
      <c r="D2348" s="176" t="s">
        <v>8216</v>
      </c>
      <c r="E2348" s="177" t="s">
        <v>8217</v>
      </c>
      <c r="F2348" s="179">
        <v>782063</v>
      </c>
      <c r="G2348" s="199">
        <v>22207</v>
      </c>
      <c r="H2348" s="157" t="s">
        <v>25</v>
      </c>
    </row>
    <row r="2349" spans="1:8" s="481" customFormat="1" ht="14.85" customHeight="1" x14ac:dyDescent="0.3">
      <c r="A2349" s="282">
        <v>2234</v>
      </c>
      <c r="B2349" s="612" t="s">
        <v>8208</v>
      </c>
      <c r="C2349" s="202" t="s">
        <v>8218</v>
      </c>
      <c r="D2349" s="202" t="s">
        <v>8219</v>
      </c>
      <c r="E2349" s="203" t="s">
        <v>8220</v>
      </c>
      <c r="F2349" s="424" t="s">
        <v>1464</v>
      </c>
      <c r="G2349" s="205" t="s">
        <v>1464</v>
      </c>
      <c r="H2349" s="206" t="s">
        <v>14</v>
      </c>
    </row>
    <row r="2350" spans="1:8" s="481" customFormat="1" ht="14.85" customHeight="1" x14ac:dyDescent="0.3">
      <c r="A2350" s="282">
        <v>2235</v>
      </c>
      <c r="B2350" s="612" t="s">
        <v>8208</v>
      </c>
      <c r="C2350" s="202" t="s">
        <v>8221</v>
      </c>
      <c r="D2350" s="202" t="s">
        <v>8222</v>
      </c>
      <c r="E2350" s="203" t="s">
        <v>8223</v>
      </c>
      <c r="F2350" s="424">
        <v>782063</v>
      </c>
      <c r="G2350" s="205">
        <v>21981</v>
      </c>
      <c r="H2350" s="206" t="s">
        <v>14</v>
      </c>
    </row>
    <row r="2351" spans="1:8" s="481" customFormat="1" ht="14.85" customHeight="1" x14ac:dyDescent="0.3">
      <c r="A2351" s="149">
        <v>2236</v>
      </c>
      <c r="B2351" s="151" t="s">
        <v>8208</v>
      </c>
      <c r="C2351" s="176" t="s">
        <v>8224</v>
      </c>
      <c r="D2351" s="176" t="s">
        <v>8225</v>
      </c>
      <c r="E2351" s="177" t="s">
        <v>8226</v>
      </c>
      <c r="F2351" s="179">
        <v>782063</v>
      </c>
      <c r="G2351" s="199">
        <v>22249</v>
      </c>
      <c r="H2351" s="157" t="s">
        <v>25</v>
      </c>
    </row>
    <row r="2352" spans="1:8" s="481" customFormat="1" ht="14.85" customHeight="1" x14ac:dyDescent="0.3">
      <c r="A2352" s="149">
        <v>2237</v>
      </c>
      <c r="B2352" s="151" t="s">
        <v>8208</v>
      </c>
      <c r="C2352" s="176" t="s">
        <v>8227</v>
      </c>
      <c r="D2352" s="176" t="s">
        <v>8228</v>
      </c>
      <c r="E2352" s="177" t="s">
        <v>8229</v>
      </c>
      <c r="F2352" s="179">
        <v>782063</v>
      </c>
      <c r="G2352" s="199">
        <v>21981</v>
      </c>
      <c r="H2352" s="157" t="s">
        <v>25</v>
      </c>
    </row>
    <row r="2353" spans="1:8" s="481" customFormat="1" ht="14.85" customHeight="1" x14ac:dyDescent="0.3">
      <c r="A2353" s="149">
        <v>2238</v>
      </c>
      <c r="B2353" s="151" t="s">
        <v>8230</v>
      </c>
      <c r="C2353" s="176" t="s">
        <v>8231</v>
      </c>
      <c r="D2353" s="176" t="s">
        <v>8232</v>
      </c>
      <c r="E2353" s="177" t="s">
        <v>8233</v>
      </c>
      <c r="F2353" s="179">
        <v>679000</v>
      </c>
      <c r="G2353" s="199">
        <v>22307</v>
      </c>
      <c r="H2353" s="157" t="s">
        <v>25</v>
      </c>
    </row>
    <row r="2354" spans="1:8" s="481" customFormat="1" ht="14.85" customHeight="1" x14ac:dyDescent="0.3">
      <c r="A2354" s="184">
        <v>2239</v>
      </c>
      <c r="B2354" s="195" t="s">
        <v>8208</v>
      </c>
      <c r="C2354" s="440" t="s">
        <v>8234</v>
      </c>
      <c r="D2354" s="440" t="s">
        <v>8235</v>
      </c>
      <c r="E2354" s="438" t="s">
        <v>8236</v>
      </c>
      <c r="F2354" s="441">
        <v>782063</v>
      </c>
      <c r="G2354" s="330">
        <v>21981</v>
      </c>
      <c r="H2354" s="163" t="s">
        <v>25</v>
      </c>
    </row>
    <row r="2355" spans="1:8" s="481" customFormat="1" ht="14.85" customHeight="1" x14ac:dyDescent="0.3">
      <c r="A2355" s="164"/>
      <c r="B2355" s="165" t="s">
        <v>4719</v>
      </c>
      <c r="C2355" s="166"/>
      <c r="D2355" s="166"/>
      <c r="E2355" s="167"/>
      <c r="F2355" s="385">
        <f>SUM(F2346:F2354)</f>
        <v>4589315</v>
      </c>
      <c r="G2355" s="319"/>
      <c r="H2355" s="137"/>
    </row>
    <row r="2356" spans="1:8" s="481" customFormat="1" ht="14.85" customHeight="1" x14ac:dyDescent="0.3">
      <c r="A2356" s="149"/>
      <c r="B2356" s="386" t="s">
        <v>8237</v>
      </c>
      <c r="C2356" s="151"/>
      <c r="D2356" s="151"/>
      <c r="E2356" s="152"/>
      <c r="F2356" s="153"/>
      <c r="G2356" s="243"/>
      <c r="H2356" s="613"/>
    </row>
    <row r="2357" spans="1:8" s="481" customFormat="1" ht="14.85" customHeight="1" x14ac:dyDescent="0.3">
      <c r="A2357" s="282">
        <v>2240</v>
      </c>
      <c r="B2357" s="612" t="s">
        <v>8238</v>
      </c>
      <c r="C2357" s="202" t="s">
        <v>8239</v>
      </c>
      <c r="D2357" s="202" t="s">
        <v>8240</v>
      </c>
      <c r="E2357" s="203" t="s">
        <v>8241</v>
      </c>
      <c r="F2357" s="424">
        <v>53000</v>
      </c>
      <c r="G2357" s="205">
        <v>15880</v>
      </c>
      <c r="H2357" s="206" t="s">
        <v>14</v>
      </c>
    </row>
    <row r="2358" spans="1:8" s="481" customFormat="1" ht="14.85" customHeight="1" x14ac:dyDescent="0.3">
      <c r="A2358" s="149">
        <v>2241</v>
      </c>
      <c r="B2358" s="151" t="s">
        <v>8242</v>
      </c>
      <c r="C2358" s="176" t="s">
        <v>8243</v>
      </c>
      <c r="D2358" s="176" t="s">
        <v>8244</v>
      </c>
      <c r="E2358" s="177" t="s">
        <v>8245</v>
      </c>
      <c r="F2358" s="179">
        <v>679000</v>
      </c>
      <c r="G2358" s="199">
        <v>241453</v>
      </c>
      <c r="H2358" s="157" t="s">
        <v>25</v>
      </c>
    </row>
    <row r="2359" spans="1:8" s="481" customFormat="1" ht="14.85" customHeight="1" x14ac:dyDescent="0.3">
      <c r="A2359" s="282">
        <v>2242</v>
      </c>
      <c r="B2359" s="612" t="s">
        <v>8246</v>
      </c>
      <c r="C2359" s="202" t="s">
        <v>8247</v>
      </c>
      <c r="D2359" s="202" t="s">
        <v>8248</v>
      </c>
      <c r="E2359" s="203" t="s">
        <v>8249</v>
      </c>
      <c r="F2359" s="424">
        <v>483000</v>
      </c>
      <c r="G2359" s="205">
        <v>235432</v>
      </c>
      <c r="H2359" s="206" t="s">
        <v>14</v>
      </c>
    </row>
    <row r="2360" spans="1:8" s="481" customFormat="1" ht="14.85" customHeight="1" x14ac:dyDescent="0.3">
      <c r="A2360" s="282">
        <v>2243</v>
      </c>
      <c r="B2360" s="612" t="s">
        <v>8246</v>
      </c>
      <c r="C2360" s="202" t="s">
        <v>8250</v>
      </c>
      <c r="D2360" s="202" t="s">
        <v>8251</v>
      </c>
      <c r="E2360" s="203" t="s">
        <v>8252</v>
      </c>
      <c r="F2360" s="424">
        <v>498000</v>
      </c>
      <c r="G2360" s="205">
        <v>16574</v>
      </c>
      <c r="H2360" s="206" t="s">
        <v>14</v>
      </c>
    </row>
    <row r="2361" spans="1:8" s="481" customFormat="1" ht="14.85" customHeight="1" x14ac:dyDescent="0.3">
      <c r="A2361" s="282">
        <v>2244</v>
      </c>
      <c r="B2361" s="612" t="s">
        <v>8253</v>
      </c>
      <c r="C2361" s="202" t="s">
        <v>8254</v>
      </c>
      <c r="D2361" s="202" t="s">
        <v>8255</v>
      </c>
      <c r="E2361" s="203" t="s">
        <v>8256</v>
      </c>
      <c r="F2361" s="424">
        <v>500000</v>
      </c>
      <c r="G2361" s="205">
        <v>16124</v>
      </c>
      <c r="H2361" s="206" t="s">
        <v>14</v>
      </c>
    </row>
    <row r="2362" spans="1:8" s="481" customFormat="1" ht="14.85" customHeight="1" x14ac:dyDescent="0.3">
      <c r="A2362" s="282">
        <v>2245</v>
      </c>
      <c r="B2362" s="612" t="s">
        <v>8257</v>
      </c>
      <c r="C2362" s="202" t="s">
        <v>8258</v>
      </c>
      <c r="D2362" s="202" t="s">
        <v>8259</v>
      </c>
      <c r="E2362" s="203" t="s">
        <v>8260</v>
      </c>
      <c r="F2362" s="424">
        <v>3290000</v>
      </c>
      <c r="G2362" s="205">
        <v>19002</v>
      </c>
      <c r="H2362" s="206" t="s">
        <v>14</v>
      </c>
    </row>
    <row r="2363" spans="1:8" s="481" customFormat="1" ht="14.85" customHeight="1" x14ac:dyDescent="0.3">
      <c r="A2363" s="282">
        <v>2246</v>
      </c>
      <c r="B2363" s="612" t="s">
        <v>8261</v>
      </c>
      <c r="C2363" s="202" t="s">
        <v>8262</v>
      </c>
      <c r="D2363" s="202" t="s">
        <v>8263</v>
      </c>
      <c r="E2363" s="203" t="s">
        <v>8264</v>
      </c>
      <c r="F2363" s="424">
        <v>755000</v>
      </c>
      <c r="G2363" s="205">
        <v>22444</v>
      </c>
      <c r="H2363" s="206" t="s">
        <v>14</v>
      </c>
    </row>
    <row r="2364" spans="1:8" ht="14.85" customHeight="1" x14ac:dyDescent="0.3">
      <c r="A2364" s="282">
        <v>2247</v>
      </c>
      <c r="B2364" s="612" t="s">
        <v>8261</v>
      </c>
      <c r="C2364" s="202" t="s">
        <v>8265</v>
      </c>
      <c r="D2364" s="202" t="s">
        <v>8266</v>
      </c>
      <c r="E2364" s="203" t="s">
        <v>8267</v>
      </c>
      <c r="F2364" s="424">
        <v>1269000</v>
      </c>
      <c r="G2364" s="205">
        <v>242341</v>
      </c>
      <c r="H2364" s="206" t="s">
        <v>14</v>
      </c>
    </row>
    <row r="2365" spans="1:8" ht="14.85" customHeight="1" x14ac:dyDescent="0.3">
      <c r="A2365" s="534">
        <v>2248</v>
      </c>
      <c r="B2365" s="620" t="s">
        <v>8261</v>
      </c>
      <c r="C2365" s="620" t="s">
        <v>8268</v>
      </c>
      <c r="D2365" s="620" t="s">
        <v>8269</v>
      </c>
      <c r="E2365" s="601" t="s">
        <v>8270</v>
      </c>
      <c r="F2365" s="602">
        <v>1221000</v>
      </c>
      <c r="G2365" s="603">
        <v>22444</v>
      </c>
      <c r="H2365" s="209" t="s">
        <v>14</v>
      </c>
    </row>
    <row r="2366" spans="1:8" ht="14.85" customHeight="1" x14ac:dyDescent="0.3">
      <c r="A2366" s="621"/>
      <c r="B2366" s="185" t="s">
        <v>4719</v>
      </c>
      <c r="C2366" s="186"/>
      <c r="D2366" s="186"/>
      <c r="E2366" s="187"/>
      <c r="F2366" s="188">
        <f>SUM(F2357:F2365)</f>
        <v>8748000</v>
      </c>
      <c r="G2366" s="622"/>
    </row>
    <row r="2367" spans="1:8" s="481" customFormat="1" ht="14.85" customHeight="1" x14ac:dyDescent="0.3">
      <c r="A2367" s="623" t="s">
        <v>8271</v>
      </c>
      <c r="B2367" s="624"/>
      <c r="C2367" s="624"/>
      <c r="D2367" s="624"/>
      <c r="E2367" s="625"/>
      <c r="F2367" s="626">
        <f>SUM(F2366,F2355,F2344,F2339,F2328,F2285)</f>
        <v>247598788</v>
      </c>
      <c r="G2367" s="627"/>
      <c r="H2367" s="137"/>
    </row>
    <row r="2368" spans="1:8" ht="14.85" customHeight="1" x14ac:dyDescent="0.3">
      <c r="A2368" s="190" t="s">
        <v>8272</v>
      </c>
      <c r="B2368" s="191"/>
      <c r="C2368" s="191"/>
      <c r="D2368" s="191"/>
      <c r="E2368" s="192"/>
      <c r="F2368" s="210">
        <f>SUM(F2367,F27,F38,F1076,F1364,F2261,F2279)</f>
        <v>658851266.39999998</v>
      </c>
      <c r="G2368" s="628"/>
    </row>
    <row r="2370" spans="2:2" ht="14.85" customHeight="1" x14ac:dyDescent="0.3">
      <c r="B2370" s="138" t="s">
        <v>8273</v>
      </c>
    </row>
  </sheetData>
  <autoFilter ref="H1:H2370"/>
  <mergeCells count="61">
    <mergeCell ref="A2368:E2368"/>
    <mergeCell ref="B2328:E2328"/>
    <mergeCell ref="B2339:E2339"/>
    <mergeCell ref="B2344:E2344"/>
    <mergeCell ref="B2355:E2355"/>
    <mergeCell ref="B2366:E2366"/>
    <mergeCell ref="A2367:E2367"/>
    <mergeCell ref="A2266:E2266"/>
    <mergeCell ref="A2269:E2269"/>
    <mergeCell ref="A2275:E2275"/>
    <mergeCell ref="A2278:E2278"/>
    <mergeCell ref="B2279:E2279"/>
    <mergeCell ref="B2285:E2285"/>
    <mergeCell ref="A1860:E1860"/>
    <mergeCell ref="A1957:E1957"/>
    <mergeCell ref="A2062:E2062"/>
    <mergeCell ref="A2178:E2178"/>
    <mergeCell ref="A2260:E2260"/>
    <mergeCell ref="A2261:E2261"/>
    <mergeCell ref="A1364:E1364"/>
    <mergeCell ref="A1385:E1385"/>
    <mergeCell ref="A1398:E1398"/>
    <mergeCell ref="A1525:E1525"/>
    <mergeCell ref="A1686:E1686"/>
    <mergeCell ref="A1770:E1770"/>
    <mergeCell ref="A1232:E1232"/>
    <mergeCell ref="A1242:E1242"/>
    <mergeCell ref="A1289:E1289"/>
    <mergeCell ref="A1313:E1313"/>
    <mergeCell ref="A1339:E1339"/>
    <mergeCell ref="A1363:E1363"/>
    <mergeCell ref="A1099:E1099"/>
    <mergeCell ref="A1120:E1120"/>
    <mergeCell ref="A1150:E1150"/>
    <mergeCell ref="A1177:E1177"/>
    <mergeCell ref="A1193:E1193"/>
    <mergeCell ref="A1204:E1204"/>
    <mergeCell ref="A728:E728"/>
    <mergeCell ref="A929:E929"/>
    <mergeCell ref="A985:E985"/>
    <mergeCell ref="A1075:E1075"/>
    <mergeCell ref="A1076:E1076"/>
    <mergeCell ref="A1087:E1087"/>
    <mergeCell ref="A313:E313"/>
    <mergeCell ref="A399:E399"/>
    <mergeCell ref="A452:E452"/>
    <mergeCell ref="A525:E525"/>
    <mergeCell ref="A590:E590"/>
    <mergeCell ref="A679:E679"/>
    <mergeCell ref="B26:E26"/>
    <mergeCell ref="A27:E27"/>
    <mergeCell ref="A38:E38"/>
    <mergeCell ref="A66:E66"/>
    <mergeCell ref="A101:E101"/>
    <mergeCell ref="A255:E255"/>
    <mergeCell ref="A1:G1"/>
    <mergeCell ref="A4:F4"/>
    <mergeCell ref="A5:G5"/>
    <mergeCell ref="A6:G6"/>
    <mergeCell ref="A7:G7"/>
    <mergeCell ref="B13:E13"/>
  </mergeCells>
  <pageMargins left="0" right="0" top="0.31496062992125984" bottom="0" header="0.31496062992125984" footer="0.31496062992125984"/>
  <pageSetup paperSize="9" scale="68" firstPageNumber="11" orientation="portrait" r:id="rId1"/>
  <headerFooter scaleWithDoc="0">
    <oddHeader>&amp;C&amp;"TH SarabunPSK,ธรรมดา"&amp;14- &amp;P -</oddHeader>
  </headerFooter>
  <rowBreaks count="5" manualBreakCount="5">
    <brk id="339" max="7" man="1"/>
    <brk id="405" max="7" man="1"/>
    <brk id="471" max="7" man="1"/>
    <brk id="537" max="7" man="1"/>
    <brk id="60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1"/>
  <sheetViews>
    <sheetView view="pageBreakPreview" zoomScale="90" zoomScaleNormal="90" zoomScaleSheetLayoutView="90" workbookViewId="0">
      <selection activeCell="F4" sqref="F4"/>
    </sheetView>
  </sheetViews>
  <sheetFormatPr defaultColWidth="8.75" defaultRowHeight="14.45" customHeight="1" x14ac:dyDescent="0.25"/>
  <cols>
    <col min="1" max="1" width="4.75" style="632" customWidth="1"/>
    <col min="2" max="2" width="14.625" style="632" customWidth="1"/>
    <col min="3" max="3" width="11.75" style="688" bestFit="1" customWidth="1"/>
    <col min="4" max="4" width="41.75" style="632" bestFit="1" customWidth="1"/>
    <col min="5" max="5" width="14.375" style="634" bestFit="1" customWidth="1"/>
    <col min="6" max="6" width="13.375" style="635" bestFit="1" customWidth="1"/>
    <col min="7" max="16384" width="8.75" style="632"/>
  </cols>
  <sheetData>
    <row r="1" spans="1:7" ht="14.45" customHeight="1" x14ac:dyDescent="0.25">
      <c r="A1" s="629"/>
      <c r="B1" s="629"/>
      <c r="C1" s="629"/>
      <c r="D1" s="629"/>
      <c r="E1" s="629"/>
      <c r="F1" s="630"/>
      <c r="G1" s="631"/>
    </row>
    <row r="4" spans="1:7" ht="14.45" customHeight="1" x14ac:dyDescent="0.25">
      <c r="A4" s="633" t="s">
        <v>8274</v>
      </c>
      <c r="B4" s="633"/>
      <c r="C4" s="633"/>
      <c r="D4" s="633"/>
      <c r="F4" s="4" t="s">
        <v>8626</v>
      </c>
    </row>
    <row r="5" spans="1:7" ht="14.45" customHeight="1" x14ac:dyDescent="0.25">
      <c r="A5" s="633" t="s">
        <v>8275</v>
      </c>
      <c r="B5" s="633"/>
      <c r="C5" s="633"/>
      <c r="D5" s="633"/>
      <c r="E5" s="633"/>
    </row>
    <row r="6" spans="1:7" ht="14.45" customHeight="1" x14ac:dyDescent="0.25">
      <c r="A6" s="633" t="s">
        <v>8276</v>
      </c>
      <c r="B6" s="633"/>
      <c r="C6" s="633"/>
      <c r="D6" s="633"/>
      <c r="E6" s="633"/>
    </row>
    <row r="7" spans="1:7" ht="14.45" customHeight="1" x14ac:dyDescent="0.25">
      <c r="A7" s="633" t="s">
        <v>3</v>
      </c>
      <c r="B7" s="633"/>
      <c r="C7" s="633"/>
      <c r="D7" s="633"/>
      <c r="E7" s="633"/>
    </row>
    <row r="9" spans="1:7" ht="14.45" customHeight="1" x14ac:dyDescent="0.25">
      <c r="A9" s="636" t="s">
        <v>4</v>
      </c>
      <c r="B9" s="637" t="s">
        <v>5</v>
      </c>
      <c r="C9" s="638" t="s">
        <v>6</v>
      </c>
      <c r="D9" s="638" t="s">
        <v>7</v>
      </c>
      <c r="E9" s="639" t="s">
        <v>8</v>
      </c>
      <c r="F9" s="640" t="s">
        <v>9</v>
      </c>
    </row>
    <row r="10" spans="1:7" ht="14.45" customHeight="1" x14ac:dyDescent="0.25">
      <c r="A10" s="641" t="s">
        <v>1008</v>
      </c>
      <c r="B10" s="642"/>
      <c r="C10" s="642"/>
      <c r="D10" s="642"/>
      <c r="E10" s="643"/>
      <c r="F10" s="644"/>
    </row>
    <row r="11" spans="1:7" ht="14.45" customHeight="1" x14ac:dyDescent="0.25">
      <c r="A11" s="645"/>
      <c r="B11" s="646" t="s">
        <v>8277</v>
      </c>
      <c r="C11" s="647"/>
      <c r="D11" s="648"/>
      <c r="E11" s="649"/>
      <c r="F11" s="644"/>
    </row>
    <row r="12" spans="1:7" ht="14.45" customHeight="1" x14ac:dyDescent="0.25">
      <c r="A12" s="650">
        <v>1</v>
      </c>
      <c r="B12" s="651">
        <v>100000381588</v>
      </c>
      <c r="C12" s="652" t="s">
        <v>8278</v>
      </c>
      <c r="D12" s="653" t="s">
        <v>8279</v>
      </c>
      <c r="E12" s="654">
        <v>55623415</v>
      </c>
      <c r="F12" s="655" t="s">
        <v>14</v>
      </c>
    </row>
    <row r="13" spans="1:7" ht="14.45" customHeight="1" x14ac:dyDescent="0.25">
      <c r="A13" s="645"/>
      <c r="B13" s="656" t="s">
        <v>8280</v>
      </c>
      <c r="C13" s="657"/>
      <c r="D13" s="658"/>
      <c r="E13" s="659"/>
      <c r="F13" s="644"/>
    </row>
    <row r="14" spans="1:7" ht="14.45" customHeight="1" x14ac:dyDescent="0.25">
      <c r="A14" s="645">
        <v>2</v>
      </c>
      <c r="B14" s="660">
        <v>100000557308</v>
      </c>
      <c r="C14" s="661" t="s">
        <v>8281</v>
      </c>
      <c r="D14" s="658" t="s">
        <v>8282</v>
      </c>
      <c r="E14" s="659">
        <v>261936</v>
      </c>
      <c r="F14" s="662" t="s">
        <v>25</v>
      </c>
    </row>
    <row r="15" spans="1:7" ht="14.45" customHeight="1" x14ac:dyDescent="0.25">
      <c r="A15" s="645"/>
      <c r="B15" s="663" t="s">
        <v>8283</v>
      </c>
      <c r="C15" s="664"/>
      <c r="D15" s="658"/>
      <c r="E15" s="659"/>
      <c r="F15" s="644"/>
    </row>
    <row r="16" spans="1:7" ht="14.45" customHeight="1" x14ac:dyDescent="0.25">
      <c r="A16" s="650">
        <v>3</v>
      </c>
      <c r="B16" s="665">
        <v>100000494870</v>
      </c>
      <c r="C16" s="652" t="s">
        <v>8284</v>
      </c>
      <c r="D16" s="666" t="s">
        <v>8285</v>
      </c>
      <c r="E16" s="667">
        <v>589000</v>
      </c>
      <c r="F16" s="655" t="s">
        <v>14</v>
      </c>
    </row>
    <row r="17" spans="1:6" ht="14.45" customHeight="1" x14ac:dyDescent="0.25">
      <c r="A17" s="645"/>
      <c r="B17" s="663" t="s">
        <v>8286</v>
      </c>
      <c r="C17" s="664"/>
      <c r="D17" s="658"/>
      <c r="E17" s="659"/>
      <c r="F17" s="644"/>
    </row>
    <row r="18" spans="1:6" ht="14.45" customHeight="1" x14ac:dyDescent="0.25">
      <c r="A18" s="645">
        <v>4</v>
      </c>
      <c r="B18" s="660">
        <v>100000547196</v>
      </c>
      <c r="C18" s="661" t="s">
        <v>8287</v>
      </c>
      <c r="D18" s="658" t="s">
        <v>8288</v>
      </c>
      <c r="E18" s="659">
        <v>6022240</v>
      </c>
      <c r="F18" s="662" t="s">
        <v>25</v>
      </c>
    </row>
    <row r="19" spans="1:6" ht="14.45" customHeight="1" x14ac:dyDescent="0.25">
      <c r="A19" s="645">
        <v>5</v>
      </c>
      <c r="B19" s="660">
        <v>100000680000</v>
      </c>
      <c r="C19" s="661" t="s">
        <v>8289</v>
      </c>
      <c r="D19" s="658" t="s">
        <v>8290</v>
      </c>
      <c r="E19" s="659">
        <v>956000</v>
      </c>
      <c r="F19" s="662" t="s">
        <v>25</v>
      </c>
    </row>
    <row r="20" spans="1:6" ht="14.45" customHeight="1" x14ac:dyDescent="0.25">
      <c r="A20" s="650">
        <v>6</v>
      </c>
      <c r="B20" s="665">
        <v>100000648724</v>
      </c>
      <c r="C20" s="652" t="s">
        <v>8291</v>
      </c>
      <c r="D20" s="666" t="s">
        <v>8292</v>
      </c>
      <c r="E20" s="668">
        <v>170451</v>
      </c>
      <c r="F20" s="655" t="s">
        <v>14</v>
      </c>
    </row>
    <row r="21" spans="1:6" ht="14.45" customHeight="1" x14ac:dyDescent="0.25">
      <c r="A21" s="650">
        <v>7</v>
      </c>
      <c r="B21" s="665">
        <v>100000648745</v>
      </c>
      <c r="C21" s="652" t="s">
        <v>8291</v>
      </c>
      <c r="D21" s="666" t="s">
        <v>8292</v>
      </c>
      <c r="E21" s="667">
        <v>178690</v>
      </c>
      <c r="F21" s="655" t="s">
        <v>14</v>
      </c>
    </row>
    <row r="22" spans="1:6" ht="14.45" customHeight="1" x14ac:dyDescent="0.25">
      <c r="A22" s="658"/>
      <c r="B22" s="669" t="s">
        <v>8293</v>
      </c>
      <c r="C22" s="669"/>
      <c r="D22" s="669"/>
      <c r="E22" s="670">
        <f>SUM(E11:E21)</f>
        <v>63801732</v>
      </c>
      <c r="F22" s="644"/>
    </row>
    <row r="23" spans="1:6" ht="14.45" customHeight="1" x14ac:dyDescent="0.25">
      <c r="A23" s="671" t="s">
        <v>1022</v>
      </c>
      <c r="B23" s="672"/>
      <c r="C23" s="672"/>
      <c r="D23" s="672"/>
      <c r="E23" s="673"/>
    </row>
    <row r="24" spans="1:6" ht="14.45" customHeight="1" x14ac:dyDescent="0.25">
      <c r="A24" s="645"/>
      <c r="B24" s="674" t="s">
        <v>8277</v>
      </c>
      <c r="C24" s="675"/>
      <c r="D24" s="648"/>
      <c r="E24" s="649"/>
      <c r="F24" s="644"/>
    </row>
    <row r="25" spans="1:6" ht="14.45" customHeight="1" x14ac:dyDescent="0.25">
      <c r="A25" s="650">
        <v>8</v>
      </c>
      <c r="B25" s="651">
        <v>100000381582</v>
      </c>
      <c r="C25" s="676" t="s">
        <v>8278</v>
      </c>
      <c r="D25" s="653" t="s">
        <v>8279</v>
      </c>
      <c r="E25" s="654">
        <v>1098890</v>
      </c>
      <c r="F25" s="655" t="s">
        <v>14</v>
      </c>
    </row>
    <row r="26" spans="1:6" ht="14.45" customHeight="1" x14ac:dyDescent="0.25">
      <c r="A26" s="645">
        <v>9</v>
      </c>
      <c r="B26" s="677">
        <v>100000396838</v>
      </c>
      <c r="C26" s="647" t="s">
        <v>8294</v>
      </c>
      <c r="D26" s="648" t="s">
        <v>8295</v>
      </c>
      <c r="E26" s="649">
        <v>6200000</v>
      </c>
      <c r="F26" s="644" t="s">
        <v>25</v>
      </c>
    </row>
    <row r="27" spans="1:6" ht="14.45" customHeight="1" x14ac:dyDescent="0.25">
      <c r="A27" s="645">
        <v>10</v>
      </c>
      <c r="B27" s="677">
        <v>100000396883</v>
      </c>
      <c r="C27" s="647" t="s">
        <v>8294</v>
      </c>
      <c r="D27" s="648" t="s">
        <v>8296</v>
      </c>
      <c r="E27" s="649">
        <v>1300000</v>
      </c>
      <c r="F27" s="644" t="s">
        <v>25</v>
      </c>
    </row>
    <row r="28" spans="1:6" ht="14.45" customHeight="1" x14ac:dyDescent="0.25">
      <c r="A28" s="645">
        <v>11</v>
      </c>
      <c r="B28" s="677">
        <v>100000557273</v>
      </c>
      <c r="C28" s="647" t="s">
        <v>8281</v>
      </c>
      <c r="D28" s="648" t="s">
        <v>8297</v>
      </c>
      <c r="E28" s="649">
        <v>294036</v>
      </c>
      <c r="F28" s="644" t="s">
        <v>25</v>
      </c>
    </row>
    <row r="29" spans="1:6" ht="14.45" customHeight="1" x14ac:dyDescent="0.25">
      <c r="A29" s="645">
        <v>12</v>
      </c>
      <c r="B29" s="677">
        <v>100000557274</v>
      </c>
      <c r="C29" s="647" t="s">
        <v>8281</v>
      </c>
      <c r="D29" s="648" t="s">
        <v>8298</v>
      </c>
      <c r="E29" s="649">
        <v>143358.6</v>
      </c>
      <c r="F29" s="644" t="s">
        <v>25</v>
      </c>
    </row>
    <row r="30" spans="1:6" ht="14.45" customHeight="1" x14ac:dyDescent="0.25">
      <c r="A30" s="645">
        <v>13</v>
      </c>
      <c r="B30" s="677">
        <v>100000557275</v>
      </c>
      <c r="C30" s="647" t="s">
        <v>8281</v>
      </c>
      <c r="D30" s="648" t="s">
        <v>8297</v>
      </c>
      <c r="E30" s="649">
        <v>4998612</v>
      </c>
      <c r="F30" s="644" t="s">
        <v>25</v>
      </c>
    </row>
    <row r="31" spans="1:6" ht="14.45" customHeight="1" x14ac:dyDescent="0.25">
      <c r="A31" s="645">
        <v>14</v>
      </c>
      <c r="B31" s="677">
        <v>100000557276</v>
      </c>
      <c r="C31" s="647" t="s">
        <v>8281</v>
      </c>
      <c r="D31" s="648" t="s">
        <v>8298</v>
      </c>
      <c r="E31" s="649">
        <v>13547387.699999999</v>
      </c>
      <c r="F31" s="644" t="s">
        <v>25</v>
      </c>
    </row>
    <row r="32" spans="1:6" ht="14.45" customHeight="1" x14ac:dyDescent="0.25">
      <c r="A32" s="645">
        <v>15</v>
      </c>
      <c r="B32" s="677">
        <v>100000557277</v>
      </c>
      <c r="C32" s="647" t="s">
        <v>8281</v>
      </c>
      <c r="D32" s="648" t="s">
        <v>8299</v>
      </c>
      <c r="E32" s="649">
        <v>263006</v>
      </c>
      <c r="F32" s="644" t="s">
        <v>25</v>
      </c>
    </row>
    <row r="33" spans="1:6" ht="14.45" customHeight="1" x14ac:dyDescent="0.25">
      <c r="A33" s="645">
        <v>16</v>
      </c>
      <c r="B33" s="677">
        <v>100000557279</v>
      </c>
      <c r="C33" s="647" t="s">
        <v>8281</v>
      </c>
      <c r="D33" s="648" t="s">
        <v>8297</v>
      </c>
      <c r="E33" s="649">
        <v>980120</v>
      </c>
      <c r="F33" s="644" t="s">
        <v>25</v>
      </c>
    </row>
    <row r="34" spans="1:6" ht="14.45" customHeight="1" x14ac:dyDescent="0.25">
      <c r="A34" s="645">
        <v>17</v>
      </c>
      <c r="B34" s="678">
        <v>100000557280</v>
      </c>
      <c r="C34" s="679" t="s">
        <v>8281</v>
      </c>
      <c r="D34" s="680" t="s">
        <v>8298</v>
      </c>
      <c r="E34" s="681">
        <v>716793</v>
      </c>
      <c r="F34" s="644" t="s">
        <v>25</v>
      </c>
    </row>
    <row r="35" spans="1:6" ht="14.45" customHeight="1" x14ac:dyDescent="0.25">
      <c r="A35" s="645">
        <v>18</v>
      </c>
      <c r="B35" s="677">
        <v>100000557281</v>
      </c>
      <c r="C35" s="647" t="s">
        <v>8281</v>
      </c>
      <c r="D35" s="648" t="s">
        <v>8299</v>
      </c>
      <c r="E35" s="649">
        <v>131503</v>
      </c>
      <c r="F35" s="644" t="s">
        <v>25</v>
      </c>
    </row>
    <row r="36" spans="1:6" ht="14.45" customHeight="1" x14ac:dyDescent="0.25">
      <c r="A36" s="645">
        <v>19</v>
      </c>
      <c r="B36" s="677">
        <v>100000591116</v>
      </c>
      <c r="C36" s="647" t="s">
        <v>8300</v>
      </c>
      <c r="D36" s="648" t="s">
        <v>8301</v>
      </c>
      <c r="E36" s="659">
        <v>2690000</v>
      </c>
      <c r="F36" s="644" t="s">
        <v>25</v>
      </c>
    </row>
    <row r="37" spans="1:6" ht="14.45" customHeight="1" x14ac:dyDescent="0.25">
      <c r="A37" s="645"/>
      <c r="B37" s="656" t="s">
        <v>8280</v>
      </c>
      <c r="C37" s="657"/>
      <c r="D37" s="658"/>
      <c r="E37" s="659"/>
      <c r="F37" s="644"/>
    </row>
    <row r="38" spans="1:6" ht="14.45" customHeight="1" x14ac:dyDescent="0.25">
      <c r="A38" s="650">
        <v>20</v>
      </c>
      <c r="B38" s="665">
        <v>100000444183</v>
      </c>
      <c r="C38" s="682" t="s">
        <v>8302</v>
      </c>
      <c r="D38" s="666" t="s">
        <v>8303</v>
      </c>
      <c r="E38" s="667">
        <v>27315200</v>
      </c>
      <c r="F38" s="655" t="s">
        <v>14</v>
      </c>
    </row>
    <row r="39" spans="1:6" ht="14.45" customHeight="1" x14ac:dyDescent="0.25">
      <c r="A39" s="645">
        <v>21</v>
      </c>
      <c r="B39" s="660">
        <v>100000473496</v>
      </c>
      <c r="C39" s="683" t="s">
        <v>8304</v>
      </c>
      <c r="D39" s="658" t="s">
        <v>8305</v>
      </c>
      <c r="E39" s="659">
        <v>171200</v>
      </c>
      <c r="F39" s="644" t="s">
        <v>25</v>
      </c>
    </row>
    <row r="40" spans="1:6" ht="14.45" customHeight="1" x14ac:dyDescent="0.25">
      <c r="A40" s="645">
        <v>22</v>
      </c>
      <c r="B40" s="660">
        <v>100000473497</v>
      </c>
      <c r="C40" s="683" t="s">
        <v>8304</v>
      </c>
      <c r="D40" s="658" t="s">
        <v>8306</v>
      </c>
      <c r="E40" s="659">
        <v>258000</v>
      </c>
      <c r="F40" s="644" t="s">
        <v>25</v>
      </c>
    </row>
    <row r="41" spans="1:6" ht="14.45" customHeight="1" x14ac:dyDescent="0.25">
      <c r="A41" s="650">
        <v>23</v>
      </c>
      <c r="B41" s="665">
        <v>100000557278</v>
      </c>
      <c r="C41" s="682" t="s">
        <v>8281</v>
      </c>
      <c r="D41" s="666" t="s">
        <v>8282</v>
      </c>
      <c r="E41" s="667">
        <v>5820800</v>
      </c>
      <c r="F41" s="655" t="s">
        <v>14</v>
      </c>
    </row>
    <row r="42" spans="1:6" ht="14.45" customHeight="1" x14ac:dyDescent="0.25">
      <c r="A42" s="645">
        <v>24</v>
      </c>
      <c r="B42" s="660">
        <v>100000657419</v>
      </c>
      <c r="C42" s="683" t="s">
        <v>8307</v>
      </c>
      <c r="D42" s="658" t="s">
        <v>8308</v>
      </c>
      <c r="E42" s="659">
        <v>9750000</v>
      </c>
      <c r="F42" s="644" t="s">
        <v>25</v>
      </c>
    </row>
    <row r="43" spans="1:6" ht="14.45" customHeight="1" x14ac:dyDescent="0.25">
      <c r="A43" s="645"/>
      <c r="B43" s="663" t="s">
        <v>8309</v>
      </c>
      <c r="C43" s="664"/>
      <c r="D43" s="658"/>
      <c r="E43" s="659"/>
      <c r="F43" s="644"/>
    </row>
    <row r="44" spans="1:6" ht="14.45" customHeight="1" x14ac:dyDescent="0.25">
      <c r="A44" s="650">
        <v>25</v>
      </c>
      <c r="B44" s="665">
        <v>100000299544</v>
      </c>
      <c r="C44" s="682" t="s">
        <v>8310</v>
      </c>
      <c r="D44" s="666" t="s">
        <v>8311</v>
      </c>
      <c r="E44" s="667">
        <v>3644200</v>
      </c>
      <c r="F44" s="655" t="s">
        <v>14</v>
      </c>
    </row>
    <row r="45" spans="1:6" ht="14.45" customHeight="1" x14ac:dyDescent="0.25">
      <c r="A45" s="645"/>
      <c r="B45" s="663" t="s">
        <v>8312</v>
      </c>
      <c r="C45" s="664"/>
      <c r="D45" s="658"/>
      <c r="E45" s="659"/>
      <c r="F45" s="644"/>
    </row>
    <row r="46" spans="1:6" ht="14.45" customHeight="1" x14ac:dyDescent="0.25">
      <c r="A46" s="645">
        <v>26</v>
      </c>
      <c r="B46" s="660">
        <v>100000239316</v>
      </c>
      <c r="C46" s="683" t="s">
        <v>8313</v>
      </c>
      <c r="D46" s="658" t="s">
        <v>8314</v>
      </c>
      <c r="E46" s="659">
        <v>1699611</v>
      </c>
      <c r="F46" s="644" t="s">
        <v>25</v>
      </c>
    </row>
    <row r="47" spans="1:6" ht="14.45" customHeight="1" x14ac:dyDescent="0.25">
      <c r="A47" s="650">
        <v>27</v>
      </c>
      <c r="B47" s="665">
        <v>100000475517</v>
      </c>
      <c r="C47" s="682" t="s">
        <v>8315</v>
      </c>
      <c r="D47" s="666" t="s">
        <v>8316</v>
      </c>
      <c r="E47" s="667">
        <v>1168654</v>
      </c>
      <c r="F47" s="655" t="s">
        <v>14</v>
      </c>
    </row>
    <row r="48" spans="1:6" ht="14.45" customHeight="1" x14ac:dyDescent="0.25">
      <c r="A48" s="645">
        <v>28</v>
      </c>
      <c r="B48" s="660">
        <v>100000607980</v>
      </c>
      <c r="C48" s="683" t="s">
        <v>8317</v>
      </c>
      <c r="D48" s="658" t="s">
        <v>8318</v>
      </c>
      <c r="E48" s="659">
        <v>2640000</v>
      </c>
      <c r="F48" s="644" t="s">
        <v>25</v>
      </c>
    </row>
    <row r="49" spans="1:6" ht="14.45" customHeight="1" x14ac:dyDescent="0.25">
      <c r="A49" s="645">
        <v>29</v>
      </c>
      <c r="B49" s="660">
        <v>100000636716</v>
      </c>
      <c r="C49" s="683" t="s">
        <v>8319</v>
      </c>
      <c r="D49" s="658" t="s">
        <v>8320</v>
      </c>
      <c r="E49" s="659">
        <v>2956000</v>
      </c>
      <c r="F49" s="644" t="s">
        <v>25</v>
      </c>
    </row>
    <row r="50" spans="1:6" ht="14.45" customHeight="1" x14ac:dyDescent="0.25">
      <c r="A50" s="684" t="s">
        <v>8321</v>
      </c>
      <c r="B50" s="685"/>
      <c r="C50" s="685"/>
      <c r="D50" s="686"/>
      <c r="E50" s="670">
        <f>SUM(E24:E49)</f>
        <v>87787371.299999997</v>
      </c>
    </row>
    <row r="51" spans="1:6" ht="14.45" customHeight="1" x14ac:dyDescent="0.25">
      <c r="A51" s="684" t="s">
        <v>8322</v>
      </c>
      <c r="B51" s="685"/>
      <c r="C51" s="685"/>
      <c r="D51" s="686"/>
      <c r="E51" s="687">
        <f>SUM(E50,E22)</f>
        <v>151589103.30000001</v>
      </c>
    </row>
  </sheetData>
  <autoFilter ref="F1:F51"/>
  <mergeCells count="16">
    <mergeCell ref="B43:C43"/>
    <mergeCell ref="B45:C45"/>
    <mergeCell ref="A50:D50"/>
    <mergeCell ref="A51:D51"/>
    <mergeCell ref="B13:C13"/>
    <mergeCell ref="B15:C15"/>
    <mergeCell ref="B17:C17"/>
    <mergeCell ref="B22:D22"/>
    <mergeCell ref="A23:E23"/>
    <mergeCell ref="B37:C37"/>
    <mergeCell ref="A1:E1"/>
    <mergeCell ref="A4:D4"/>
    <mergeCell ref="A5:E5"/>
    <mergeCell ref="A6:E6"/>
    <mergeCell ref="A7:E7"/>
    <mergeCell ref="A10:E10"/>
  </mergeCells>
  <pageMargins left="0" right="0" top="0.31496062992125984" bottom="0" header="0.31496062992125984" footer="0.31496062992125984"/>
  <pageSetup paperSize="9" scale="94" firstPageNumber="11" orientation="portrait" r:id="rId1"/>
  <headerFooter scaleWithDoc="0">
    <oddHeader>&amp;C&amp;"TH SarabunPSK,ธรรมดา"&amp;14- 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22"/>
  <sheetViews>
    <sheetView zoomScaleNormal="100" zoomScaleSheetLayoutView="90" workbookViewId="0">
      <selection activeCell="J12" sqref="J12"/>
    </sheetView>
  </sheetViews>
  <sheetFormatPr defaultColWidth="9.125" defaultRowHeight="14.45" customHeight="1" x14ac:dyDescent="0.25"/>
  <cols>
    <col min="1" max="1" width="5.875" style="689" bestFit="1" customWidth="1"/>
    <col min="2" max="2" width="5.625" style="689" bestFit="1" customWidth="1"/>
    <col min="3" max="3" width="9.5" style="689" customWidth="1"/>
    <col min="4" max="4" width="8.375" style="689" bestFit="1" customWidth="1"/>
    <col min="5" max="5" width="8" style="689" bestFit="1" customWidth="1"/>
    <col min="6" max="6" width="7" style="689" customWidth="1"/>
    <col min="7" max="7" width="11.375" style="689" customWidth="1"/>
    <col min="8" max="9" width="8.125" style="689" customWidth="1"/>
    <col min="10" max="10" width="13" style="689" customWidth="1"/>
    <col min="11" max="11" width="13.375" style="689" bestFit="1" customWidth="1"/>
    <col min="12" max="12" width="12.625" style="689" bestFit="1" customWidth="1"/>
    <col min="13" max="16384" width="9.125" style="689"/>
  </cols>
  <sheetData>
    <row r="1" spans="1:12" ht="14.45" customHeight="1" x14ac:dyDescent="0.25">
      <c r="A1" s="629"/>
      <c r="B1" s="629"/>
      <c r="C1" s="629"/>
      <c r="D1" s="629"/>
      <c r="E1" s="629"/>
      <c r="F1" s="629"/>
      <c r="G1" s="629"/>
      <c r="H1" s="629"/>
      <c r="I1" s="629"/>
      <c r="J1" s="629"/>
    </row>
    <row r="4" spans="1:12" ht="14.45" customHeight="1" x14ac:dyDescent="0.25">
      <c r="A4" s="690" t="s">
        <v>8323</v>
      </c>
      <c r="B4" s="690"/>
      <c r="C4" s="690"/>
      <c r="D4" s="690"/>
      <c r="E4" s="690"/>
      <c r="F4" s="690"/>
      <c r="G4" s="690"/>
      <c r="H4" s="690"/>
      <c r="I4" s="690"/>
      <c r="K4" s="691" t="s">
        <v>8627</v>
      </c>
    </row>
    <row r="5" spans="1:12" ht="14.45" customHeight="1" x14ac:dyDescent="0.25">
      <c r="A5" s="692" t="s">
        <v>8324</v>
      </c>
      <c r="B5" s="692"/>
      <c r="C5" s="692"/>
      <c r="D5" s="692"/>
      <c r="E5" s="692"/>
      <c r="F5" s="692"/>
      <c r="G5" s="692"/>
      <c r="H5" s="692"/>
      <c r="I5" s="692"/>
      <c r="J5" s="692"/>
    </row>
    <row r="6" spans="1:12" ht="14.45" customHeight="1" x14ac:dyDescent="0.25">
      <c r="A6" s="692" t="s">
        <v>8325</v>
      </c>
      <c r="B6" s="692"/>
      <c r="C6" s="692"/>
      <c r="D6" s="692"/>
      <c r="E6" s="692"/>
      <c r="F6" s="692"/>
      <c r="G6" s="692"/>
      <c r="H6" s="692"/>
      <c r="I6" s="692"/>
      <c r="J6" s="692"/>
    </row>
    <row r="7" spans="1:12" ht="14.45" customHeight="1" x14ac:dyDescent="0.25">
      <c r="A7" s="692" t="s">
        <v>3</v>
      </c>
      <c r="B7" s="692"/>
      <c r="C7" s="692"/>
      <c r="D7" s="692"/>
      <c r="E7" s="692"/>
      <c r="F7" s="692"/>
      <c r="G7" s="692"/>
      <c r="H7" s="692"/>
      <c r="I7" s="692"/>
      <c r="J7" s="692"/>
    </row>
    <row r="8" spans="1:12" ht="14.45" customHeight="1" x14ac:dyDescent="0.25">
      <c r="A8" s="693"/>
      <c r="B8" s="693"/>
      <c r="C8" s="693"/>
      <c r="D8" s="693"/>
      <c r="E8" s="693"/>
      <c r="F8" s="693"/>
      <c r="G8" s="693"/>
      <c r="H8" s="693"/>
      <c r="I8" s="693"/>
      <c r="J8" s="693"/>
    </row>
    <row r="9" spans="1:12" s="695" customFormat="1" ht="14.45" customHeight="1" x14ac:dyDescent="0.25">
      <c r="A9" s="694" t="s">
        <v>8326</v>
      </c>
      <c r="B9" s="694"/>
      <c r="C9" s="694"/>
      <c r="D9" s="694"/>
      <c r="E9" s="694"/>
      <c r="F9" s="694"/>
      <c r="G9" s="694"/>
      <c r="H9" s="694"/>
      <c r="I9" s="694"/>
      <c r="J9" s="694"/>
    </row>
    <row r="10" spans="1:12" s="695" customFormat="1" ht="14.45" customHeight="1" x14ac:dyDescent="0.25">
      <c r="A10" s="696" t="s">
        <v>8327</v>
      </c>
      <c r="B10" s="696" t="s">
        <v>8328</v>
      </c>
      <c r="C10" s="696"/>
      <c r="D10" s="696"/>
      <c r="E10" s="697" t="s">
        <v>8329</v>
      </c>
      <c r="F10" s="697"/>
      <c r="G10" s="698" t="s">
        <v>8330</v>
      </c>
      <c r="H10" s="699" t="s">
        <v>8331</v>
      </c>
      <c r="I10" s="700"/>
      <c r="J10" s="696" t="s">
        <v>9</v>
      </c>
      <c r="K10" s="701" t="s">
        <v>8332</v>
      </c>
    </row>
    <row r="11" spans="1:12" s="695" customFormat="1" ht="14.45" customHeight="1" x14ac:dyDescent="0.25">
      <c r="A11" s="696"/>
      <c r="B11" s="696"/>
      <c r="C11" s="696"/>
      <c r="D11" s="696"/>
      <c r="E11" s="702" t="s">
        <v>8333</v>
      </c>
      <c r="F11" s="702" t="s">
        <v>8334</v>
      </c>
      <c r="G11" s="698"/>
      <c r="H11" s="703" t="s">
        <v>8335</v>
      </c>
      <c r="I11" s="704" t="s">
        <v>8336</v>
      </c>
      <c r="J11" s="696"/>
      <c r="K11" s="701"/>
    </row>
    <row r="12" spans="1:12" ht="14.45" customHeight="1" x14ac:dyDescent="0.25">
      <c r="A12" s="705" t="s">
        <v>8337</v>
      </c>
      <c r="B12" s="706" t="s">
        <v>8338</v>
      </c>
      <c r="C12" s="707" t="s">
        <v>8339</v>
      </c>
      <c r="D12" s="708" t="s">
        <v>8340</v>
      </c>
      <c r="E12" s="709">
        <v>1500</v>
      </c>
      <c r="F12" s="709">
        <v>0</v>
      </c>
      <c r="G12" s="709">
        <f>SUM(E12-F12)</f>
        <v>1500</v>
      </c>
      <c r="H12" s="710" t="s">
        <v>8341</v>
      </c>
      <c r="I12" s="710" t="s">
        <v>8342</v>
      </c>
      <c r="J12" s="705" t="s">
        <v>8343</v>
      </c>
      <c r="K12" s="711" t="s">
        <v>25</v>
      </c>
    </row>
    <row r="13" spans="1:12" ht="14.45" customHeight="1" x14ac:dyDescent="0.25">
      <c r="A13" s="712"/>
      <c r="B13" s="713" t="s">
        <v>8344</v>
      </c>
      <c r="C13" s="714"/>
      <c r="D13" s="715"/>
      <c r="E13" s="716">
        <f>SUM(E12:E12)</f>
        <v>1500</v>
      </c>
      <c r="F13" s="716"/>
      <c r="G13" s="716">
        <f>SUM(G12:G12)</f>
        <v>1500</v>
      </c>
      <c r="H13" s="717"/>
      <c r="I13" s="718"/>
      <c r="J13" s="719"/>
      <c r="K13" s="720"/>
      <c r="L13" s="721"/>
    </row>
    <row r="14" spans="1:12" ht="14.45" customHeight="1" x14ac:dyDescent="0.25">
      <c r="A14" s="722"/>
      <c r="B14" s="723"/>
      <c r="C14" s="723"/>
      <c r="D14" s="723"/>
      <c r="E14" s="724"/>
      <c r="F14" s="724"/>
      <c r="G14" s="724"/>
      <c r="H14" s="725"/>
      <c r="I14" s="726"/>
      <c r="J14" s="727"/>
    </row>
    <row r="15" spans="1:12" s="695" customFormat="1" ht="14.45" customHeight="1" x14ac:dyDescent="0.25">
      <c r="A15" s="694" t="s">
        <v>8345</v>
      </c>
      <c r="B15" s="694"/>
      <c r="C15" s="694"/>
      <c r="D15" s="694"/>
      <c r="E15" s="694"/>
      <c r="F15" s="694"/>
      <c r="G15" s="694"/>
      <c r="H15" s="694"/>
      <c r="I15" s="694"/>
      <c r="J15" s="694"/>
    </row>
    <row r="16" spans="1:12" s="695" customFormat="1" ht="14.45" customHeight="1" x14ac:dyDescent="0.25">
      <c r="A16" s="696" t="s">
        <v>8327</v>
      </c>
      <c r="B16" s="696" t="s">
        <v>8328</v>
      </c>
      <c r="C16" s="696"/>
      <c r="D16" s="696"/>
      <c r="E16" s="697" t="s">
        <v>8329</v>
      </c>
      <c r="F16" s="697"/>
      <c r="G16" s="698" t="s">
        <v>8330</v>
      </c>
      <c r="H16" s="699" t="s">
        <v>8331</v>
      </c>
      <c r="I16" s="700"/>
      <c r="J16" s="696" t="s">
        <v>9</v>
      </c>
      <c r="K16" s="701" t="s">
        <v>8332</v>
      </c>
    </row>
    <row r="17" spans="1:11" s="695" customFormat="1" ht="14.45" customHeight="1" x14ac:dyDescent="0.25">
      <c r="A17" s="696"/>
      <c r="B17" s="696"/>
      <c r="C17" s="696"/>
      <c r="D17" s="696"/>
      <c r="E17" s="702" t="s">
        <v>8333</v>
      </c>
      <c r="F17" s="702" t="s">
        <v>8334</v>
      </c>
      <c r="G17" s="698"/>
      <c r="H17" s="703" t="s">
        <v>8335</v>
      </c>
      <c r="I17" s="704" t="s">
        <v>8336</v>
      </c>
      <c r="J17" s="696"/>
      <c r="K17" s="701"/>
    </row>
    <row r="18" spans="1:11" ht="14.45" customHeight="1" x14ac:dyDescent="0.25">
      <c r="A18" s="728">
        <v>400</v>
      </c>
      <c r="B18" s="729" t="s">
        <v>8346</v>
      </c>
      <c r="C18" s="730" t="s">
        <v>8347</v>
      </c>
      <c r="D18" s="731" t="s">
        <v>8348</v>
      </c>
      <c r="E18" s="732">
        <v>1500</v>
      </c>
      <c r="F18" s="733">
        <v>0</v>
      </c>
      <c r="G18" s="732">
        <f t="shared" ref="G18:G32" si="0">SUM(E18-F18)</f>
        <v>1500</v>
      </c>
      <c r="H18" s="734" t="s">
        <v>8349</v>
      </c>
      <c r="I18" s="734"/>
      <c r="J18" s="735" t="s">
        <v>8350</v>
      </c>
      <c r="K18" s="736" t="s">
        <v>25</v>
      </c>
    </row>
    <row r="19" spans="1:11" ht="14.45" customHeight="1" x14ac:dyDescent="0.25">
      <c r="A19" s="737" t="s">
        <v>8351</v>
      </c>
      <c r="B19" s="738" t="s">
        <v>8352</v>
      </c>
      <c r="C19" s="739" t="s">
        <v>8353</v>
      </c>
      <c r="D19" s="740" t="s">
        <v>8354</v>
      </c>
      <c r="E19" s="741">
        <v>1500</v>
      </c>
      <c r="F19" s="742">
        <v>0</v>
      </c>
      <c r="G19" s="741">
        <f t="shared" si="0"/>
        <v>1500</v>
      </c>
      <c r="H19" s="743"/>
      <c r="I19" s="743"/>
      <c r="J19" s="744"/>
      <c r="K19" s="736" t="s">
        <v>25</v>
      </c>
    </row>
    <row r="20" spans="1:11" ht="14.45" customHeight="1" x14ac:dyDescent="0.25">
      <c r="A20" s="745" t="s">
        <v>8355</v>
      </c>
      <c r="B20" s="746" t="s">
        <v>8356</v>
      </c>
      <c r="C20" s="747" t="s">
        <v>8357</v>
      </c>
      <c r="D20" s="748" t="s">
        <v>8358</v>
      </c>
      <c r="E20" s="749">
        <v>1500</v>
      </c>
      <c r="F20" s="749">
        <v>0</v>
      </c>
      <c r="G20" s="749">
        <f t="shared" si="0"/>
        <v>1500</v>
      </c>
      <c r="H20" s="750"/>
      <c r="I20" s="750"/>
      <c r="J20" s="751"/>
      <c r="K20" s="752" t="s">
        <v>14</v>
      </c>
    </row>
    <row r="21" spans="1:11" ht="14.45" customHeight="1" x14ac:dyDescent="0.25">
      <c r="A21" s="745" t="s">
        <v>8359</v>
      </c>
      <c r="B21" s="746" t="s">
        <v>8352</v>
      </c>
      <c r="C21" s="747" t="s">
        <v>8360</v>
      </c>
      <c r="D21" s="748" t="s">
        <v>8361</v>
      </c>
      <c r="E21" s="749">
        <v>1500</v>
      </c>
      <c r="F21" s="753">
        <v>0</v>
      </c>
      <c r="G21" s="749">
        <f t="shared" si="0"/>
        <v>1500</v>
      </c>
      <c r="H21" s="750"/>
      <c r="I21" s="750"/>
      <c r="J21" s="751"/>
      <c r="K21" s="752" t="s">
        <v>14</v>
      </c>
    </row>
    <row r="22" spans="1:11" ht="14.45" customHeight="1" x14ac:dyDescent="0.25">
      <c r="A22" s="737" t="s">
        <v>8362</v>
      </c>
      <c r="B22" s="738" t="s">
        <v>8363</v>
      </c>
      <c r="C22" s="739" t="s">
        <v>8364</v>
      </c>
      <c r="D22" s="740" t="s">
        <v>8365</v>
      </c>
      <c r="E22" s="741">
        <v>1050</v>
      </c>
      <c r="F22" s="742">
        <v>0</v>
      </c>
      <c r="G22" s="741">
        <f t="shared" si="0"/>
        <v>1050</v>
      </c>
      <c r="H22" s="734" t="s">
        <v>8349</v>
      </c>
      <c r="I22" s="734"/>
      <c r="J22" s="735" t="s">
        <v>8350</v>
      </c>
      <c r="K22" s="736" t="s">
        <v>25</v>
      </c>
    </row>
    <row r="23" spans="1:11" ht="14.45" customHeight="1" x14ac:dyDescent="0.25">
      <c r="A23" s="737" t="s">
        <v>8366</v>
      </c>
      <c r="B23" s="738" t="s">
        <v>8352</v>
      </c>
      <c r="C23" s="739" t="s">
        <v>8367</v>
      </c>
      <c r="D23" s="740" t="s">
        <v>8368</v>
      </c>
      <c r="E23" s="741">
        <v>1500</v>
      </c>
      <c r="F23" s="742">
        <v>0</v>
      </c>
      <c r="G23" s="741">
        <f t="shared" si="0"/>
        <v>1500</v>
      </c>
      <c r="H23" s="743" t="s">
        <v>8369</v>
      </c>
      <c r="I23" s="743" t="s">
        <v>8370</v>
      </c>
      <c r="J23" s="744" t="s">
        <v>8343</v>
      </c>
      <c r="K23" s="736" t="s">
        <v>25</v>
      </c>
    </row>
    <row r="24" spans="1:11" ht="14.45" customHeight="1" x14ac:dyDescent="0.25">
      <c r="A24" s="737" t="s">
        <v>8371</v>
      </c>
      <c r="B24" s="738" t="s">
        <v>8363</v>
      </c>
      <c r="C24" s="739" t="s">
        <v>8372</v>
      </c>
      <c r="D24" s="740" t="s">
        <v>8373</v>
      </c>
      <c r="E24" s="741">
        <v>1500</v>
      </c>
      <c r="F24" s="742">
        <v>0</v>
      </c>
      <c r="G24" s="741">
        <f t="shared" si="0"/>
        <v>1500</v>
      </c>
      <c r="H24" s="743"/>
      <c r="I24" s="743"/>
      <c r="J24" s="744" t="s">
        <v>8374</v>
      </c>
      <c r="K24" s="736" t="s">
        <v>25</v>
      </c>
    </row>
    <row r="25" spans="1:11" ht="14.45" customHeight="1" x14ac:dyDescent="0.25">
      <c r="A25" s="737" t="s">
        <v>8375</v>
      </c>
      <c r="B25" s="738" t="s">
        <v>8376</v>
      </c>
      <c r="C25" s="739" t="s">
        <v>8377</v>
      </c>
      <c r="D25" s="740" t="s">
        <v>8378</v>
      </c>
      <c r="E25" s="741">
        <v>1500</v>
      </c>
      <c r="F25" s="742">
        <v>0</v>
      </c>
      <c r="G25" s="741">
        <f t="shared" si="0"/>
        <v>1500</v>
      </c>
      <c r="H25" s="743" t="s">
        <v>8379</v>
      </c>
      <c r="I25" s="743" t="s">
        <v>8380</v>
      </c>
      <c r="J25" s="744" t="s">
        <v>8381</v>
      </c>
      <c r="K25" s="736" t="s">
        <v>25</v>
      </c>
    </row>
    <row r="26" spans="1:11" ht="14.45" customHeight="1" x14ac:dyDescent="0.25">
      <c r="A26" s="737" t="s">
        <v>8382</v>
      </c>
      <c r="B26" s="738" t="s">
        <v>8363</v>
      </c>
      <c r="C26" s="739" t="s">
        <v>8383</v>
      </c>
      <c r="D26" s="740" t="s">
        <v>8384</v>
      </c>
      <c r="E26" s="741">
        <v>1500</v>
      </c>
      <c r="F26" s="742">
        <v>0</v>
      </c>
      <c r="G26" s="741">
        <f t="shared" si="0"/>
        <v>1500</v>
      </c>
      <c r="H26" s="734" t="s">
        <v>8349</v>
      </c>
      <c r="I26" s="734"/>
      <c r="J26" s="735" t="s">
        <v>8350</v>
      </c>
      <c r="K26" s="736" t="s">
        <v>25</v>
      </c>
    </row>
    <row r="27" spans="1:11" ht="14.45" customHeight="1" x14ac:dyDescent="0.25">
      <c r="A27" s="737" t="s">
        <v>8385</v>
      </c>
      <c r="B27" s="738" t="s">
        <v>8386</v>
      </c>
      <c r="C27" s="739" t="s">
        <v>8387</v>
      </c>
      <c r="D27" s="740" t="s">
        <v>8388</v>
      </c>
      <c r="E27" s="741">
        <v>1500</v>
      </c>
      <c r="F27" s="742">
        <v>0</v>
      </c>
      <c r="G27" s="741">
        <f t="shared" si="0"/>
        <v>1500</v>
      </c>
      <c r="H27" s="734" t="s">
        <v>8349</v>
      </c>
      <c r="I27" s="734"/>
      <c r="J27" s="735" t="s">
        <v>8350</v>
      </c>
      <c r="K27" s="736" t="s">
        <v>25</v>
      </c>
    </row>
    <row r="28" spans="1:11" ht="14.45" customHeight="1" x14ac:dyDescent="0.25">
      <c r="A28" s="737" t="s">
        <v>8389</v>
      </c>
      <c r="B28" s="738" t="s">
        <v>8386</v>
      </c>
      <c r="C28" s="739" t="s">
        <v>8390</v>
      </c>
      <c r="D28" s="740" t="s">
        <v>8391</v>
      </c>
      <c r="E28" s="741">
        <v>1500</v>
      </c>
      <c r="F28" s="742">
        <v>0</v>
      </c>
      <c r="G28" s="741">
        <f t="shared" si="0"/>
        <v>1500</v>
      </c>
      <c r="H28" s="743"/>
      <c r="I28" s="743"/>
      <c r="J28" s="744"/>
      <c r="K28" s="736" t="s">
        <v>25</v>
      </c>
    </row>
    <row r="29" spans="1:11" ht="14.45" customHeight="1" x14ac:dyDescent="0.25">
      <c r="A29" s="737" t="s">
        <v>8392</v>
      </c>
      <c r="B29" s="738" t="s">
        <v>8386</v>
      </c>
      <c r="C29" s="739" t="s">
        <v>8393</v>
      </c>
      <c r="D29" s="740" t="s">
        <v>8394</v>
      </c>
      <c r="E29" s="741">
        <v>1500</v>
      </c>
      <c r="F29" s="742">
        <v>0</v>
      </c>
      <c r="G29" s="741">
        <f t="shared" si="0"/>
        <v>1500</v>
      </c>
      <c r="H29" s="743"/>
      <c r="I29" s="743"/>
      <c r="J29" s="744"/>
      <c r="K29" s="736" t="s">
        <v>25</v>
      </c>
    </row>
    <row r="30" spans="1:11" ht="14.45" customHeight="1" x14ac:dyDescent="0.25">
      <c r="A30" s="737" t="s">
        <v>8395</v>
      </c>
      <c r="B30" s="738" t="s">
        <v>8396</v>
      </c>
      <c r="C30" s="739" t="s">
        <v>8397</v>
      </c>
      <c r="D30" s="740" t="s">
        <v>8398</v>
      </c>
      <c r="E30" s="741">
        <v>1500</v>
      </c>
      <c r="F30" s="742">
        <v>0</v>
      </c>
      <c r="G30" s="741">
        <f t="shared" si="0"/>
        <v>1500</v>
      </c>
      <c r="H30" s="734" t="s">
        <v>8349</v>
      </c>
      <c r="I30" s="734"/>
      <c r="J30" s="735" t="s">
        <v>8350</v>
      </c>
      <c r="K30" s="736" t="s">
        <v>25</v>
      </c>
    </row>
    <row r="31" spans="1:11" ht="14.45" customHeight="1" x14ac:dyDescent="0.25">
      <c r="A31" s="737" t="s">
        <v>8399</v>
      </c>
      <c r="B31" s="738" t="s">
        <v>8352</v>
      </c>
      <c r="C31" s="739" t="s">
        <v>8400</v>
      </c>
      <c r="D31" s="740" t="s">
        <v>8401</v>
      </c>
      <c r="E31" s="741">
        <v>1500</v>
      </c>
      <c r="F31" s="741">
        <v>0</v>
      </c>
      <c r="G31" s="741">
        <f t="shared" si="0"/>
        <v>1500</v>
      </c>
      <c r="H31" s="734" t="s">
        <v>8349</v>
      </c>
      <c r="I31" s="734"/>
      <c r="J31" s="735" t="s">
        <v>8350</v>
      </c>
      <c r="K31" s="736" t="s">
        <v>25</v>
      </c>
    </row>
    <row r="32" spans="1:11" ht="14.45" customHeight="1" x14ac:dyDescent="0.25">
      <c r="A32" s="754" t="s">
        <v>8402</v>
      </c>
      <c r="B32" s="755" t="s">
        <v>8386</v>
      </c>
      <c r="C32" s="756" t="s">
        <v>8403</v>
      </c>
      <c r="D32" s="757" t="s">
        <v>8404</v>
      </c>
      <c r="E32" s="758">
        <v>1500</v>
      </c>
      <c r="F32" s="753">
        <v>0</v>
      </c>
      <c r="G32" s="758">
        <f t="shared" si="0"/>
        <v>1500</v>
      </c>
      <c r="H32" s="759" t="s">
        <v>8349</v>
      </c>
      <c r="I32" s="759"/>
      <c r="J32" s="760" t="s">
        <v>8350</v>
      </c>
      <c r="K32" s="761" t="s">
        <v>14</v>
      </c>
    </row>
    <row r="33" spans="1:11" s="695" customFormat="1" ht="14.45" customHeight="1" x14ac:dyDescent="0.25">
      <c r="A33" s="762" t="s">
        <v>8344</v>
      </c>
      <c r="B33" s="763"/>
      <c r="C33" s="763"/>
      <c r="D33" s="764"/>
      <c r="E33" s="716">
        <f>SUM(E18:E32)</f>
        <v>22050</v>
      </c>
      <c r="F33" s="702">
        <f>SUM(F18:F32)</f>
        <v>0</v>
      </c>
      <c r="G33" s="716">
        <f>SUM(G18:G32)</f>
        <v>22050</v>
      </c>
      <c r="H33" s="765"/>
      <c r="I33" s="766"/>
      <c r="J33" s="767"/>
    </row>
    <row r="34" spans="1:11" ht="14.45" customHeight="1" x14ac:dyDescent="0.25">
      <c r="A34" s="722"/>
      <c r="B34" s="723"/>
      <c r="C34" s="723"/>
      <c r="D34" s="723"/>
      <c r="E34" s="724"/>
      <c r="F34" s="724"/>
      <c r="G34" s="724"/>
      <c r="H34" s="725"/>
      <c r="I34" s="726"/>
      <c r="J34" s="727"/>
    </row>
    <row r="35" spans="1:11" s="695" customFormat="1" ht="14.45" customHeight="1" x14ac:dyDescent="0.25">
      <c r="A35" s="694" t="s">
        <v>8405</v>
      </c>
      <c r="B35" s="694"/>
      <c r="C35" s="694"/>
      <c r="D35" s="694"/>
      <c r="E35" s="694"/>
      <c r="F35" s="694"/>
      <c r="G35" s="694"/>
      <c r="H35" s="694"/>
      <c r="I35" s="694"/>
      <c r="J35" s="694"/>
    </row>
    <row r="36" spans="1:11" s="695" customFormat="1" ht="14.45" customHeight="1" x14ac:dyDescent="0.25">
      <c r="A36" s="768" t="s">
        <v>8327</v>
      </c>
      <c r="B36" s="768" t="s">
        <v>8328</v>
      </c>
      <c r="C36" s="768"/>
      <c r="D36" s="768"/>
      <c r="E36" s="697" t="s">
        <v>8329</v>
      </c>
      <c r="F36" s="697"/>
      <c r="G36" s="769" t="s">
        <v>8330</v>
      </c>
      <c r="H36" s="699" t="s">
        <v>8331</v>
      </c>
      <c r="I36" s="700"/>
      <c r="J36" s="768" t="s">
        <v>9</v>
      </c>
      <c r="K36" s="701" t="s">
        <v>8332</v>
      </c>
    </row>
    <row r="37" spans="1:11" s="695" customFormat="1" ht="14.45" customHeight="1" x14ac:dyDescent="0.25">
      <c r="A37" s="770"/>
      <c r="B37" s="770"/>
      <c r="C37" s="770"/>
      <c r="D37" s="770"/>
      <c r="E37" s="771" t="s">
        <v>8333</v>
      </c>
      <c r="F37" s="771" t="s">
        <v>8334</v>
      </c>
      <c r="G37" s="772"/>
      <c r="H37" s="703" t="s">
        <v>8335</v>
      </c>
      <c r="I37" s="704" t="s">
        <v>8336</v>
      </c>
      <c r="J37" s="773"/>
      <c r="K37" s="701"/>
    </row>
    <row r="38" spans="1:11" ht="14.45" customHeight="1" x14ac:dyDescent="0.25">
      <c r="A38" s="774" t="s">
        <v>8406</v>
      </c>
      <c r="B38" s="775" t="s">
        <v>8386</v>
      </c>
      <c r="C38" s="776" t="s">
        <v>8407</v>
      </c>
      <c r="D38" s="777" t="s">
        <v>8408</v>
      </c>
      <c r="E38" s="778">
        <v>1500</v>
      </c>
      <c r="F38" s="779">
        <v>0</v>
      </c>
      <c r="G38" s="779">
        <f>SUM(E38-F38)</f>
        <v>1500</v>
      </c>
      <c r="H38" s="780" t="s">
        <v>8349</v>
      </c>
      <c r="I38" s="780"/>
      <c r="J38" s="781" t="s">
        <v>8350</v>
      </c>
      <c r="K38" s="782" t="s">
        <v>14</v>
      </c>
    </row>
    <row r="39" spans="1:11" ht="14.45" customHeight="1" x14ac:dyDescent="0.25">
      <c r="A39" s="745" t="s">
        <v>8409</v>
      </c>
      <c r="B39" s="746" t="s">
        <v>8352</v>
      </c>
      <c r="C39" s="747" t="s">
        <v>8410</v>
      </c>
      <c r="D39" s="748" t="s">
        <v>8411</v>
      </c>
      <c r="E39" s="783">
        <v>1500</v>
      </c>
      <c r="F39" s="749">
        <v>0</v>
      </c>
      <c r="G39" s="749">
        <f>SUM(E39-F39)</f>
        <v>1500</v>
      </c>
      <c r="H39" s="784" t="s">
        <v>8412</v>
      </c>
      <c r="I39" s="784" t="s">
        <v>8413</v>
      </c>
      <c r="J39" s="785" t="s">
        <v>8374</v>
      </c>
      <c r="K39" s="782" t="s">
        <v>14</v>
      </c>
    </row>
    <row r="40" spans="1:11" ht="14.45" customHeight="1" x14ac:dyDescent="0.25">
      <c r="A40" s="737" t="s">
        <v>8414</v>
      </c>
      <c r="B40" s="738" t="s">
        <v>8363</v>
      </c>
      <c r="C40" s="739" t="s">
        <v>8415</v>
      </c>
      <c r="D40" s="740" t="s">
        <v>8416</v>
      </c>
      <c r="E40" s="741">
        <v>1500</v>
      </c>
      <c r="F40" s="786">
        <v>0</v>
      </c>
      <c r="G40" s="741">
        <f t="shared" ref="G40:G45" si="1">SUM(E40-F40)</f>
        <v>1500</v>
      </c>
      <c r="H40" s="734" t="s">
        <v>8349</v>
      </c>
      <c r="I40" s="734"/>
      <c r="J40" s="735" t="s">
        <v>8350</v>
      </c>
      <c r="K40" s="736" t="s">
        <v>25</v>
      </c>
    </row>
    <row r="41" spans="1:11" ht="14.45" customHeight="1" x14ac:dyDescent="0.25">
      <c r="A41" s="745" t="s">
        <v>8417</v>
      </c>
      <c r="B41" s="746" t="s">
        <v>8352</v>
      </c>
      <c r="C41" s="747" t="s">
        <v>8418</v>
      </c>
      <c r="D41" s="748" t="s">
        <v>8419</v>
      </c>
      <c r="E41" s="749">
        <v>1500</v>
      </c>
      <c r="F41" s="749">
        <v>0</v>
      </c>
      <c r="G41" s="749">
        <f t="shared" si="1"/>
        <v>1500</v>
      </c>
      <c r="H41" s="784" t="s">
        <v>8412</v>
      </c>
      <c r="I41" s="784" t="s">
        <v>8413</v>
      </c>
      <c r="J41" s="785" t="s">
        <v>8374</v>
      </c>
      <c r="K41" s="752" t="s">
        <v>14</v>
      </c>
    </row>
    <row r="42" spans="1:11" ht="14.45" customHeight="1" x14ac:dyDescent="0.25">
      <c r="A42" s="737" t="s">
        <v>8420</v>
      </c>
      <c r="B42" s="738" t="s">
        <v>8352</v>
      </c>
      <c r="C42" s="739" t="s">
        <v>8421</v>
      </c>
      <c r="D42" s="740" t="s">
        <v>8422</v>
      </c>
      <c r="E42" s="741">
        <v>1500</v>
      </c>
      <c r="F42" s="741">
        <v>0</v>
      </c>
      <c r="G42" s="741">
        <f t="shared" si="1"/>
        <v>1500</v>
      </c>
      <c r="H42" s="787" t="s">
        <v>8369</v>
      </c>
      <c r="I42" s="787" t="s">
        <v>8370</v>
      </c>
      <c r="J42" s="737"/>
      <c r="K42" s="736" t="s">
        <v>25</v>
      </c>
    </row>
    <row r="43" spans="1:11" ht="14.45" customHeight="1" x14ac:dyDescent="0.25">
      <c r="A43" s="737" t="s">
        <v>8423</v>
      </c>
      <c r="B43" s="738" t="s">
        <v>8352</v>
      </c>
      <c r="C43" s="739" t="s">
        <v>8424</v>
      </c>
      <c r="D43" s="740" t="s">
        <v>8425</v>
      </c>
      <c r="E43" s="741">
        <v>1500</v>
      </c>
      <c r="F43" s="786">
        <v>0</v>
      </c>
      <c r="G43" s="741">
        <f t="shared" si="1"/>
        <v>1500</v>
      </c>
      <c r="H43" s="737"/>
      <c r="I43" s="743"/>
      <c r="J43" s="737"/>
      <c r="K43" s="736" t="s">
        <v>25</v>
      </c>
    </row>
    <row r="44" spans="1:11" ht="14.45" customHeight="1" x14ac:dyDescent="0.25">
      <c r="A44" s="745" t="s">
        <v>8426</v>
      </c>
      <c r="B44" s="746" t="s">
        <v>8346</v>
      </c>
      <c r="C44" s="747" t="s">
        <v>8427</v>
      </c>
      <c r="D44" s="748" t="s">
        <v>8428</v>
      </c>
      <c r="E44" s="749">
        <v>1500</v>
      </c>
      <c r="F44" s="749">
        <v>0</v>
      </c>
      <c r="G44" s="749">
        <f t="shared" si="1"/>
        <v>1500</v>
      </c>
      <c r="H44" s="788" t="s">
        <v>8369</v>
      </c>
      <c r="I44" s="788" t="s">
        <v>8370</v>
      </c>
      <c r="J44" s="745" t="s">
        <v>8381</v>
      </c>
      <c r="K44" s="752" t="s">
        <v>14</v>
      </c>
    </row>
    <row r="45" spans="1:11" ht="14.45" customHeight="1" x14ac:dyDescent="0.25">
      <c r="A45" s="737" t="s">
        <v>8429</v>
      </c>
      <c r="B45" s="738" t="s">
        <v>8352</v>
      </c>
      <c r="C45" s="739" t="s">
        <v>8430</v>
      </c>
      <c r="D45" s="740" t="s">
        <v>8431</v>
      </c>
      <c r="E45" s="741">
        <v>1500</v>
      </c>
      <c r="F45" s="741">
        <v>0</v>
      </c>
      <c r="G45" s="741">
        <f t="shared" si="1"/>
        <v>1500</v>
      </c>
      <c r="H45" s="744"/>
      <c r="I45" s="743"/>
      <c r="J45" s="737"/>
      <c r="K45" s="736" t="s">
        <v>25</v>
      </c>
    </row>
    <row r="46" spans="1:11" ht="14.45" customHeight="1" x14ac:dyDescent="0.25">
      <c r="A46" s="737" t="s">
        <v>8429</v>
      </c>
      <c r="B46" s="738" t="s">
        <v>8352</v>
      </c>
      <c r="C46" s="739" t="s">
        <v>8432</v>
      </c>
      <c r="D46" s="740" t="s">
        <v>8433</v>
      </c>
      <c r="E46" s="741">
        <v>1500</v>
      </c>
      <c r="F46" s="741">
        <v>0</v>
      </c>
      <c r="G46" s="741">
        <f>SUM(E46-F46)</f>
        <v>1500</v>
      </c>
      <c r="H46" s="789" t="s">
        <v>8434</v>
      </c>
      <c r="I46" s="789" t="s">
        <v>8435</v>
      </c>
      <c r="J46" s="737"/>
      <c r="K46" s="736" t="s">
        <v>25</v>
      </c>
    </row>
    <row r="47" spans="1:11" ht="14.45" customHeight="1" x14ac:dyDescent="0.25">
      <c r="A47" s="790" t="s">
        <v>8436</v>
      </c>
      <c r="B47" s="791" t="s">
        <v>8386</v>
      </c>
      <c r="C47" s="792" t="s">
        <v>8437</v>
      </c>
      <c r="D47" s="793" t="s">
        <v>8438</v>
      </c>
      <c r="E47" s="794">
        <v>1500</v>
      </c>
      <c r="F47" s="742">
        <v>0</v>
      </c>
      <c r="G47" s="794">
        <f>SUM(E47-F47)</f>
        <v>1500</v>
      </c>
      <c r="H47" s="795" t="s">
        <v>8349</v>
      </c>
      <c r="I47" s="796"/>
      <c r="J47" s="797" t="s">
        <v>8350</v>
      </c>
      <c r="K47" s="798" t="s">
        <v>25</v>
      </c>
    </row>
    <row r="48" spans="1:11" s="695" customFormat="1" ht="14.45" customHeight="1" x14ac:dyDescent="0.25">
      <c r="A48" s="799" t="s">
        <v>8344</v>
      </c>
      <c r="B48" s="800"/>
      <c r="C48" s="800"/>
      <c r="D48" s="801"/>
      <c r="E48" s="702">
        <f>SUM(E38:E47)</f>
        <v>15000</v>
      </c>
      <c r="F48" s="702">
        <v>0</v>
      </c>
      <c r="G48" s="702">
        <f>SUM(G38:G47)</f>
        <v>15000</v>
      </c>
      <c r="H48" s="765"/>
      <c r="I48" s="766"/>
      <c r="J48" s="767"/>
    </row>
    <row r="49" spans="1:11" s="695" customFormat="1" ht="14.45" customHeight="1" x14ac:dyDescent="0.25">
      <c r="A49" s="694" t="s">
        <v>8439</v>
      </c>
      <c r="B49" s="694"/>
      <c r="C49" s="694"/>
      <c r="D49" s="694"/>
      <c r="E49" s="694"/>
      <c r="F49" s="694"/>
      <c r="G49" s="694"/>
      <c r="H49" s="694"/>
      <c r="I49" s="694"/>
      <c r="J49" s="694"/>
    </row>
    <row r="50" spans="1:11" s="695" customFormat="1" ht="14.45" customHeight="1" x14ac:dyDescent="0.25">
      <c r="A50" s="696" t="s">
        <v>8327</v>
      </c>
      <c r="B50" s="696" t="s">
        <v>8328</v>
      </c>
      <c r="C50" s="696"/>
      <c r="D50" s="696"/>
      <c r="E50" s="697" t="s">
        <v>8329</v>
      </c>
      <c r="F50" s="697"/>
      <c r="G50" s="698" t="s">
        <v>8330</v>
      </c>
      <c r="H50" s="699" t="s">
        <v>8331</v>
      </c>
      <c r="I50" s="700"/>
      <c r="J50" s="696" t="s">
        <v>9</v>
      </c>
      <c r="K50" s="701" t="s">
        <v>8332</v>
      </c>
    </row>
    <row r="51" spans="1:11" s="695" customFormat="1" ht="14.45" customHeight="1" x14ac:dyDescent="0.25">
      <c r="A51" s="696"/>
      <c r="B51" s="696"/>
      <c r="C51" s="696"/>
      <c r="D51" s="696"/>
      <c r="E51" s="702" t="s">
        <v>8333</v>
      </c>
      <c r="F51" s="702" t="s">
        <v>8334</v>
      </c>
      <c r="G51" s="698"/>
      <c r="H51" s="703" t="s">
        <v>8335</v>
      </c>
      <c r="I51" s="704" t="s">
        <v>8336</v>
      </c>
      <c r="J51" s="696"/>
      <c r="K51" s="701"/>
    </row>
    <row r="52" spans="1:11" ht="14.45" customHeight="1" x14ac:dyDescent="0.25">
      <c r="A52" s="728" t="s">
        <v>8440</v>
      </c>
      <c r="B52" s="729" t="s">
        <v>8346</v>
      </c>
      <c r="C52" s="730" t="s">
        <v>8441</v>
      </c>
      <c r="D52" s="731" t="s">
        <v>8442</v>
      </c>
      <c r="E52" s="732">
        <v>1500</v>
      </c>
      <c r="F52" s="733">
        <v>0</v>
      </c>
      <c r="G52" s="732">
        <f>SUM(E52-F52)</f>
        <v>1500</v>
      </c>
      <c r="H52" s="734" t="s">
        <v>8349</v>
      </c>
      <c r="I52" s="734"/>
      <c r="J52" s="735" t="s">
        <v>8350</v>
      </c>
      <c r="K52" s="802" t="s">
        <v>25</v>
      </c>
    </row>
    <row r="53" spans="1:11" ht="14.45" customHeight="1" x14ac:dyDescent="0.25">
      <c r="A53" s="745" t="s">
        <v>8443</v>
      </c>
      <c r="B53" s="746" t="s">
        <v>8346</v>
      </c>
      <c r="C53" s="747" t="s">
        <v>8444</v>
      </c>
      <c r="D53" s="748" t="s">
        <v>8445</v>
      </c>
      <c r="E53" s="749">
        <v>1500</v>
      </c>
      <c r="F53" s="803">
        <v>0</v>
      </c>
      <c r="G53" s="749">
        <f t="shared" ref="G53:G74" si="2">SUM(E53-F53)</f>
        <v>1500</v>
      </c>
      <c r="H53" s="784" t="s">
        <v>8446</v>
      </c>
      <c r="I53" s="784" t="s">
        <v>8447</v>
      </c>
      <c r="J53" s="804"/>
      <c r="K53" s="752" t="s">
        <v>14</v>
      </c>
    </row>
    <row r="54" spans="1:11" ht="14.45" customHeight="1" x14ac:dyDescent="0.25">
      <c r="A54" s="790" t="s">
        <v>8448</v>
      </c>
      <c r="B54" s="791" t="s">
        <v>8376</v>
      </c>
      <c r="C54" s="792" t="s">
        <v>8449</v>
      </c>
      <c r="D54" s="793" t="s">
        <v>8450</v>
      </c>
      <c r="E54" s="794">
        <v>1500</v>
      </c>
      <c r="F54" s="794">
        <v>0</v>
      </c>
      <c r="G54" s="794">
        <f t="shared" si="2"/>
        <v>1500</v>
      </c>
      <c r="H54" s="805" t="s">
        <v>8369</v>
      </c>
      <c r="I54" s="805" t="s">
        <v>8370</v>
      </c>
      <c r="J54" s="806"/>
      <c r="K54" s="807" t="s">
        <v>25</v>
      </c>
    </row>
    <row r="55" spans="1:11" s="695" customFormat="1" ht="14.45" customHeight="1" x14ac:dyDescent="0.25">
      <c r="A55" s="694" t="s">
        <v>8451</v>
      </c>
      <c r="B55" s="808"/>
      <c r="C55" s="808"/>
      <c r="D55" s="808"/>
      <c r="E55" s="808"/>
      <c r="F55" s="808"/>
      <c r="G55" s="808"/>
      <c r="H55" s="808"/>
      <c r="I55" s="808"/>
      <c r="J55" s="808"/>
    </row>
    <row r="56" spans="1:11" s="695" customFormat="1" ht="14.45" customHeight="1" x14ac:dyDescent="0.25">
      <c r="A56" s="809" t="s">
        <v>8327</v>
      </c>
      <c r="B56" s="810" t="s">
        <v>8328</v>
      </c>
      <c r="C56" s="811"/>
      <c r="D56" s="812"/>
      <c r="E56" s="799" t="s">
        <v>8329</v>
      </c>
      <c r="F56" s="801"/>
      <c r="G56" s="813" t="s">
        <v>8330</v>
      </c>
      <c r="H56" s="699" t="s">
        <v>8331</v>
      </c>
      <c r="I56" s="700"/>
      <c r="J56" s="809" t="s">
        <v>9</v>
      </c>
      <c r="K56" s="701" t="s">
        <v>8332</v>
      </c>
    </row>
    <row r="57" spans="1:11" s="695" customFormat="1" ht="14.45" customHeight="1" x14ac:dyDescent="0.25">
      <c r="A57" s="814"/>
      <c r="B57" s="815"/>
      <c r="C57" s="816"/>
      <c r="D57" s="817"/>
      <c r="E57" s="702" t="s">
        <v>8333</v>
      </c>
      <c r="F57" s="702" t="s">
        <v>8334</v>
      </c>
      <c r="G57" s="818"/>
      <c r="H57" s="703" t="s">
        <v>8335</v>
      </c>
      <c r="I57" s="704" t="s">
        <v>8336</v>
      </c>
      <c r="J57" s="814"/>
      <c r="K57" s="701"/>
    </row>
    <row r="58" spans="1:11" ht="14.45" customHeight="1" x14ac:dyDescent="0.25">
      <c r="A58" s="737" t="s">
        <v>8452</v>
      </c>
      <c r="B58" s="738" t="s">
        <v>8386</v>
      </c>
      <c r="C58" s="739" t="s">
        <v>8453</v>
      </c>
      <c r="D58" s="740" t="s">
        <v>8454</v>
      </c>
      <c r="E58" s="741">
        <v>1500</v>
      </c>
      <c r="F58" s="741">
        <v>0</v>
      </c>
      <c r="G58" s="741">
        <f t="shared" si="2"/>
        <v>1500</v>
      </c>
      <c r="H58" s="734" t="s">
        <v>8349</v>
      </c>
      <c r="I58" s="734"/>
      <c r="J58" s="735" t="s">
        <v>8350</v>
      </c>
      <c r="K58" s="819" t="s">
        <v>25</v>
      </c>
    </row>
    <row r="59" spans="1:11" ht="14.45" customHeight="1" x14ac:dyDescent="0.25">
      <c r="A59" s="745" t="s">
        <v>8455</v>
      </c>
      <c r="B59" s="746" t="s">
        <v>8346</v>
      </c>
      <c r="C59" s="747" t="s">
        <v>8456</v>
      </c>
      <c r="D59" s="748" t="s">
        <v>8457</v>
      </c>
      <c r="E59" s="749">
        <v>1500</v>
      </c>
      <c r="F59" s="753">
        <v>0</v>
      </c>
      <c r="G59" s="749">
        <f t="shared" si="2"/>
        <v>1500</v>
      </c>
      <c r="H59" s="780" t="s">
        <v>8349</v>
      </c>
      <c r="I59" s="780"/>
      <c r="J59" s="820" t="s">
        <v>8350</v>
      </c>
      <c r="K59" s="752" t="s">
        <v>14</v>
      </c>
    </row>
    <row r="60" spans="1:11" ht="14.45" customHeight="1" x14ac:dyDescent="0.25">
      <c r="A60" s="745" t="s">
        <v>8458</v>
      </c>
      <c r="B60" s="746" t="s">
        <v>8352</v>
      </c>
      <c r="C60" s="747" t="s">
        <v>8459</v>
      </c>
      <c r="D60" s="748" t="s">
        <v>8460</v>
      </c>
      <c r="E60" s="749">
        <v>1500</v>
      </c>
      <c r="F60" s="803">
        <v>0</v>
      </c>
      <c r="G60" s="749">
        <f t="shared" si="2"/>
        <v>1500</v>
      </c>
      <c r="H60" s="784" t="s">
        <v>8412</v>
      </c>
      <c r="I60" s="784" t="s">
        <v>8413</v>
      </c>
      <c r="J60" s="804"/>
      <c r="K60" s="752" t="s">
        <v>14</v>
      </c>
    </row>
    <row r="61" spans="1:11" ht="14.45" customHeight="1" x14ac:dyDescent="0.25">
      <c r="A61" s="737" t="s">
        <v>8461</v>
      </c>
      <c r="B61" s="738" t="s">
        <v>8346</v>
      </c>
      <c r="C61" s="739" t="s">
        <v>8462</v>
      </c>
      <c r="D61" s="740" t="s">
        <v>8463</v>
      </c>
      <c r="E61" s="741">
        <v>1500</v>
      </c>
      <c r="F61" s="741">
        <v>0</v>
      </c>
      <c r="G61" s="741">
        <f t="shared" si="2"/>
        <v>1500</v>
      </c>
      <c r="H61" s="734" t="s">
        <v>8349</v>
      </c>
      <c r="I61" s="734"/>
      <c r="J61" s="735" t="s">
        <v>8350</v>
      </c>
      <c r="K61" s="736" t="s">
        <v>25</v>
      </c>
    </row>
    <row r="62" spans="1:11" ht="14.45" customHeight="1" x14ac:dyDescent="0.25">
      <c r="A62" s="737" t="s">
        <v>8464</v>
      </c>
      <c r="B62" s="738" t="s">
        <v>8363</v>
      </c>
      <c r="C62" s="739" t="s">
        <v>8465</v>
      </c>
      <c r="D62" s="740" t="s">
        <v>8466</v>
      </c>
      <c r="E62" s="741">
        <v>1500</v>
      </c>
      <c r="F62" s="741">
        <v>0</v>
      </c>
      <c r="G62" s="741">
        <f t="shared" si="2"/>
        <v>1500</v>
      </c>
      <c r="H62" s="734" t="s">
        <v>8349</v>
      </c>
      <c r="I62" s="734"/>
      <c r="J62" s="735" t="s">
        <v>8350</v>
      </c>
      <c r="K62" s="736" t="s">
        <v>25</v>
      </c>
    </row>
    <row r="63" spans="1:11" ht="14.45" customHeight="1" x14ac:dyDescent="0.25">
      <c r="A63" s="737" t="s">
        <v>8467</v>
      </c>
      <c r="B63" s="738" t="s">
        <v>8352</v>
      </c>
      <c r="C63" s="739" t="s">
        <v>8468</v>
      </c>
      <c r="D63" s="740" t="s">
        <v>8469</v>
      </c>
      <c r="E63" s="741">
        <v>1500</v>
      </c>
      <c r="F63" s="742">
        <v>0</v>
      </c>
      <c r="G63" s="741">
        <f t="shared" si="2"/>
        <v>1500</v>
      </c>
      <c r="H63" s="787" t="s">
        <v>8434</v>
      </c>
      <c r="I63" s="787" t="s">
        <v>8435</v>
      </c>
      <c r="J63" s="737"/>
      <c r="K63" s="736" t="s">
        <v>25</v>
      </c>
    </row>
    <row r="64" spans="1:11" ht="14.45" customHeight="1" x14ac:dyDescent="0.25">
      <c r="A64" s="737" t="s">
        <v>8470</v>
      </c>
      <c r="B64" s="738" t="s">
        <v>8352</v>
      </c>
      <c r="C64" s="739" t="s">
        <v>8471</v>
      </c>
      <c r="D64" s="740" t="s">
        <v>8472</v>
      </c>
      <c r="E64" s="741">
        <v>1500</v>
      </c>
      <c r="F64" s="741">
        <v>0</v>
      </c>
      <c r="G64" s="741">
        <f t="shared" si="2"/>
        <v>1500</v>
      </c>
      <c r="H64" s="787"/>
      <c r="I64" s="787"/>
      <c r="J64" s="821"/>
      <c r="K64" s="736" t="s">
        <v>25</v>
      </c>
    </row>
    <row r="65" spans="1:11" ht="14.45" customHeight="1" x14ac:dyDescent="0.25">
      <c r="A65" s="745" t="s">
        <v>8473</v>
      </c>
      <c r="B65" s="746" t="s">
        <v>8352</v>
      </c>
      <c r="C65" s="747" t="s">
        <v>8474</v>
      </c>
      <c r="D65" s="748" t="s">
        <v>8475</v>
      </c>
      <c r="E65" s="749">
        <v>1500</v>
      </c>
      <c r="F65" s="749">
        <v>0</v>
      </c>
      <c r="G65" s="749">
        <f t="shared" si="2"/>
        <v>1500</v>
      </c>
      <c r="H65" s="784"/>
      <c r="I65" s="784"/>
      <c r="J65" s="804"/>
      <c r="K65" s="752" t="s">
        <v>14</v>
      </c>
    </row>
    <row r="66" spans="1:11" ht="14.45" customHeight="1" x14ac:dyDescent="0.25">
      <c r="A66" s="737" t="s">
        <v>8476</v>
      </c>
      <c r="B66" s="738" t="s">
        <v>8352</v>
      </c>
      <c r="C66" s="739" t="s">
        <v>8477</v>
      </c>
      <c r="D66" s="740" t="s">
        <v>8478</v>
      </c>
      <c r="E66" s="741">
        <v>1500</v>
      </c>
      <c r="F66" s="786">
        <v>0</v>
      </c>
      <c r="G66" s="741">
        <f t="shared" si="2"/>
        <v>1500</v>
      </c>
      <c r="H66" s="734" t="s">
        <v>8479</v>
      </c>
      <c r="I66" s="734"/>
      <c r="J66" s="735" t="s">
        <v>8350</v>
      </c>
      <c r="K66" s="736" t="s">
        <v>25</v>
      </c>
    </row>
    <row r="67" spans="1:11" ht="14.45" customHeight="1" x14ac:dyDescent="0.25">
      <c r="A67" s="737" t="s">
        <v>8480</v>
      </c>
      <c r="B67" s="738" t="s">
        <v>8396</v>
      </c>
      <c r="C67" s="739" t="s">
        <v>8481</v>
      </c>
      <c r="D67" s="740" t="s">
        <v>8482</v>
      </c>
      <c r="E67" s="741">
        <v>1500</v>
      </c>
      <c r="F67" s="742">
        <v>0</v>
      </c>
      <c r="G67" s="741">
        <f t="shared" si="2"/>
        <v>1500</v>
      </c>
      <c r="H67" s="787" t="s">
        <v>8369</v>
      </c>
      <c r="I67" s="787" t="s">
        <v>8370</v>
      </c>
      <c r="J67" s="821" t="s">
        <v>8483</v>
      </c>
      <c r="K67" s="736" t="s">
        <v>25</v>
      </c>
    </row>
    <row r="68" spans="1:11" ht="14.45" customHeight="1" x14ac:dyDescent="0.25">
      <c r="A68" s="745" t="s">
        <v>8484</v>
      </c>
      <c r="B68" s="746" t="s">
        <v>8352</v>
      </c>
      <c r="C68" s="747" t="s">
        <v>8485</v>
      </c>
      <c r="D68" s="748" t="s">
        <v>8486</v>
      </c>
      <c r="E68" s="749">
        <v>1500</v>
      </c>
      <c r="F68" s="749">
        <v>0</v>
      </c>
      <c r="G68" s="749">
        <f t="shared" si="2"/>
        <v>1500</v>
      </c>
      <c r="H68" s="784"/>
      <c r="I68" s="784"/>
      <c r="J68" s="804"/>
      <c r="K68" s="752" t="s">
        <v>14</v>
      </c>
    </row>
    <row r="69" spans="1:11" ht="14.45" customHeight="1" x14ac:dyDescent="0.25">
      <c r="A69" s="737" t="s">
        <v>8487</v>
      </c>
      <c r="B69" s="738" t="s">
        <v>8346</v>
      </c>
      <c r="C69" s="739" t="s">
        <v>8488</v>
      </c>
      <c r="D69" s="740" t="s">
        <v>8489</v>
      </c>
      <c r="E69" s="741">
        <v>1500</v>
      </c>
      <c r="F69" s="741">
        <v>0</v>
      </c>
      <c r="G69" s="741">
        <f t="shared" si="2"/>
        <v>1500</v>
      </c>
      <c r="H69" s="787" t="s">
        <v>8369</v>
      </c>
      <c r="I69" s="787" t="s">
        <v>8370</v>
      </c>
      <c r="J69" s="821"/>
      <c r="K69" s="736" t="s">
        <v>25</v>
      </c>
    </row>
    <row r="70" spans="1:11" ht="14.45" customHeight="1" x14ac:dyDescent="0.25">
      <c r="A70" s="737" t="s">
        <v>8490</v>
      </c>
      <c r="B70" s="738" t="s">
        <v>8363</v>
      </c>
      <c r="C70" s="739" t="s">
        <v>8491</v>
      </c>
      <c r="D70" s="740" t="s">
        <v>8492</v>
      </c>
      <c r="E70" s="741">
        <v>1500</v>
      </c>
      <c r="F70" s="786">
        <v>0</v>
      </c>
      <c r="G70" s="741">
        <f t="shared" si="2"/>
        <v>1500</v>
      </c>
      <c r="H70" s="734" t="s">
        <v>8349</v>
      </c>
      <c r="I70" s="734"/>
      <c r="J70" s="735" t="s">
        <v>8350</v>
      </c>
      <c r="K70" s="736" t="s">
        <v>25</v>
      </c>
    </row>
    <row r="71" spans="1:11" ht="14.45" customHeight="1" x14ac:dyDescent="0.25">
      <c r="A71" s="737" t="s">
        <v>8493</v>
      </c>
      <c r="B71" s="738" t="s">
        <v>8363</v>
      </c>
      <c r="C71" s="739" t="s">
        <v>8494</v>
      </c>
      <c r="D71" s="740" t="s">
        <v>8495</v>
      </c>
      <c r="E71" s="741">
        <v>1500</v>
      </c>
      <c r="F71" s="742">
        <v>0</v>
      </c>
      <c r="G71" s="741">
        <f t="shared" si="2"/>
        <v>1500</v>
      </c>
      <c r="H71" s="787" t="s">
        <v>8496</v>
      </c>
      <c r="I71" s="787" t="s">
        <v>8497</v>
      </c>
      <c r="J71" s="821"/>
      <c r="K71" s="736" t="s">
        <v>25</v>
      </c>
    </row>
    <row r="72" spans="1:11" ht="14.45" customHeight="1" x14ac:dyDescent="0.25">
      <c r="A72" s="737" t="s">
        <v>8498</v>
      </c>
      <c r="B72" s="738" t="s">
        <v>8352</v>
      </c>
      <c r="C72" s="739" t="s">
        <v>8499</v>
      </c>
      <c r="D72" s="740" t="s">
        <v>8500</v>
      </c>
      <c r="E72" s="741">
        <v>1500</v>
      </c>
      <c r="F72" s="741">
        <v>0</v>
      </c>
      <c r="G72" s="741">
        <f t="shared" si="2"/>
        <v>1500</v>
      </c>
      <c r="H72" s="734" t="s">
        <v>8349</v>
      </c>
      <c r="I72" s="734"/>
      <c r="J72" s="735" t="s">
        <v>8350</v>
      </c>
      <c r="K72" s="736" t="s">
        <v>25</v>
      </c>
    </row>
    <row r="73" spans="1:11" ht="14.45" customHeight="1" x14ac:dyDescent="0.25">
      <c r="A73" s="745" t="s">
        <v>8501</v>
      </c>
      <c r="B73" s="746" t="s">
        <v>8352</v>
      </c>
      <c r="C73" s="747" t="s">
        <v>8502</v>
      </c>
      <c r="D73" s="748" t="s">
        <v>8503</v>
      </c>
      <c r="E73" s="749">
        <v>1500</v>
      </c>
      <c r="F73" s="749">
        <v>0</v>
      </c>
      <c r="G73" s="749">
        <f t="shared" si="2"/>
        <v>1500</v>
      </c>
      <c r="H73" s="780" t="s">
        <v>8349</v>
      </c>
      <c r="I73" s="780"/>
      <c r="J73" s="820" t="s">
        <v>8350</v>
      </c>
      <c r="K73" s="752" t="s">
        <v>14</v>
      </c>
    </row>
    <row r="74" spans="1:11" ht="14.45" customHeight="1" x14ac:dyDescent="0.25">
      <c r="A74" s="790" t="s">
        <v>8504</v>
      </c>
      <c r="B74" s="791" t="s">
        <v>8352</v>
      </c>
      <c r="C74" s="792" t="s">
        <v>8505</v>
      </c>
      <c r="D74" s="793" t="s">
        <v>8506</v>
      </c>
      <c r="E74" s="794">
        <v>1500</v>
      </c>
      <c r="F74" s="786">
        <v>0</v>
      </c>
      <c r="G74" s="794">
        <f t="shared" si="2"/>
        <v>1500</v>
      </c>
      <c r="H74" s="805" t="s">
        <v>8412</v>
      </c>
      <c r="I74" s="822" t="s">
        <v>8413</v>
      </c>
      <c r="J74" s="806"/>
      <c r="K74" s="798" t="s">
        <v>25</v>
      </c>
    </row>
    <row r="75" spans="1:11" s="695" customFormat="1" ht="14.45" customHeight="1" x14ac:dyDescent="0.25">
      <c r="A75" s="799" t="s">
        <v>8344</v>
      </c>
      <c r="B75" s="800"/>
      <c r="C75" s="800"/>
      <c r="D75" s="801"/>
      <c r="E75" s="716">
        <f>SUM(E52:E74)</f>
        <v>30000</v>
      </c>
      <c r="F75" s="702">
        <f>SUM(F52:F74)</f>
        <v>0</v>
      </c>
      <c r="G75" s="716">
        <f>SUM(G52:G74)</f>
        <v>30000</v>
      </c>
      <c r="H75" s="765"/>
      <c r="I75" s="766"/>
      <c r="J75" s="767"/>
    </row>
    <row r="76" spans="1:11" ht="14.45" customHeight="1" x14ac:dyDescent="0.25">
      <c r="A76" s="722"/>
      <c r="B76" s="723"/>
      <c r="C76" s="723"/>
      <c r="D76" s="723"/>
      <c r="E76" s="724"/>
      <c r="F76" s="724"/>
      <c r="G76" s="724"/>
      <c r="H76" s="725"/>
      <c r="I76" s="726"/>
      <c r="J76" s="727"/>
    </row>
    <row r="77" spans="1:11" s="695" customFormat="1" ht="14.45" customHeight="1" x14ac:dyDescent="0.25">
      <c r="A77" s="808" t="s">
        <v>8507</v>
      </c>
      <c r="B77" s="808"/>
      <c r="C77" s="808"/>
      <c r="D77" s="808"/>
      <c r="E77" s="808"/>
      <c r="F77" s="808"/>
      <c r="G77" s="808"/>
      <c r="H77" s="808"/>
      <c r="I77" s="808"/>
      <c r="J77" s="808"/>
    </row>
    <row r="78" spans="1:11" s="695" customFormat="1" ht="14.45" customHeight="1" x14ac:dyDescent="0.25">
      <c r="A78" s="696" t="s">
        <v>8327</v>
      </c>
      <c r="B78" s="696" t="s">
        <v>8328</v>
      </c>
      <c r="C78" s="696"/>
      <c r="D78" s="696"/>
      <c r="E78" s="697" t="s">
        <v>8329</v>
      </c>
      <c r="F78" s="697"/>
      <c r="G78" s="698" t="s">
        <v>8330</v>
      </c>
      <c r="H78" s="699" t="s">
        <v>8331</v>
      </c>
      <c r="I78" s="700"/>
      <c r="J78" s="696" t="s">
        <v>9</v>
      </c>
      <c r="K78" s="701" t="s">
        <v>8332</v>
      </c>
    </row>
    <row r="79" spans="1:11" s="695" customFormat="1" ht="14.45" customHeight="1" x14ac:dyDescent="0.25">
      <c r="A79" s="696"/>
      <c r="B79" s="696"/>
      <c r="C79" s="696"/>
      <c r="D79" s="696"/>
      <c r="E79" s="702" t="s">
        <v>8333</v>
      </c>
      <c r="F79" s="702" t="s">
        <v>8334</v>
      </c>
      <c r="G79" s="698"/>
      <c r="H79" s="703" t="s">
        <v>8335</v>
      </c>
      <c r="I79" s="704" t="s">
        <v>8336</v>
      </c>
      <c r="J79" s="696"/>
      <c r="K79" s="701"/>
    </row>
    <row r="80" spans="1:11" ht="14.45" customHeight="1" x14ac:dyDescent="0.25">
      <c r="A80" s="774" t="s">
        <v>8508</v>
      </c>
      <c r="B80" s="775" t="s">
        <v>8509</v>
      </c>
      <c r="C80" s="776" t="s">
        <v>8510</v>
      </c>
      <c r="D80" s="777" t="s">
        <v>8511</v>
      </c>
      <c r="E80" s="778">
        <v>1500</v>
      </c>
      <c r="F80" s="803">
        <v>0</v>
      </c>
      <c r="G80" s="778">
        <f>SUM(E80-F80)</f>
        <v>1500</v>
      </c>
      <c r="H80" s="784" t="s">
        <v>8370</v>
      </c>
      <c r="I80" s="784" t="s">
        <v>8379</v>
      </c>
      <c r="J80" s="774"/>
      <c r="K80" s="752" t="s">
        <v>14</v>
      </c>
    </row>
    <row r="81" spans="1:11" ht="14.45" customHeight="1" x14ac:dyDescent="0.25">
      <c r="A81" s="745" t="s">
        <v>8512</v>
      </c>
      <c r="B81" s="746" t="s">
        <v>8352</v>
      </c>
      <c r="C81" s="747" t="s">
        <v>8513</v>
      </c>
      <c r="D81" s="748" t="s">
        <v>8514</v>
      </c>
      <c r="E81" s="749">
        <v>1500</v>
      </c>
      <c r="F81" s="749">
        <v>0</v>
      </c>
      <c r="G81" s="749">
        <f>SUM(E81-F81)</f>
        <v>1500</v>
      </c>
      <c r="H81" s="788" t="s">
        <v>8515</v>
      </c>
      <c r="I81" s="788" t="s">
        <v>8516</v>
      </c>
      <c r="J81" s="745" t="s">
        <v>8517</v>
      </c>
      <c r="K81" s="752" t="s">
        <v>14</v>
      </c>
    </row>
    <row r="82" spans="1:11" ht="14.45" customHeight="1" x14ac:dyDescent="0.25">
      <c r="A82" s="737" t="s">
        <v>8518</v>
      </c>
      <c r="B82" s="738" t="s">
        <v>8352</v>
      </c>
      <c r="C82" s="739" t="s">
        <v>8519</v>
      </c>
      <c r="D82" s="740" t="s">
        <v>8520</v>
      </c>
      <c r="E82" s="741">
        <v>1500</v>
      </c>
      <c r="F82" s="741">
        <v>0</v>
      </c>
      <c r="G82" s="741">
        <f t="shared" ref="G82:G91" si="3">SUM(E82-F82)</f>
        <v>1500</v>
      </c>
      <c r="H82" s="789" t="s">
        <v>8521</v>
      </c>
      <c r="I82" s="789" t="s">
        <v>8522</v>
      </c>
      <c r="J82" s="737"/>
      <c r="K82" s="736" t="s">
        <v>25</v>
      </c>
    </row>
    <row r="83" spans="1:11" ht="14.45" customHeight="1" x14ac:dyDescent="0.25">
      <c r="A83" s="737" t="s">
        <v>8523</v>
      </c>
      <c r="B83" s="738" t="s">
        <v>8363</v>
      </c>
      <c r="C83" s="739" t="s">
        <v>8524</v>
      </c>
      <c r="D83" s="740" t="s">
        <v>8525</v>
      </c>
      <c r="E83" s="741">
        <v>1500</v>
      </c>
      <c r="F83" s="742">
        <v>0</v>
      </c>
      <c r="G83" s="741">
        <f t="shared" si="3"/>
        <v>1500</v>
      </c>
      <c r="H83" s="734" t="s">
        <v>8349</v>
      </c>
      <c r="I83" s="734"/>
      <c r="J83" s="735" t="s">
        <v>8350</v>
      </c>
      <c r="K83" s="736" t="s">
        <v>25</v>
      </c>
    </row>
    <row r="84" spans="1:11" ht="14.45" customHeight="1" x14ac:dyDescent="0.25">
      <c r="A84" s="745" t="s">
        <v>8526</v>
      </c>
      <c r="B84" s="746" t="s">
        <v>8363</v>
      </c>
      <c r="C84" s="747" t="s">
        <v>8527</v>
      </c>
      <c r="D84" s="748" t="s">
        <v>8528</v>
      </c>
      <c r="E84" s="749">
        <v>1500</v>
      </c>
      <c r="F84" s="749">
        <v>0</v>
      </c>
      <c r="G84" s="749">
        <f t="shared" si="3"/>
        <v>1500</v>
      </c>
      <c r="H84" s="784"/>
      <c r="I84" s="784"/>
      <c r="J84" s="745"/>
      <c r="K84" s="752" t="s">
        <v>14</v>
      </c>
    </row>
    <row r="85" spans="1:11" ht="14.45" customHeight="1" x14ac:dyDescent="0.25">
      <c r="A85" s="737" t="s">
        <v>8529</v>
      </c>
      <c r="B85" s="738" t="s">
        <v>8352</v>
      </c>
      <c r="C85" s="739" t="s">
        <v>8530</v>
      </c>
      <c r="D85" s="740" t="s">
        <v>8531</v>
      </c>
      <c r="E85" s="741">
        <v>1500</v>
      </c>
      <c r="F85" s="741">
        <v>0</v>
      </c>
      <c r="G85" s="741">
        <f t="shared" si="3"/>
        <v>1500</v>
      </c>
      <c r="H85" s="734" t="s">
        <v>8349</v>
      </c>
      <c r="I85" s="734"/>
      <c r="J85" s="735" t="s">
        <v>8350</v>
      </c>
      <c r="K85" s="736" t="s">
        <v>25</v>
      </c>
    </row>
    <row r="86" spans="1:11" ht="14.45" customHeight="1" x14ac:dyDescent="0.25">
      <c r="A86" s="737" t="s">
        <v>8532</v>
      </c>
      <c r="B86" s="738" t="s">
        <v>8352</v>
      </c>
      <c r="C86" s="739" t="s">
        <v>8533</v>
      </c>
      <c r="D86" s="740" t="s">
        <v>8534</v>
      </c>
      <c r="E86" s="741">
        <v>1500</v>
      </c>
      <c r="F86" s="742">
        <v>0</v>
      </c>
      <c r="G86" s="741">
        <f t="shared" si="3"/>
        <v>1500</v>
      </c>
      <c r="H86" s="787"/>
      <c r="I86" s="787"/>
      <c r="J86" s="737"/>
      <c r="K86" s="736" t="s">
        <v>25</v>
      </c>
    </row>
    <row r="87" spans="1:11" ht="14.45" customHeight="1" x14ac:dyDescent="0.25">
      <c r="A87" s="737" t="s">
        <v>8532</v>
      </c>
      <c r="B87" s="738" t="s">
        <v>8386</v>
      </c>
      <c r="C87" s="739" t="s">
        <v>8535</v>
      </c>
      <c r="D87" s="740" t="s">
        <v>8536</v>
      </c>
      <c r="E87" s="741">
        <v>1500</v>
      </c>
      <c r="F87" s="741">
        <v>0</v>
      </c>
      <c r="G87" s="741">
        <f t="shared" si="3"/>
        <v>1500</v>
      </c>
      <c r="H87" s="734" t="s">
        <v>8349</v>
      </c>
      <c r="I87" s="734"/>
      <c r="J87" s="735" t="s">
        <v>8350</v>
      </c>
      <c r="K87" s="736" t="s">
        <v>25</v>
      </c>
    </row>
    <row r="88" spans="1:11" ht="14.45" customHeight="1" x14ac:dyDescent="0.25">
      <c r="A88" s="737" t="s">
        <v>8537</v>
      </c>
      <c r="B88" s="738" t="s">
        <v>8352</v>
      </c>
      <c r="C88" s="739" t="s">
        <v>8538</v>
      </c>
      <c r="D88" s="740" t="s">
        <v>8539</v>
      </c>
      <c r="E88" s="741">
        <v>1500</v>
      </c>
      <c r="F88" s="741">
        <v>0</v>
      </c>
      <c r="G88" s="741">
        <f t="shared" si="3"/>
        <v>1500</v>
      </c>
      <c r="H88" s="734" t="s">
        <v>8349</v>
      </c>
      <c r="I88" s="734"/>
      <c r="J88" s="735" t="s">
        <v>8350</v>
      </c>
      <c r="K88" s="736" t="s">
        <v>25</v>
      </c>
    </row>
    <row r="89" spans="1:11" ht="14.45" customHeight="1" x14ac:dyDescent="0.25">
      <c r="A89" s="737" t="s">
        <v>8540</v>
      </c>
      <c r="B89" s="738" t="s">
        <v>8541</v>
      </c>
      <c r="C89" s="739" t="s">
        <v>8542</v>
      </c>
      <c r="D89" s="740" t="s">
        <v>8543</v>
      </c>
      <c r="E89" s="741">
        <v>1500</v>
      </c>
      <c r="F89" s="742">
        <v>0</v>
      </c>
      <c r="G89" s="741">
        <f t="shared" si="3"/>
        <v>1500</v>
      </c>
      <c r="H89" s="787"/>
      <c r="I89" s="787"/>
      <c r="J89" s="737"/>
      <c r="K89" s="736" t="s">
        <v>25</v>
      </c>
    </row>
    <row r="90" spans="1:11" ht="14.45" customHeight="1" x14ac:dyDescent="0.25">
      <c r="A90" s="737" t="s">
        <v>8544</v>
      </c>
      <c r="B90" s="738" t="s">
        <v>8352</v>
      </c>
      <c r="C90" s="739" t="s">
        <v>8545</v>
      </c>
      <c r="D90" s="740" t="s">
        <v>8546</v>
      </c>
      <c r="E90" s="741">
        <v>1500</v>
      </c>
      <c r="F90" s="742">
        <v>0</v>
      </c>
      <c r="G90" s="741">
        <f t="shared" si="3"/>
        <v>1500</v>
      </c>
      <c r="H90" s="734" t="s">
        <v>8349</v>
      </c>
      <c r="I90" s="734"/>
      <c r="J90" s="735" t="s">
        <v>8350</v>
      </c>
      <c r="K90" s="736" t="s">
        <v>25</v>
      </c>
    </row>
    <row r="91" spans="1:11" ht="14.45" customHeight="1" x14ac:dyDescent="0.25">
      <c r="A91" s="754" t="s">
        <v>8547</v>
      </c>
      <c r="B91" s="755" t="s">
        <v>8352</v>
      </c>
      <c r="C91" s="756" t="s">
        <v>8360</v>
      </c>
      <c r="D91" s="757" t="s">
        <v>8361</v>
      </c>
      <c r="E91" s="758">
        <v>1500</v>
      </c>
      <c r="F91" s="758">
        <v>0</v>
      </c>
      <c r="G91" s="758">
        <f t="shared" si="3"/>
        <v>1500</v>
      </c>
      <c r="H91" s="823"/>
      <c r="I91" s="823"/>
      <c r="J91" s="754"/>
      <c r="K91" s="761" t="s">
        <v>14</v>
      </c>
    </row>
    <row r="92" spans="1:11" ht="14.45" customHeight="1" x14ac:dyDescent="0.25">
      <c r="A92" s="737" t="s">
        <v>8548</v>
      </c>
      <c r="B92" s="738" t="s">
        <v>8376</v>
      </c>
      <c r="C92" s="739" t="s">
        <v>8549</v>
      </c>
      <c r="D92" s="740" t="s">
        <v>8550</v>
      </c>
      <c r="E92" s="741">
        <v>1500</v>
      </c>
      <c r="F92" s="741">
        <v>0</v>
      </c>
      <c r="G92" s="741">
        <f>SUM(E92-F92)</f>
        <v>1500</v>
      </c>
      <c r="H92" s="787" t="s">
        <v>8551</v>
      </c>
      <c r="I92" s="787" t="s">
        <v>8552</v>
      </c>
      <c r="J92" s="737"/>
      <c r="K92" s="819" t="s">
        <v>25</v>
      </c>
    </row>
    <row r="93" spans="1:11" ht="14.45" customHeight="1" x14ac:dyDescent="0.25">
      <c r="A93" s="790" t="s">
        <v>8537</v>
      </c>
      <c r="B93" s="791" t="s">
        <v>8553</v>
      </c>
      <c r="C93" s="792" t="s">
        <v>8554</v>
      </c>
      <c r="D93" s="793" t="s">
        <v>8555</v>
      </c>
      <c r="E93" s="824">
        <v>450</v>
      </c>
      <c r="F93" s="742">
        <v>0</v>
      </c>
      <c r="G93" s="794">
        <f>SUM(E93-F93)</f>
        <v>450</v>
      </c>
      <c r="H93" s="805" t="s">
        <v>8556</v>
      </c>
      <c r="I93" s="805" t="s">
        <v>8557</v>
      </c>
      <c r="J93" s="790"/>
      <c r="K93" s="798" t="s">
        <v>25</v>
      </c>
    </row>
    <row r="94" spans="1:11" ht="14.45" customHeight="1" x14ac:dyDescent="0.25">
      <c r="A94" s="762" t="s">
        <v>8344</v>
      </c>
      <c r="B94" s="763"/>
      <c r="C94" s="763"/>
      <c r="D94" s="764"/>
      <c r="E94" s="716">
        <f>SUM(E80:E93)</f>
        <v>19950</v>
      </c>
      <c r="F94" s="702"/>
      <c r="G94" s="716">
        <f>SUM(G80:G93)</f>
        <v>19950</v>
      </c>
      <c r="H94" s="825"/>
      <c r="I94" s="826"/>
      <c r="J94" s="827"/>
    </row>
    <row r="95" spans="1:11" ht="14.45" customHeight="1" x14ac:dyDescent="0.25">
      <c r="A95" s="722"/>
      <c r="B95" s="723"/>
      <c r="C95" s="723"/>
      <c r="D95" s="723"/>
      <c r="E95" s="724"/>
      <c r="F95" s="724"/>
      <c r="G95" s="724"/>
      <c r="H95" s="725"/>
      <c r="I95" s="726"/>
      <c r="J95" s="727"/>
    </row>
    <row r="96" spans="1:11" s="695" customFormat="1" ht="14.45" customHeight="1" x14ac:dyDescent="0.25">
      <c r="A96" s="694" t="s">
        <v>8558</v>
      </c>
      <c r="B96" s="694"/>
      <c r="C96" s="694"/>
      <c r="D96" s="694"/>
      <c r="E96" s="694"/>
      <c r="F96" s="694"/>
      <c r="G96" s="694"/>
      <c r="H96" s="694"/>
      <c r="I96" s="694"/>
      <c r="J96" s="694"/>
    </row>
    <row r="97" spans="1:11" s="695" customFormat="1" ht="14.45" customHeight="1" x14ac:dyDescent="0.25">
      <c r="A97" s="696" t="s">
        <v>8327</v>
      </c>
      <c r="B97" s="696" t="s">
        <v>8328</v>
      </c>
      <c r="C97" s="696"/>
      <c r="D97" s="696"/>
      <c r="E97" s="799" t="s">
        <v>8329</v>
      </c>
      <c r="F97" s="801"/>
      <c r="G97" s="698" t="s">
        <v>8330</v>
      </c>
      <c r="H97" s="699" t="s">
        <v>8331</v>
      </c>
      <c r="I97" s="700"/>
      <c r="J97" s="696" t="s">
        <v>9</v>
      </c>
      <c r="K97" s="701" t="s">
        <v>8332</v>
      </c>
    </row>
    <row r="98" spans="1:11" s="695" customFormat="1" ht="14.45" customHeight="1" x14ac:dyDescent="0.25">
      <c r="A98" s="696"/>
      <c r="B98" s="696"/>
      <c r="C98" s="696"/>
      <c r="D98" s="696"/>
      <c r="E98" s="702" t="s">
        <v>8333</v>
      </c>
      <c r="F98" s="702" t="s">
        <v>8334</v>
      </c>
      <c r="G98" s="698"/>
      <c r="H98" s="703" t="s">
        <v>8335</v>
      </c>
      <c r="I98" s="704" t="s">
        <v>8336</v>
      </c>
      <c r="J98" s="696"/>
      <c r="K98" s="701"/>
    </row>
    <row r="99" spans="1:11" ht="14.45" customHeight="1" x14ac:dyDescent="0.25">
      <c r="A99" s="728" t="s">
        <v>8559</v>
      </c>
      <c r="B99" s="729" t="s">
        <v>8560</v>
      </c>
      <c r="C99" s="730" t="s">
        <v>8561</v>
      </c>
      <c r="D99" s="731" t="s">
        <v>8562</v>
      </c>
      <c r="E99" s="732">
        <v>1500</v>
      </c>
      <c r="F99" s="741">
        <v>0</v>
      </c>
      <c r="G99" s="732">
        <f>SUM(E99-F99)</f>
        <v>1500</v>
      </c>
      <c r="H99" s="787" t="s">
        <v>8496</v>
      </c>
      <c r="I99" s="787" t="s">
        <v>8497</v>
      </c>
      <c r="J99" s="728"/>
      <c r="K99" s="819" t="s">
        <v>25</v>
      </c>
    </row>
    <row r="100" spans="1:11" ht="14.45" customHeight="1" x14ac:dyDescent="0.25">
      <c r="A100" s="790" t="s">
        <v>8563</v>
      </c>
      <c r="B100" s="791" t="s">
        <v>8346</v>
      </c>
      <c r="C100" s="792" t="s">
        <v>8564</v>
      </c>
      <c r="D100" s="793" t="s">
        <v>8565</v>
      </c>
      <c r="E100" s="794">
        <v>1500</v>
      </c>
      <c r="F100" s="794">
        <v>0</v>
      </c>
      <c r="G100" s="794">
        <f t="shared" ref="G100:G118" si="4">SUM(E100-F100)</f>
        <v>1500</v>
      </c>
      <c r="H100" s="795" t="s">
        <v>8349</v>
      </c>
      <c r="I100" s="795"/>
      <c r="J100" s="797" t="s">
        <v>8350</v>
      </c>
      <c r="K100" s="798" t="s">
        <v>25</v>
      </c>
    </row>
    <row r="101" spans="1:11" s="695" customFormat="1" ht="14.45" customHeight="1" x14ac:dyDescent="0.25">
      <c r="A101" s="694" t="s">
        <v>8566</v>
      </c>
      <c r="B101" s="694"/>
      <c r="C101" s="694"/>
      <c r="D101" s="694"/>
      <c r="E101" s="694"/>
      <c r="F101" s="694"/>
      <c r="G101" s="694"/>
      <c r="H101" s="694"/>
      <c r="I101" s="694"/>
      <c r="J101" s="694"/>
    </row>
    <row r="102" spans="1:11" s="695" customFormat="1" ht="14.45" customHeight="1" x14ac:dyDescent="0.25">
      <c r="A102" s="696" t="s">
        <v>8327</v>
      </c>
      <c r="B102" s="696" t="s">
        <v>8328</v>
      </c>
      <c r="C102" s="696"/>
      <c r="D102" s="696"/>
      <c r="E102" s="799" t="s">
        <v>8329</v>
      </c>
      <c r="F102" s="801"/>
      <c r="G102" s="698" t="s">
        <v>8330</v>
      </c>
      <c r="H102" s="699" t="s">
        <v>8331</v>
      </c>
      <c r="I102" s="700"/>
      <c r="J102" s="696" t="s">
        <v>9</v>
      </c>
      <c r="K102" s="701" t="s">
        <v>8332</v>
      </c>
    </row>
    <row r="103" spans="1:11" s="695" customFormat="1" ht="14.45" customHeight="1" x14ac:dyDescent="0.25">
      <c r="A103" s="696"/>
      <c r="B103" s="696"/>
      <c r="C103" s="696"/>
      <c r="D103" s="696"/>
      <c r="E103" s="702" t="s">
        <v>8333</v>
      </c>
      <c r="F103" s="702" t="s">
        <v>8334</v>
      </c>
      <c r="G103" s="698"/>
      <c r="H103" s="703" t="s">
        <v>8335</v>
      </c>
      <c r="I103" s="704" t="s">
        <v>8336</v>
      </c>
      <c r="J103" s="696"/>
      <c r="K103" s="701"/>
    </row>
    <row r="104" spans="1:11" ht="14.45" customHeight="1" x14ac:dyDescent="0.25">
      <c r="A104" s="737" t="s">
        <v>8567</v>
      </c>
      <c r="B104" s="738" t="s">
        <v>8376</v>
      </c>
      <c r="C104" s="739" t="s">
        <v>8568</v>
      </c>
      <c r="D104" s="740" t="s">
        <v>8569</v>
      </c>
      <c r="E104" s="741">
        <v>1500</v>
      </c>
      <c r="F104" s="741">
        <v>0</v>
      </c>
      <c r="G104" s="741">
        <f t="shared" si="4"/>
        <v>1500</v>
      </c>
      <c r="H104" s="787"/>
      <c r="I104" s="787"/>
      <c r="J104" s="737"/>
      <c r="K104" s="819" t="s">
        <v>25</v>
      </c>
    </row>
    <row r="105" spans="1:11" ht="14.45" customHeight="1" x14ac:dyDescent="0.25">
      <c r="A105" s="737" t="s">
        <v>8570</v>
      </c>
      <c r="B105" s="738" t="s">
        <v>8571</v>
      </c>
      <c r="C105" s="739" t="s">
        <v>8572</v>
      </c>
      <c r="D105" s="740" t="s">
        <v>8573</v>
      </c>
      <c r="E105" s="741">
        <v>1500</v>
      </c>
      <c r="F105" s="741">
        <v>0</v>
      </c>
      <c r="G105" s="741">
        <f t="shared" si="4"/>
        <v>1500</v>
      </c>
      <c r="H105" s="787"/>
      <c r="I105" s="787"/>
      <c r="J105" s="737"/>
      <c r="K105" s="819" t="s">
        <v>25</v>
      </c>
    </row>
    <row r="106" spans="1:11" ht="14.45" customHeight="1" x14ac:dyDescent="0.25">
      <c r="A106" s="745" t="s">
        <v>8574</v>
      </c>
      <c r="B106" s="746" t="s">
        <v>8541</v>
      </c>
      <c r="C106" s="747" t="s">
        <v>8575</v>
      </c>
      <c r="D106" s="748" t="s">
        <v>8576</v>
      </c>
      <c r="E106" s="749">
        <v>1500</v>
      </c>
      <c r="F106" s="749">
        <v>0</v>
      </c>
      <c r="G106" s="749">
        <f t="shared" si="4"/>
        <v>1500</v>
      </c>
      <c r="H106" s="784" t="s">
        <v>8369</v>
      </c>
      <c r="I106" s="784" t="s">
        <v>8370</v>
      </c>
      <c r="J106" s="745" t="s">
        <v>8381</v>
      </c>
      <c r="K106" s="752" t="s">
        <v>14</v>
      </c>
    </row>
    <row r="107" spans="1:11" ht="14.45" customHeight="1" x14ac:dyDescent="0.25">
      <c r="A107" s="737" t="s">
        <v>8574</v>
      </c>
      <c r="B107" s="738" t="s">
        <v>8541</v>
      </c>
      <c r="C107" s="739" t="s">
        <v>8577</v>
      </c>
      <c r="D107" s="740" t="s">
        <v>8578</v>
      </c>
      <c r="E107" s="741">
        <v>1500</v>
      </c>
      <c r="F107" s="741">
        <v>0</v>
      </c>
      <c r="G107" s="741">
        <f t="shared" si="4"/>
        <v>1500</v>
      </c>
      <c r="H107" s="787" t="s">
        <v>8579</v>
      </c>
      <c r="I107" s="787" t="s">
        <v>8580</v>
      </c>
      <c r="J107" s="744" t="s">
        <v>8374</v>
      </c>
      <c r="K107" s="736" t="s">
        <v>25</v>
      </c>
    </row>
    <row r="108" spans="1:11" ht="14.45" customHeight="1" x14ac:dyDescent="0.25">
      <c r="A108" s="737" t="s">
        <v>8581</v>
      </c>
      <c r="B108" s="738" t="s">
        <v>8541</v>
      </c>
      <c r="C108" s="739" t="s">
        <v>8582</v>
      </c>
      <c r="D108" s="740" t="s">
        <v>8583</v>
      </c>
      <c r="E108" s="741">
        <v>1500</v>
      </c>
      <c r="F108" s="741">
        <v>0</v>
      </c>
      <c r="G108" s="741">
        <f t="shared" si="4"/>
        <v>1500</v>
      </c>
      <c r="H108" s="787"/>
      <c r="I108" s="787"/>
      <c r="J108" s="737"/>
      <c r="K108" s="736" t="s">
        <v>25</v>
      </c>
    </row>
    <row r="109" spans="1:11" ht="14.45" customHeight="1" x14ac:dyDescent="0.25">
      <c r="A109" s="745" t="s">
        <v>8584</v>
      </c>
      <c r="B109" s="746" t="s">
        <v>8363</v>
      </c>
      <c r="C109" s="747" t="s">
        <v>8585</v>
      </c>
      <c r="D109" s="748" t="s">
        <v>8586</v>
      </c>
      <c r="E109" s="749">
        <v>1500</v>
      </c>
      <c r="F109" s="749">
        <v>0</v>
      </c>
      <c r="G109" s="749">
        <f t="shared" si="4"/>
        <v>1500</v>
      </c>
      <c r="H109" s="784" t="s">
        <v>8587</v>
      </c>
      <c r="I109" s="784" t="s">
        <v>8588</v>
      </c>
      <c r="J109" s="745"/>
      <c r="K109" s="752" t="s">
        <v>14</v>
      </c>
    </row>
    <row r="110" spans="1:11" ht="14.45" customHeight="1" x14ac:dyDescent="0.25">
      <c r="A110" s="737" t="s">
        <v>8589</v>
      </c>
      <c r="B110" s="738" t="s">
        <v>8352</v>
      </c>
      <c r="C110" s="739" t="s">
        <v>8590</v>
      </c>
      <c r="D110" s="740" t="s">
        <v>8591</v>
      </c>
      <c r="E110" s="741">
        <v>1500</v>
      </c>
      <c r="F110" s="741">
        <v>0</v>
      </c>
      <c r="G110" s="741">
        <f t="shared" si="4"/>
        <v>1500</v>
      </c>
      <c r="H110" s="787" t="s">
        <v>8496</v>
      </c>
      <c r="I110" s="787" t="s">
        <v>8497</v>
      </c>
      <c r="J110" s="737"/>
      <c r="K110" s="736" t="s">
        <v>25</v>
      </c>
    </row>
    <row r="111" spans="1:11" ht="14.45" customHeight="1" x14ac:dyDescent="0.25">
      <c r="A111" s="737" t="s">
        <v>8592</v>
      </c>
      <c r="B111" s="738" t="s">
        <v>8593</v>
      </c>
      <c r="C111" s="739" t="s">
        <v>8594</v>
      </c>
      <c r="D111" s="740" t="s">
        <v>8595</v>
      </c>
      <c r="E111" s="741">
        <v>1350</v>
      </c>
      <c r="F111" s="741">
        <v>0</v>
      </c>
      <c r="G111" s="741">
        <f t="shared" si="4"/>
        <v>1350</v>
      </c>
      <c r="H111" s="787"/>
      <c r="I111" s="787"/>
      <c r="J111" s="828" t="s">
        <v>8374</v>
      </c>
      <c r="K111" s="736" t="s">
        <v>25</v>
      </c>
    </row>
    <row r="112" spans="1:11" ht="14.45" customHeight="1" x14ac:dyDescent="0.25">
      <c r="A112" s="737" t="s">
        <v>8596</v>
      </c>
      <c r="B112" s="738" t="s">
        <v>8386</v>
      </c>
      <c r="C112" s="739" t="s">
        <v>8597</v>
      </c>
      <c r="D112" s="740" t="s">
        <v>8598</v>
      </c>
      <c r="E112" s="741">
        <v>1500</v>
      </c>
      <c r="F112" s="741">
        <v>0</v>
      </c>
      <c r="G112" s="741">
        <f t="shared" si="4"/>
        <v>1500</v>
      </c>
      <c r="H112" s="734" t="s">
        <v>8349</v>
      </c>
      <c r="I112" s="734"/>
      <c r="J112" s="735" t="s">
        <v>8350</v>
      </c>
      <c r="K112" s="736" t="s">
        <v>25</v>
      </c>
    </row>
    <row r="113" spans="1:11" ht="14.45" customHeight="1" x14ac:dyDescent="0.25">
      <c r="A113" s="737" t="s">
        <v>8599</v>
      </c>
      <c r="B113" s="738" t="s">
        <v>8396</v>
      </c>
      <c r="C113" s="739" t="s">
        <v>8600</v>
      </c>
      <c r="D113" s="740" t="s">
        <v>8601</v>
      </c>
      <c r="E113" s="741">
        <v>1500</v>
      </c>
      <c r="F113" s="741">
        <v>0</v>
      </c>
      <c r="G113" s="741">
        <f t="shared" si="4"/>
        <v>1500</v>
      </c>
      <c r="H113" s="787" t="s">
        <v>8602</v>
      </c>
      <c r="I113" s="787" t="s">
        <v>8603</v>
      </c>
      <c r="J113" s="737"/>
      <c r="K113" s="736" t="s">
        <v>25</v>
      </c>
    </row>
    <row r="114" spans="1:11" ht="14.45" customHeight="1" x14ac:dyDescent="0.25">
      <c r="A114" s="737" t="s">
        <v>8604</v>
      </c>
      <c r="B114" s="738" t="s">
        <v>8560</v>
      </c>
      <c r="C114" s="739" t="s">
        <v>8605</v>
      </c>
      <c r="D114" s="740" t="s">
        <v>8606</v>
      </c>
      <c r="E114" s="741">
        <v>1500</v>
      </c>
      <c r="F114" s="741">
        <v>0</v>
      </c>
      <c r="G114" s="741">
        <f t="shared" si="4"/>
        <v>1500</v>
      </c>
      <c r="H114" s="787" t="s">
        <v>8446</v>
      </c>
      <c r="I114" s="787" t="s">
        <v>8447</v>
      </c>
      <c r="J114" s="737"/>
      <c r="K114" s="736" t="s">
        <v>25</v>
      </c>
    </row>
    <row r="115" spans="1:11" ht="14.45" customHeight="1" x14ac:dyDescent="0.25">
      <c r="A115" s="745" t="s">
        <v>8607</v>
      </c>
      <c r="B115" s="746" t="s">
        <v>8363</v>
      </c>
      <c r="C115" s="747" t="s">
        <v>8608</v>
      </c>
      <c r="D115" s="748" t="s">
        <v>8609</v>
      </c>
      <c r="E115" s="749">
        <v>1500</v>
      </c>
      <c r="F115" s="749">
        <v>0</v>
      </c>
      <c r="G115" s="749">
        <f t="shared" si="4"/>
        <v>1500</v>
      </c>
      <c r="H115" s="780" t="s">
        <v>8349</v>
      </c>
      <c r="I115" s="780"/>
      <c r="J115" s="820" t="s">
        <v>8350</v>
      </c>
      <c r="K115" s="752" t="s">
        <v>14</v>
      </c>
    </row>
    <row r="116" spans="1:11" ht="14.45" customHeight="1" x14ac:dyDescent="0.25">
      <c r="A116" s="737" t="s">
        <v>8610</v>
      </c>
      <c r="B116" s="738" t="s">
        <v>8593</v>
      </c>
      <c r="C116" s="739" t="s">
        <v>8611</v>
      </c>
      <c r="D116" s="740" t="s">
        <v>8612</v>
      </c>
      <c r="E116" s="741">
        <v>1500</v>
      </c>
      <c r="F116" s="741">
        <v>0</v>
      </c>
      <c r="G116" s="741">
        <f t="shared" si="4"/>
        <v>1500</v>
      </c>
      <c r="H116" s="787"/>
      <c r="I116" s="787"/>
      <c r="J116" s="737"/>
      <c r="K116" s="736" t="s">
        <v>25</v>
      </c>
    </row>
    <row r="117" spans="1:11" ht="14.45" customHeight="1" x14ac:dyDescent="0.25">
      <c r="A117" s="737" t="s">
        <v>8613</v>
      </c>
      <c r="B117" s="738" t="s">
        <v>8363</v>
      </c>
      <c r="C117" s="739" t="s">
        <v>8614</v>
      </c>
      <c r="D117" s="740" t="s">
        <v>8615</v>
      </c>
      <c r="E117" s="741">
        <v>1500</v>
      </c>
      <c r="F117" s="741">
        <v>0</v>
      </c>
      <c r="G117" s="741">
        <f t="shared" si="4"/>
        <v>1500</v>
      </c>
      <c r="H117" s="787"/>
      <c r="I117" s="787"/>
      <c r="J117" s="737"/>
      <c r="K117" s="736" t="s">
        <v>25</v>
      </c>
    </row>
    <row r="118" spans="1:11" ht="14.45" customHeight="1" x14ac:dyDescent="0.25">
      <c r="A118" s="790" t="s">
        <v>8616</v>
      </c>
      <c r="B118" s="791" t="s">
        <v>8363</v>
      </c>
      <c r="C118" s="792" t="s">
        <v>8617</v>
      </c>
      <c r="D118" s="793" t="s">
        <v>8618</v>
      </c>
      <c r="E118" s="794">
        <v>1500</v>
      </c>
      <c r="F118" s="794">
        <v>0</v>
      </c>
      <c r="G118" s="794">
        <f t="shared" si="4"/>
        <v>1500</v>
      </c>
      <c r="H118" s="805" t="s">
        <v>8619</v>
      </c>
      <c r="I118" s="805" t="s">
        <v>8446</v>
      </c>
      <c r="J118" s="790"/>
      <c r="K118" s="736" t="s">
        <v>25</v>
      </c>
    </row>
    <row r="119" spans="1:11" ht="14.45" customHeight="1" x14ac:dyDescent="0.25">
      <c r="A119" s="790" t="s">
        <v>8620</v>
      </c>
      <c r="B119" s="791" t="s">
        <v>8571</v>
      </c>
      <c r="C119" s="792" t="s">
        <v>8621</v>
      </c>
      <c r="D119" s="793" t="s">
        <v>8622</v>
      </c>
      <c r="E119" s="794">
        <v>1500</v>
      </c>
      <c r="F119" s="742">
        <v>0</v>
      </c>
      <c r="G119" s="794">
        <f>SUM(E119-F119)</f>
        <v>1500</v>
      </c>
      <c r="H119" s="822" t="s">
        <v>8349</v>
      </c>
      <c r="I119" s="822"/>
      <c r="J119" s="790" t="s">
        <v>8350</v>
      </c>
      <c r="K119" s="798" t="s">
        <v>25</v>
      </c>
    </row>
    <row r="120" spans="1:11" s="695" customFormat="1" ht="14.45" customHeight="1" x14ac:dyDescent="0.25">
      <c r="A120" s="799" t="s">
        <v>8344</v>
      </c>
      <c r="B120" s="800"/>
      <c r="C120" s="800"/>
      <c r="D120" s="801"/>
      <c r="E120" s="716">
        <f>SUM(E99:E119)</f>
        <v>26850</v>
      </c>
      <c r="F120" s="702">
        <f>SUM(F99:F119)</f>
        <v>0</v>
      </c>
      <c r="G120" s="716">
        <f>SUM(G99:G119)</f>
        <v>26850</v>
      </c>
      <c r="H120" s="799"/>
      <c r="I120" s="800"/>
      <c r="J120" s="801"/>
    </row>
    <row r="121" spans="1:11" ht="14.45" customHeight="1" x14ac:dyDescent="0.25">
      <c r="A121" s="799" t="s">
        <v>8623</v>
      </c>
      <c r="B121" s="800"/>
      <c r="C121" s="800"/>
      <c r="D121" s="800"/>
      <c r="E121" s="800"/>
      <c r="F121" s="801"/>
      <c r="G121" s="716">
        <f>G13+G33+G48+G75+G94+G120</f>
        <v>115350</v>
      </c>
      <c r="H121" s="799"/>
      <c r="I121" s="800"/>
      <c r="J121" s="801"/>
    </row>
    <row r="122" spans="1:11" ht="14.45" customHeight="1" x14ac:dyDescent="0.25">
      <c r="G122" s="829"/>
    </row>
  </sheetData>
  <autoFilter ref="K1:K122"/>
  <mergeCells count="82">
    <mergeCell ref="A120:D120"/>
    <mergeCell ref="H120:J120"/>
    <mergeCell ref="A121:F121"/>
    <mergeCell ref="H121:J121"/>
    <mergeCell ref="K97:K98"/>
    <mergeCell ref="A101:J101"/>
    <mergeCell ref="A102:A103"/>
    <mergeCell ref="B102:D103"/>
    <mergeCell ref="E102:F102"/>
    <mergeCell ref="G102:G103"/>
    <mergeCell ref="H102:I102"/>
    <mergeCell ref="J102:J103"/>
    <mergeCell ref="K102:K103"/>
    <mergeCell ref="K78:K79"/>
    <mergeCell ref="A94:D94"/>
    <mergeCell ref="H94:J94"/>
    <mergeCell ref="A96:J96"/>
    <mergeCell ref="A97:A98"/>
    <mergeCell ref="B97:D98"/>
    <mergeCell ref="E97:F97"/>
    <mergeCell ref="G97:G98"/>
    <mergeCell ref="H97:I97"/>
    <mergeCell ref="J97:J98"/>
    <mergeCell ref="A75:D75"/>
    <mergeCell ref="H75:J75"/>
    <mergeCell ref="A77:J77"/>
    <mergeCell ref="A78:A79"/>
    <mergeCell ref="B78:D79"/>
    <mergeCell ref="E78:F78"/>
    <mergeCell ref="G78:G79"/>
    <mergeCell ref="H78:I78"/>
    <mergeCell ref="J78:J79"/>
    <mergeCell ref="K50:K51"/>
    <mergeCell ref="A55:J55"/>
    <mergeCell ref="A56:A57"/>
    <mergeCell ref="B56:D57"/>
    <mergeCell ref="E56:F56"/>
    <mergeCell ref="G56:G57"/>
    <mergeCell ref="H56:I56"/>
    <mergeCell ref="J56:J57"/>
    <mergeCell ref="K56:K57"/>
    <mergeCell ref="K36:K37"/>
    <mergeCell ref="A48:D48"/>
    <mergeCell ref="H48:J48"/>
    <mergeCell ref="A49:J49"/>
    <mergeCell ref="A50:A51"/>
    <mergeCell ref="B50:D51"/>
    <mergeCell ref="E50:F50"/>
    <mergeCell ref="G50:G51"/>
    <mergeCell ref="H50:I50"/>
    <mergeCell ref="J50:J51"/>
    <mergeCell ref="A33:D33"/>
    <mergeCell ref="H33:J33"/>
    <mergeCell ref="A35:J35"/>
    <mergeCell ref="A36:A37"/>
    <mergeCell ref="B36:D37"/>
    <mergeCell ref="E36:F36"/>
    <mergeCell ref="G36:G37"/>
    <mergeCell ref="H36:I36"/>
    <mergeCell ref="J36:J37"/>
    <mergeCell ref="K10:K11"/>
    <mergeCell ref="B13:D13"/>
    <mergeCell ref="A15:J15"/>
    <mergeCell ref="A16:A17"/>
    <mergeCell ref="B16:D17"/>
    <mergeCell ref="E16:F16"/>
    <mergeCell ref="G16:G17"/>
    <mergeCell ref="H16:I16"/>
    <mergeCell ref="J16:J17"/>
    <mergeCell ref="K16:K17"/>
    <mergeCell ref="A10:A11"/>
    <mergeCell ref="B10:D11"/>
    <mergeCell ref="E10:F10"/>
    <mergeCell ref="G10:G11"/>
    <mergeCell ref="H10:I10"/>
    <mergeCell ref="J10:J11"/>
    <mergeCell ref="A1:J1"/>
    <mergeCell ref="A4:I4"/>
    <mergeCell ref="A5:J5"/>
    <mergeCell ref="A6:J6"/>
    <mergeCell ref="A7:J7"/>
    <mergeCell ref="A9:J9"/>
  </mergeCells>
  <pageMargins left="0" right="0" top="0.31496062992125984" bottom="0.47244094488188981" header="0.31496062992125984" footer="0.31496062992125984"/>
  <pageSetup paperSize="9" scale="95" firstPageNumber="11" orientation="portrait" r:id="rId1"/>
  <headerFooter scaleWithDoc="0">
    <oddHeader>&amp;C&amp;"TH SarabunPSK,ธรรมดา"&amp;14-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6</vt:i4>
      </vt:variant>
    </vt:vector>
  </HeadingPairs>
  <TitlesOfParts>
    <vt:vector size="10" baseType="lpstr">
      <vt:lpstr>รายละเอียดแนบ 1</vt:lpstr>
      <vt:lpstr>รายละเอียดแนบ 2</vt:lpstr>
      <vt:lpstr>รายละเอียดแนบ 3</vt:lpstr>
      <vt:lpstr>รายละเอียดแนบ 4</vt:lpstr>
      <vt:lpstr>'รายละเอียดแนบ 1'!Print_Area</vt:lpstr>
      <vt:lpstr>'รายละเอียดแนบ 2'!Print_Area</vt:lpstr>
      <vt:lpstr>'รายละเอียดแนบ 3'!Print_Area</vt:lpstr>
      <vt:lpstr>'รายละเอียดแนบ 1'!Print_Titles</vt:lpstr>
      <vt:lpstr>'รายละเอียดแนบ 2'!Print_Titles</vt:lpstr>
      <vt:lpstr>'รายละเอียดแนบ 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F1-NEW</dc:creator>
  <cp:lastModifiedBy>F1-NEW</cp:lastModifiedBy>
  <dcterms:created xsi:type="dcterms:W3CDTF">2022-08-03T09:30:13Z</dcterms:created>
  <dcterms:modified xsi:type="dcterms:W3CDTF">2022-08-03T09:37:31Z</dcterms:modified>
</cp:coreProperties>
</file>