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เครื่องพี่เหมี่ยว\D\D\งานต้นทุนต่อหน่วยผลผลิต\ต้นทุน ปี 2567\4.   เรื่องที่ 4 รองเหน่งแก้ไข ส่งฝ่าย 2 28.03.67\1. เกณฑ์ประเมิน เรื่องที่ 4 เงินฝากคลัง ส่งฝ่าย 2\"/>
    </mc:Choice>
  </mc:AlternateContent>
  <xr:revisionPtr revIDLastSave="0" documentId="13_ncr:1_{27261277-A36A-4EF3-BCFD-11C82CE421CD}" xr6:coauthVersionLast="47" xr6:coauthVersionMax="47" xr10:uidLastSave="{00000000-0000-0000-0000-000000000000}"/>
  <bookViews>
    <workbookView xWindow="-120" yWindow="-120" windowWidth="29040" windowHeight="15840" tabRatio="774" xr2:uid="{00000000-000D-0000-FFFF-FFFF00000000}"/>
  </bookViews>
  <sheets>
    <sheet name="ตย.แบบฟอร์ม1 รอบ 7 เดือน" sheetId="8" r:id="rId1"/>
  </sheets>
  <definedNames>
    <definedName name="_xlnm.Print_Area" localSheetId="0">'ตย.แบบฟอร์ม1 รอบ 7 เดือน'!$A$1:$H$46</definedName>
    <definedName name="_xlnm.Print_Titles" localSheetId="0">'ตย.แบบฟอร์ม1 รอบ 7 เดือน'!$6:$7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" i="8" l="1"/>
  <c r="D42" i="8"/>
  <c r="G27" i="8"/>
  <c r="G24" i="8"/>
  <c r="G22" i="8"/>
  <c r="G19" i="8"/>
  <c r="G14" i="8"/>
  <c r="G12" i="8"/>
  <c r="G8" i="8"/>
  <c r="G42" i="8" s="1"/>
  <c r="A42" i="8" l="1"/>
</calcChain>
</file>

<file path=xl/sharedStrings.xml><?xml version="1.0" encoding="utf-8"?>
<sst xmlns="http://schemas.openxmlformats.org/spreadsheetml/2006/main" count="53" uniqueCount="48">
  <si>
    <t>จำนวนเงิน</t>
  </si>
  <si>
    <t>รหัสหน่วยเบิกจ่าย 2500700XXX ชื่อหน่วยเบิกจ่าย ก.</t>
  </si>
  <si>
    <t>เงินสินบนรางวัล</t>
  </si>
  <si>
    <t>เงินฝากเพื่อรอจัดสรรให้ อปท.</t>
  </si>
  <si>
    <t>เงินบูรณะทรัพย์สิน</t>
  </si>
  <si>
    <t>เงินประกันสัญญา/เงินมัดจำ</t>
  </si>
  <si>
    <t>รายได้จากการดำเนินงาน</t>
  </si>
  <si>
    <t xml:space="preserve">เงินฝากต่าง ๆ </t>
  </si>
  <si>
    <t>ชื่อบัญชีเงินฝาก</t>
  </si>
  <si>
    <t>เงินฝากเพื่อบูรณะทรัพย์สินฯ</t>
  </si>
  <si>
    <t>เงินค่าธรรมเนียมธุรกิจรักษาความปลอดภัย</t>
  </si>
  <si>
    <t>เงินค่าปรับจราจรด้วยเครื่องอุปกรณ์ทางอิเล็กทรอนิกส์</t>
  </si>
  <si>
    <t>เงินรางวัลรอการจ่ายในคดีจับกุมผู้กระทำความผิดกฎหมาย</t>
  </si>
  <si>
    <t>เงินฝากเงินรางวัลเจ้าหน้าที่ตำรวจผู้ซึ่งปฏิบัติหน้าที่</t>
  </si>
  <si>
    <t>แบบฟอร์ม 1</t>
  </si>
  <si>
    <t>ยอดคงเหลือตามระบบรายงาน
การรับและการใช้จ่ายเงินรายได้
ที่ไม่ต้องนำส่งคลังเป็นรายได้แผ่นดิน
(3)</t>
  </si>
  <si>
    <t>เงินฝากคลังในรายงานเคลื่อนไหว
เงินฝากกระทรวงการคลัง
(NGL_RPT013)
(2)</t>
  </si>
  <si>
    <t>อยู่ระหว่างขอเปิดรหัสเงินฝากคลัง</t>
  </si>
  <si>
    <t>เงินฝากคลัง</t>
  </si>
  <si>
    <t xml:space="preserve"> - ไม่ใช้งานอยู่ระหว่างขอปิดรหัส</t>
  </si>
  <si>
    <t xml:space="preserve"> - เงินประกันสัญญา/เงินมัดจำ</t>
  </si>
  <si>
    <t>แบบฟอร์มตรวจสอบความสัมพันธ์บัญชีเงินฝากคลัง (รหัสบัญชีแยกประเภท 1101020501) กับรหัสบัญชีเงินฝากคลังและประเภทเงินฝากคลัง</t>
  </si>
  <si>
    <t>รหัสบัญชี
เงินฝากคลัง</t>
  </si>
  <si>
    <t>ประเภท
เงินฝากคลัง</t>
  </si>
  <si>
    <t>ยอดคงเหลือ
ตามทะเบียนคุม
เงินนอกฝากคลัง
(4)</t>
  </si>
  <si>
    <t>บัญชีเงินฝากคลัง
1101020501
ในงบทดลอง
ในระบบ 
New GFMIS Thai
(1)</t>
  </si>
  <si>
    <t>รวม</t>
  </si>
  <si>
    <t xml:space="preserve"> - เงินบูรณะทรัพย์สิน รหัส 10770  </t>
  </si>
  <si>
    <t>แนวทาง
การปรับปรุงแก้ไข
(5)</t>
  </si>
  <si>
    <t>เงินฝากเงินรายรับค่าใช้จ่ายเกี่ยวกับการเคลื่อนย้ายรถ</t>
  </si>
  <si>
    <t>หรือเครื่องมือบังคับไม่ให้รถเคลื่อนย้าย</t>
  </si>
  <si>
    <t xml:space="preserve">โครงการแก้ไขปัญหายาเสพติดเร่งด่วน </t>
  </si>
  <si>
    <t xml:space="preserve">เงินฝากตำรวจ </t>
  </si>
  <si>
    <t>เงินรับฝากเพื่อรอจัดสรรถอนคืน</t>
  </si>
  <si>
    <t xml:space="preserve">จำนวน 200,000.00 บาท หน่วยบันทึกไว้ </t>
  </si>
  <si>
    <t>ในรหัส 10901 อยู่ระหว่างโอน RI</t>
  </si>
  <si>
    <t xml:space="preserve"> - อยู่ระหว่างดำเนินการ RI ใน 10770</t>
  </si>
  <si>
    <t xml:space="preserve">   จำนวน 200,000.00 บาท</t>
  </si>
  <si>
    <t>เงินค่าธรรมเนียมต่าง ๆ</t>
  </si>
  <si>
    <t xml:space="preserve"> - เงินค่าธรรมเนียมต่าง ๆ ที่ บช. เป็นผู้บันทึกรายงาน</t>
  </si>
  <si>
    <t>ในระบบรายงานการรับและการใช้จ่ายเงินรายได้ที่</t>
  </si>
  <si>
    <t>ไม่ต้องนำส่งคลังเป็นรายได้แผ่นดิน</t>
  </si>
  <si>
    <t>10XXX</t>
  </si>
  <si>
    <t>รอบ 7 เดือน ประจำปีงบประมาณ พ.ศ.2567</t>
  </si>
  <si>
    <t>- ตัวอย่าง -</t>
  </si>
  <si>
    <t xml:space="preserve">         ระดับ สว.ขึ้นไป</t>
  </si>
  <si>
    <t xml:space="preserve">          (...................................)</t>
  </si>
  <si>
    <t xml:space="preserve">                             ตรวจแล้วถูกต้อง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</si>
</sst>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TH SarabunPSK"/>
      <family val="2"/>
      <charset val="222"/>
    </font>
    <font>
      <b/>
      <sz val="18"/>
      <color theme="1"/>
      <name val="TH SarabunPSK"/>
      <family val="2"/>
      <charset val="222"/>
    </font>
    <font>
      <sz val="18"/>
      <color rgb="FFFF0000"/>
      <name val="TH SarabunPSK"/>
      <family val="2"/>
      <charset val="222"/>
    </font>
    <font>
      <b/>
      <sz val="18"/>
      <color theme="1"/>
      <name val="TH SarabunPSK"/>
      <family val="2"/>
    </font>
    <font>
      <sz val="18"/>
      <color rgb="FF3B3B3B"/>
      <name val="TH SarabunPSK"/>
      <family val="2"/>
    </font>
    <font>
      <b/>
      <sz val="18"/>
      <name val="TH SarabunPSK"/>
      <family val="2"/>
    </font>
    <font>
      <sz val="18"/>
      <color theme="1"/>
      <name val="TH SarabunPSK"/>
      <family val="2"/>
    </font>
    <font>
      <b/>
      <sz val="25"/>
      <color theme="1"/>
      <name val="TH SarabunPSK"/>
      <family val="2"/>
    </font>
    <font>
      <sz val="16"/>
      <color theme="1"/>
      <name val="TH SarabunIT๙"/>
      <family val="2"/>
    </font>
    <font>
      <sz val="16"/>
      <color theme="1"/>
      <name val="TH SarabunPSK"/>
      <family val="2"/>
      <charset val="222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4D7F5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164" fontId="3" fillId="0" borderId="6" xfId="1" applyFont="1" applyBorder="1" applyAlignment="1">
      <alignment horizontal="right"/>
    </xf>
    <xf numFmtId="0" fontId="2" fillId="0" borderId="6" xfId="1" applyNumberFormat="1" applyFont="1" applyBorder="1" applyAlignment="1">
      <alignment horizontal="center"/>
    </xf>
    <xf numFmtId="0" fontId="2" fillId="0" borderId="6" xfId="1" applyNumberFormat="1" applyFont="1" applyBorder="1" applyAlignment="1">
      <alignment horizontal="left"/>
    </xf>
    <xf numFmtId="164" fontId="2" fillId="0" borderId="6" xfId="1" applyFont="1" applyBorder="1" applyAlignment="1">
      <alignment horizontal="center"/>
    </xf>
    <xf numFmtId="0" fontId="2" fillId="0" borderId="6" xfId="1" applyNumberFormat="1" applyFont="1" applyFill="1" applyBorder="1" applyAlignment="1">
      <alignment horizontal="left"/>
    </xf>
    <xf numFmtId="164" fontId="2" fillId="0" borderId="6" xfId="0" applyNumberFormat="1" applyFont="1" applyBorder="1"/>
    <xf numFmtId="0" fontId="2" fillId="0" borderId="7" xfId="1" applyNumberFormat="1" applyFont="1" applyFill="1" applyBorder="1" applyAlignment="1">
      <alignment horizontal="left"/>
    </xf>
    <xf numFmtId="164" fontId="2" fillId="0" borderId="7" xfId="0" applyNumberFormat="1" applyFont="1" applyBorder="1"/>
    <xf numFmtId="0" fontId="2" fillId="0" borderId="7" xfId="0" applyFont="1" applyBorder="1" applyAlignment="1">
      <alignment horizontal="center"/>
    </xf>
    <xf numFmtId="0" fontId="4" fillId="0" borderId="0" xfId="0" applyFont="1"/>
    <xf numFmtId="164" fontId="2" fillId="0" borderId="7" xfId="1" applyFont="1" applyFill="1" applyBorder="1" applyAlignment="1">
      <alignment horizontal="center"/>
    </xf>
    <xf numFmtId="0" fontId="2" fillId="0" borderId="7" xfId="0" applyFont="1" applyBorder="1"/>
    <xf numFmtId="0" fontId="2" fillId="0" borderId="8" xfId="0" applyFont="1" applyBorder="1"/>
    <xf numFmtId="0" fontId="3" fillId="0" borderId="8" xfId="0" applyFont="1" applyBorder="1" applyAlignment="1">
      <alignment horizontal="center"/>
    </xf>
    <xf numFmtId="0" fontId="3" fillId="0" borderId="8" xfId="0" applyFont="1" applyBorder="1" applyAlignment="1">
      <alignment horizontal="left"/>
    </xf>
    <xf numFmtId="164" fontId="2" fillId="0" borderId="8" xfId="1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164" fontId="2" fillId="0" borderId="8" xfId="0" applyNumberFormat="1" applyFont="1" applyBorder="1"/>
    <xf numFmtId="164" fontId="3" fillId="0" borderId="9" xfId="1" applyFont="1" applyBorder="1" applyAlignment="1">
      <alignment horizontal="right"/>
    </xf>
    <xf numFmtId="0" fontId="2" fillId="0" borderId="9" xfId="1" applyNumberFormat="1" applyFont="1" applyBorder="1" applyAlignment="1">
      <alignment horizontal="center"/>
    </xf>
    <xf numFmtId="0" fontId="2" fillId="0" borderId="9" xfId="1" applyNumberFormat="1" applyFont="1" applyBorder="1" applyAlignment="1">
      <alignment horizontal="left"/>
    </xf>
    <xf numFmtId="164" fontId="2" fillId="0" borderId="9" xfId="1" applyFont="1" applyBorder="1" applyAlignment="1">
      <alignment horizontal="center"/>
    </xf>
    <xf numFmtId="0" fontId="2" fillId="0" borderId="9" xfId="1" applyNumberFormat="1" applyFont="1" applyFill="1" applyBorder="1" applyAlignment="1">
      <alignment horizontal="left"/>
    </xf>
    <xf numFmtId="164" fontId="2" fillId="0" borderId="9" xfId="0" applyNumberFormat="1" applyFont="1" applyBorder="1"/>
    <xf numFmtId="0" fontId="5" fillId="0" borderId="6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5" fillId="0" borderId="9" xfId="0" applyFont="1" applyBorder="1" applyAlignment="1">
      <alignment horizontal="left" wrapText="1"/>
    </xf>
    <xf numFmtId="0" fontId="5" fillId="0" borderId="7" xfId="0" applyFont="1" applyBorder="1"/>
    <xf numFmtId="0" fontId="5" fillId="0" borderId="8" xfId="0" applyFont="1" applyBorder="1"/>
    <xf numFmtId="164" fontId="3" fillId="0" borderId="10" xfId="1" applyFont="1" applyBorder="1" applyAlignment="1">
      <alignment horizontal="right"/>
    </xf>
    <xf numFmtId="0" fontId="2" fillId="0" borderId="10" xfId="1" applyNumberFormat="1" applyFont="1" applyBorder="1" applyAlignment="1">
      <alignment horizontal="center"/>
    </xf>
    <xf numFmtId="0" fontId="2" fillId="0" borderId="10" xfId="1" applyNumberFormat="1" applyFont="1" applyBorder="1" applyAlignment="1">
      <alignment horizontal="left"/>
    </xf>
    <xf numFmtId="164" fontId="2" fillId="0" borderId="10" xfId="1" applyFont="1" applyBorder="1" applyAlignment="1">
      <alignment horizontal="center"/>
    </xf>
    <xf numFmtId="0" fontId="2" fillId="0" borderId="10" xfId="1" applyNumberFormat="1" applyFont="1" applyFill="1" applyBorder="1" applyAlignment="1">
      <alignment horizontal="left"/>
    </xf>
    <xf numFmtId="164" fontId="2" fillId="0" borderId="10" xfId="0" applyNumberFormat="1" applyFont="1" applyBorder="1"/>
    <xf numFmtId="0" fontId="2" fillId="0" borderId="10" xfId="0" applyFont="1" applyBorder="1" applyAlignment="1">
      <alignment horizontal="center"/>
    </xf>
    <xf numFmtId="0" fontId="5" fillId="0" borderId="10" xfId="0" applyFont="1" applyBorder="1"/>
    <xf numFmtId="0" fontId="5" fillId="0" borderId="6" xfId="0" applyFont="1" applyBorder="1"/>
    <xf numFmtId="164" fontId="3" fillId="0" borderId="6" xfId="1" applyFont="1" applyFill="1" applyBorder="1" applyAlignment="1">
      <alignment horizontal="right"/>
    </xf>
    <xf numFmtId="164" fontId="2" fillId="0" borderId="6" xfId="1" applyFont="1" applyFill="1" applyBorder="1" applyAlignment="1">
      <alignment horizontal="center"/>
    </xf>
    <xf numFmtId="0" fontId="2" fillId="0" borderId="10" xfId="0" applyFont="1" applyBorder="1"/>
    <xf numFmtId="0" fontId="2" fillId="0" borderId="6" xfId="0" applyFont="1" applyBorder="1"/>
    <xf numFmtId="0" fontId="2" fillId="0" borderId="6" xfId="1" applyNumberFormat="1" applyFont="1" applyFill="1" applyBorder="1" applyAlignment="1">
      <alignment horizontal="center"/>
    </xf>
    <xf numFmtId="0" fontId="2" fillId="0" borderId="5" xfId="0" applyFont="1" applyBorder="1"/>
    <xf numFmtId="0" fontId="2" fillId="0" borderId="5" xfId="1" applyNumberFormat="1" applyFont="1" applyFill="1" applyBorder="1" applyAlignment="1">
      <alignment horizontal="center"/>
    </xf>
    <xf numFmtId="0" fontId="2" fillId="0" borderId="5" xfId="1" applyNumberFormat="1" applyFont="1" applyFill="1" applyBorder="1" applyAlignment="1">
      <alignment horizontal="left"/>
    </xf>
    <xf numFmtId="0" fontId="2" fillId="0" borderId="6" xfId="0" applyFont="1" applyBorder="1" applyAlignment="1">
      <alignment horizontal="center"/>
    </xf>
    <xf numFmtId="0" fontId="5" fillId="0" borderId="10" xfId="0" applyFont="1" applyBorder="1" applyAlignment="1">
      <alignment wrapText="1"/>
    </xf>
    <xf numFmtId="4" fontId="6" fillId="0" borderId="6" xfId="0" applyNumberFormat="1" applyFont="1" applyBorder="1"/>
    <xf numFmtId="164" fontId="2" fillId="0" borderId="5" xfId="1" applyFont="1" applyFill="1" applyBorder="1" applyAlignment="1">
      <alignment horizontal="center"/>
    </xf>
    <xf numFmtId="4" fontId="6" fillId="0" borderId="5" xfId="0" applyNumberFormat="1" applyFont="1" applyBorder="1"/>
    <xf numFmtId="0" fontId="5" fillId="0" borderId="5" xfId="0" applyFont="1" applyBorder="1" applyAlignment="1">
      <alignment wrapText="1"/>
    </xf>
    <xf numFmtId="164" fontId="2" fillId="0" borderId="10" xfId="1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2" fillId="0" borderId="9" xfId="0" applyFont="1" applyBorder="1"/>
    <xf numFmtId="0" fontId="2" fillId="0" borderId="9" xfId="1" applyNumberFormat="1" applyFont="1" applyFill="1" applyBorder="1" applyAlignment="1">
      <alignment horizontal="center"/>
    </xf>
    <xf numFmtId="164" fontId="2" fillId="0" borderId="11" xfId="1" applyFont="1" applyFill="1" applyBorder="1" applyAlignment="1">
      <alignment horizontal="center"/>
    </xf>
    <xf numFmtId="0" fontId="5" fillId="0" borderId="9" xfId="0" applyFont="1" applyBorder="1"/>
    <xf numFmtId="0" fontId="2" fillId="0" borderId="7" xfId="1" applyNumberFormat="1" applyFont="1" applyFill="1" applyBorder="1" applyAlignment="1">
      <alignment horizontal="center"/>
    </xf>
    <xf numFmtId="164" fontId="2" fillId="0" borderId="12" xfId="1" applyFont="1" applyFill="1" applyBorder="1" applyAlignment="1">
      <alignment horizontal="center"/>
    </xf>
    <xf numFmtId="2" fontId="2" fillId="0" borderId="6" xfId="1" applyNumberFormat="1" applyFont="1" applyFill="1" applyBorder="1" applyAlignment="1">
      <alignment horizontal="right"/>
    </xf>
    <xf numFmtId="164" fontId="3" fillId="0" borderId="9" xfId="1" applyFont="1" applyFill="1" applyBorder="1" applyAlignment="1">
      <alignment horizontal="right"/>
    </xf>
    <xf numFmtId="0" fontId="3" fillId="0" borderId="9" xfId="1" applyNumberFormat="1" applyFont="1" applyFill="1" applyBorder="1" applyAlignment="1">
      <alignment horizontal="center"/>
    </xf>
    <xf numFmtId="0" fontId="3" fillId="0" borderId="9" xfId="1" applyNumberFormat="1" applyFont="1" applyFill="1" applyBorder="1" applyAlignment="1">
      <alignment horizontal="left"/>
    </xf>
    <xf numFmtId="164" fontId="2" fillId="0" borderId="9" xfId="1" applyFont="1" applyFill="1" applyBorder="1" applyAlignment="1">
      <alignment horizontal="center"/>
    </xf>
    <xf numFmtId="0" fontId="5" fillId="0" borderId="2" xfId="0" applyFont="1" applyBorder="1"/>
    <xf numFmtId="0" fontId="7" fillId="0" borderId="6" xfId="0" applyFont="1" applyBorder="1"/>
    <xf numFmtId="0" fontId="7" fillId="0" borderId="9" xfId="0" applyFont="1" applyBorder="1"/>
    <xf numFmtId="0" fontId="7" fillId="0" borderId="7" xfId="0" applyFont="1" applyBorder="1"/>
    <xf numFmtId="0" fontId="7" fillId="0" borderId="10" xfId="0" applyFont="1" applyBorder="1"/>
    <xf numFmtId="0" fontId="2" fillId="0" borderId="2" xfId="0" applyFont="1" applyBorder="1"/>
    <xf numFmtId="164" fontId="2" fillId="0" borderId="2" xfId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6" xfId="1" applyFont="1" applyBorder="1"/>
    <xf numFmtId="0" fontId="3" fillId="0" borderId="4" xfId="0" applyFont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8" fillId="0" borderId="6" xfId="1" applyNumberFormat="1" applyFont="1" applyFill="1" applyBorder="1" applyAlignment="1">
      <alignment horizontal="center"/>
    </xf>
    <xf numFmtId="0" fontId="8" fillId="0" borderId="6" xfId="1" applyNumberFormat="1" applyFont="1" applyFill="1" applyBorder="1" applyAlignment="1">
      <alignment horizontal="left"/>
    </xf>
    <xf numFmtId="0" fontId="8" fillId="0" borderId="9" xfId="1" applyNumberFormat="1" applyFont="1" applyFill="1" applyBorder="1" applyAlignment="1">
      <alignment horizontal="center"/>
    </xf>
    <xf numFmtId="0" fontId="8" fillId="0" borderId="9" xfId="1" applyNumberFormat="1" applyFont="1" applyFill="1" applyBorder="1" applyAlignment="1">
      <alignment horizontal="left"/>
    </xf>
    <xf numFmtId="0" fontId="8" fillId="0" borderId="7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6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left"/>
    </xf>
    <xf numFmtId="164" fontId="8" fillId="0" borderId="6" xfId="1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64" fontId="8" fillId="0" borderId="6" xfId="0" applyNumberFormat="1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0" xfId="0" applyFont="1"/>
    <xf numFmtId="43" fontId="8" fillId="0" borderId="6" xfId="0" applyNumberFormat="1" applyFont="1" applyBorder="1" applyAlignment="1">
      <alignment horizontal="center"/>
    </xf>
    <xf numFmtId="164" fontId="8" fillId="0" borderId="7" xfId="1" applyFont="1" applyBorder="1" applyAlignment="1">
      <alignment horizontal="center"/>
    </xf>
    <xf numFmtId="164" fontId="8" fillId="0" borderId="9" xfId="1" applyFont="1" applyBorder="1" applyAlignment="1">
      <alignment horizontal="center"/>
    </xf>
    <xf numFmtId="164" fontId="8" fillId="0" borderId="10" xfId="1" applyFont="1" applyBorder="1" applyAlignment="1">
      <alignment horizontal="center"/>
    </xf>
    <xf numFmtId="164" fontId="8" fillId="0" borderId="6" xfId="1" applyFont="1" applyBorder="1" applyAlignment="1">
      <alignment horizontal="right"/>
    </xf>
    <xf numFmtId="164" fontId="8" fillId="0" borderId="5" xfId="1" applyFont="1" applyBorder="1" applyAlignment="1">
      <alignment horizontal="center"/>
    </xf>
    <xf numFmtId="164" fontId="8" fillId="0" borderId="8" xfId="1" applyFont="1" applyBorder="1" applyAlignment="1">
      <alignment horizontal="center"/>
    </xf>
    <xf numFmtId="164" fontId="8" fillId="0" borderId="2" xfId="1" applyFont="1" applyBorder="1" applyAlignment="1">
      <alignment horizontal="center"/>
    </xf>
    <xf numFmtId="164" fontId="5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49" fontId="9" fillId="0" borderId="0" xfId="0" applyNumberFormat="1" applyFont="1" applyAlignment="1">
      <alignment horizontal="center"/>
    </xf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</cellXfs>
  <cellStyles count="2">
    <cellStyle name="จุลภาค" xfId="1" builtinId="3"/>
    <cellStyle name="ปกติ" xfId="0" builtinId="0"/>
  </cellStyles>
  <dxfs count="0"/>
  <tableStyles count="0" defaultTableStyle="TableStyleMedium2" defaultPivotStyle="PivotStyleLight16"/>
  <colors>
    <mruColors>
      <color rgb="FFF4D7F5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52918</xdr:colOff>
      <xdr:row>17</xdr:row>
      <xdr:rowOff>21168</xdr:rowOff>
    </xdr:from>
    <xdr:to>
      <xdr:col>4</xdr:col>
      <xdr:colOff>169334</xdr:colOff>
      <xdr:row>20</xdr:row>
      <xdr:rowOff>296334</xdr:rowOff>
    </xdr:to>
    <xdr:sp macro="" textlink="">
      <xdr:nvSpPr>
        <xdr:cNvPr id="2" name="วงเล็บปีกกาขวา 1">
          <a:extLst>
            <a:ext uri="{FF2B5EF4-FFF2-40B4-BE49-F238E27FC236}">
              <a16:creationId xmlns:a16="http://schemas.microsoft.com/office/drawing/2014/main" id="{1DF48A44-01D5-F28A-8172-FA35B62A163E}"/>
            </a:ext>
          </a:extLst>
        </xdr:cNvPr>
        <xdr:cNvSpPr/>
      </xdr:nvSpPr>
      <xdr:spPr>
        <a:xfrm>
          <a:off x="7016751" y="7175501"/>
          <a:ext cx="116416" cy="1195916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5E118-C2DE-403D-9892-B32320709D0A}">
  <sheetPr>
    <pageSetUpPr fitToPage="1"/>
  </sheetPr>
  <dimension ref="A1:L76"/>
  <sheetViews>
    <sheetView tabSelected="1" topLeftCell="A4" zoomScale="92" zoomScaleNormal="92" zoomScaleSheetLayoutView="70" workbookViewId="0">
      <selection activeCell="J45" sqref="J45"/>
    </sheetView>
  </sheetViews>
  <sheetFormatPr defaultColWidth="9.140625" defaultRowHeight="23.25" x14ac:dyDescent="0.35"/>
  <cols>
    <col min="1" max="1" width="17.42578125" style="1" customWidth="1"/>
    <col min="2" max="2" width="12.140625" style="1" customWidth="1"/>
    <col min="3" max="3" width="49.5703125" style="1" customWidth="1"/>
    <col min="4" max="4" width="18" style="1" customWidth="1"/>
    <col min="5" max="5" width="30.85546875" style="1" customWidth="1"/>
    <col min="6" max="6" width="17.85546875" style="1" bestFit="1" customWidth="1"/>
    <col min="7" max="7" width="21.5703125" style="1" customWidth="1"/>
    <col min="8" max="8" width="50.7109375" style="1" customWidth="1"/>
    <col min="9" max="9" width="13" style="1" customWidth="1"/>
    <col min="10" max="10" width="12" style="1" customWidth="1"/>
    <col min="11" max="11" width="13.7109375" style="1" customWidth="1"/>
    <col min="12" max="12" width="25.42578125" style="1" customWidth="1"/>
    <col min="13" max="16384" width="9.140625" style="1"/>
  </cols>
  <sheetData>
    <row r="1" spans="1:12" ht="35.25" customHeight="1" x14ac:dyDescent="0.5">
      <c r="E1" s="119" t="s">
        <v>44</v>
      </c>
      <c r="H1" s="65" t="s">
        <v>14</v>
      </c>
      <c r="I1" s="122"/>
      <c r="J1" s="122"/>
    </row>
    <row r="2" spans="1:12" ht="25.5" customHeight="1" x14ac:dyDescent="0.35">
      <c r="A2" s="123" t="s">
        <v>21</v>
      </c>
      <c r="B2" s="123"/>
      <c r="C2" s="123"/>
      <c r="D2" s="123"/>
      <c r="E2" s="123"/>
      <c r="F2" s="123"/>
      <c r="G2" s="123"/>
      <c r="H2" s="123"/>
      <c r="I2" s="3"/>
      <c r="J2" s="3"/>
      <c r="K2" s="3"/>
      <c r="L2" s="4"/>
    </row>
    <row r="3" spans="1:12" ht="25.5" customHeight="1" x14ac:dyDescent="0.35">
      <c r="A3" s="123" t="s">
        <v>43</v>
      </c>
      <c r="B3" s="123"/>
      <c r="C3" s="123"/>
      <c r="D3" s="123"/>
      <c r="E3" s="123"/>
      <c r="F3" s="123"/>
      <c r="G3" s="123"/>
      <c r="H3" s="123"/>
      <c r="I3" s="3"/>
      <c r="J3" s="3"/>
      <c r="K3" s="3"/>
      <c r="L3" s="4"/>
    </row>
    <row r="4" spans="1:12" ht="25.5" customHeight="1" x14ac:dyDescent="0.35">
      <c r="A4" s="123" t="s">
        <v>1</v>
      </c>
      <c r="B4" s="123"/>
      <c r="C4" s="123"/>
      <c r="D4" s="123"/>
      <c r="E4" s="123"/>
      <c r="F4" s="123"/>
      <c r="G4" s="123"/>
      <c r="H4" s="123"/>
      <c r="I4" s="3"/>
      <c r="J4" s="3"/>
      <c r="K4" s="3"/>
      <c r="L4" s="4"/>
    </row>
    <row r="5" spans="1:12" ht="10.5" customHeight="1" x14ac:dyDescent="0.35">
      <c r="B5" s="2"/>
      <c r="C5" s="2"/>
      <c r="D5" s="2"/>
      <c r="E5" s="2"/>
      <c r="F5" s="2"/>
      <c r="G5" s="2"/>
      <c r="H5" s="2"/>
      <c r="I5" s="2"/>
      <c r="J5" s="2"/>
      <c r="K5" s="2"/>
      <c r="L5" s="4"/>
    </row>
    <row r="6" spans="1:12" s="3" customFormat="1" ht="177.75" customHeight="1" x14ac:dyDescent="0.35">
      <c r="A6" s="5" t="s">
        <v>25</v>
      </c>
      <c r="B6" s="124" t="s">
        <v>16</v>
      </c>
      <c r="C6" s="124"/>
      <c r="D6" s="124"/>
      <c r="E6" s="125" t="s">
        <v>15</v>
      </c>
      <c r="F6" s="125"/>
      <c r="G6" s="87" t="s">
        <v>24</v>
      </c>
      <c r="H6" s="6" t="s">
        <v>28</v>
      </c>
    </row>
    <row r="7" spans="1:12" s="3" customFormat="1" ht="57" customHeight="1" x14ac:dyDescent="0.35">
      <c r="A7" s="7" t="s">
        <v>0</v>
      </c>
      <c r="B7" s="8" t="s">
        <v>22</v>
      </c>
      <c r="C7" s="9" t="s">
        <v>8</v>
      </c>
      <c r="D7" s="9" t="s">
        <v>0</v>
      </c>
      <c r="E7" s="8" t="s">
        <v>23</v>
      </c>
      <c r="F7" s="9" t="s">
        <v>0</v>
      </c>
      <c r="G7" s="86" t="s">
        <v>0</v>
      </c>
      <c r="H7" s="8"/>
    </row>
    <row r="8" spans="1:12" ht="24" customHeight="1" x14ac:dyDescent="0.35">
      <c r="A8" s="10">
        <v>16243500</v>
      </c>
      <c r="B8" s="11">
        <v>10770</v>
      </c>
      <c r="C8" s="12" t="s">
        <v>9</v>
      </c>
      <c r="D8" s="13">
        <v>1000000</v>
      </c>
      <c r="E8" s="14" t="s">
        <v>4</v>
      </c>
      <c r="F8" s="15">
        <v>1200000</v>
      </c>
      <c r="G8" s="100">
        <f>F8</f>
        <v>1200000</v>
      </c>
      <c r="H8" s="34" t="s">
        <v>27</v>
      </c>
    </row>
    <row r="9" spans="1:12" ht="24" customHeight="1" x14ac:dyDescent="0.35">
      <c r="A9" s="28"/>
      <c r="B9" s="29"/>
      <c r="C9" s="30"/>
      <c r="D9" s="31"/>
      <c r="E9" s="32"/>
      <c r="F9" s="33"/>
      <c r="G9" s="101"/>
      <c r="H9" s="35" t="s">
        <v>34</v>
      </c>
    </row>
    <row r="10" spans="1:12" ht="24" customHeight="1" x14ac:dyDescent="0.35">
      <c r="A10" s="28"/>
      <c r="B10" s="29"/>
      <c r="C10" s="30"/>
      <c r="D10" s="31"/>
      <c r="E10" s="32"/>
      <c r="F10" s="33"/>
      <c r="G10" s="101"/>
      <c r="H10" s="36" t="s">
        <v>35</v>
      </c>
    </row>
    <row r="11" spans="1:12" ht="24" customHeight="1" x14ac:dyDescent="0.35">
      <c r="A11" s="39"/>
      <c r="B11" s="40"/>
      <c r="C11" s="41"/>
      <c r="D11" s="42"/>
      <c r="E11" s="43"/>
      <c r="F11" s="44"/>
      <c r="G11" s="93"/>
      <c r="H11" s="46"/>
    </row>
    <row r="12" spans="1:12" ht="24" customHeight="1" x14ac:dyDescent="0.35">
      <c r="A12" s="10"/>
      <c r="B12" s="11">
        <v>10777</v>
      </c>
      <c r="C12" s="12" t="s">
        <v>3</v>
      </c>
      <c r="D12" s="13">
        <v>500000</v>
      </c>
      <c r="E12" s="14" t="s">
        <v>33</v>
      </c>
      <c r="F12" s="15">
        <v>500000</v>
      </c>
      <c r="G12" s="102">
        <f>F12</f>
        <v>500000</v>
      </c>
      <c r="H12" s="47"/>
    </row>
    <row r="13" spans="1:12" ht="24" customHeight="1" x14ac:dyDescent="0.35">
      <c r="A13" s="39"/>
      <c r="B13" s="40"/>
      <c r="C13" s="41"/>
      <c r="D13" s="42"/>
      <c r="E13" s="43"/>
      <c r="F13" s="44"/>
      <c r="G13" s="93"/>
      <c r="H13" s="46"/>
    </row>
    <row r="14" spans="1:12" ht="24" customHeight="1" x14ac:dyDescent="0.35">
      <c r="A14" s="48"/>
      <c r="B14" s="88">
        <v>10901</v>
      </c>
      <c r="C14" s="89" t="s">
        <v>32</v>
      </c>
      <c r="D14" s="49">
        <v>13200000</v>
      </c>
      <c r="E14" s="14" t="s">
        <v>7</v>
      </c>
      <c r="F14" s="15">
        <v>3000000</v>
      </c>
      <c r="G14" s="105">
        <f>F14+F16</f>
        <v>13000000</v>
      </c>
      <c r="H14" s="77" t="s">
        <v>36</v>
      </c>
    </row>
    <row r="15" spans="1:12" ht="24" customHeight="1" x14ac:dyDescent="0.35">
      <c r="A15" s="73"/>
      <c r="B15" s="74"/>
      <c r="C15" s="75"/>
      <c r="D15" s="76"/>
      <c r="E15" s="32"/>
      <c r="F15" s="33"/>
      <c r="G15" s="101"/>
      <c r="H15" s="37" t="s">
        <v>37</v>
      </c>
    </row>
    <row r="16" spans="1:12" ht="24" customHeight="1" x14ac:dyDescent="0.35">
      <c r="A16" s="21"/>
      <c r="B16" s="21"/>
      <c r="C16" s="21"/>
      <c r="D16" s="21"/>
      <c r="E16" s="16" t="s">
        <v>5</v>
      </c>
      <c r="F16" s="17">
        <v>10000000</v>
      </c>
      <c r="G16" s="92"/>
      <c r="H16" s="69" t="s">
        <v>20</v>
      </c>
    </row>
    <row r="17" spans="1:8" ht="24" customHeight="1" x14ac:dyDescent="0.35">
      <c r="A17" s="50"/>
      <c r="B17" s="50"/>
      <c r="C17" s="50"/>
      <c r="D17" s="50"/>
      <c r="E17" s="43"/>
      <c r="F17" s="44"/>
      <c r="G17" s="103"/>
      <c r="H17" s="46" t="s">
        <v>17</v>
      </c>
    </row>
    <row r="18" spans="1:8" ht="24" customHeight="1" x14ac:dyDescent="0.35">
      <c r="A18" s="51"/>
      <c r="B18" s="52">
        <v>10991</v>
      </c>
      <c r="C18" s="14" t="s">
        <v>13</v>
      </c>
      <c r="D18" s="49">
        <v>500000</v>
      </c>
      <c r="E18" s="14"/>
      <c r="F18" s="15"/>
      <c r="G18" s="104"/>
      <c r="H18" s="47"/>
    </row>
    <row r="19" spans="1:8" ht="24" customHeight="1" x14ac:dyDescent="0.35">
      <c r="A19" s="21"/>
      <c r="B19" s="70"/>
      <c r="C19" s="16"/>
      <c r="D19" s="71"/>
      <c r="E19" s="70" t="s">
        <v>2</v>
      </c>
      <c r="F19" s="17">
        <v>600000</v>
      </c>
      <c r="G19" s="106">
        <f>F19</f>
        <v>600000</v>
      </c>
      <c r="H19" s="37"/>
    </row>
    <row r="20" spans="1:8" ht="24" customHeight="1" x14ac:dyDescent="0.35">
      <c r="A20" s="66"/>
      <c r="B20" s="67">
        <v>10921</v>
      </c>
      <c r="C20" s="32" t="s">
        <v>12</v>
      </c>
      <c r="D20" s="68">
        <v>100000</v>
      </c>
      <c r="E20" s="66"/>
      <c r="F20" s="66"/>
      <c r="G20" s="107"/>
      <c r="H20" s="69"/>
    </row>
    <row r="21" spans="1:8" ht="24" customHeight="1" x14ac:dyDescent="0.35">
      <c r="A21" s="50"/>
      <c r="B21" s="50"/>
      <c r="C21" s="50"/>
      <c r="D21" s="50"/>
      <c r="E21" s="50"/>
      <c r="F21" s="50"/>
      <c r="G21" s="108"/>
      <c r="H21" s="57"/>
    </row>
    <row r="22" spans="1:8" ht="24" customHeight="1" x14ac:dyDescent="0.35">
      <c r="A22" s="51"/>
      <c r="B22" s="52">
        <v>10807</v>
      </c>
      <c r="C22" s="14" t="s">
        <v>10</v>
      </c>
      <c r="D22" s="49">
        <v>24000</v>
      </c>
      <c r="E22" s="14" t="s">
        <v>6</v>
      </c>
      <c r="F22" s="58">
        <v>24000</v>
      </c>
      <c r="G22" s="109">
        <f>F22</f>
        <v>24000</v>
      </c>
      <c r="H22" s="34"/>
    </row>
    <row r="23" spans="1:8" ht="24" customHeight="1" x14ac:dyDescent="0.35">
      <c r="A23" s="53"/>
      <c r="B23" s="54"/>
      <c r="C23" s="55"/>
      <c r="D23" s="59"/>
      <c r="E23" s="55"/>
      <c r="F23" s="60"/>
      <c r="G23" s="110"/>
      <c r="H23" s="61"/>
    </row>
    <row r="24" spans="1:8" ht="24" customHeight="1" x14ac:dyDescent="0.35">
      <c r="A24" s="51"/>
      <c r="B24" s="52">
        <v>10934</v>
      </c>
      <c r="C24" s="14" t="s">
        <v>29</v>
      </c>
      <c r="D24" s="49">
        <v>900000</v>
      </c>
      <c r="E24" s="14" t="s">
        <v>6</v>
      </c>
      <c r="F24" s="15">
        <v>900000</v>
      </c>
      <c r="G24" s="100">
        <f>F24</f>
        <v>900000</v>
      </c>
      <c r="H24" s="47"/>
    </row>
    <row r="25" spans="1:8" ht="24" customHeight="1" x14ac:dyDescent="0.35">
      <c r="A25" s="21"/>
      <c r="B25" s="21"/>
      <c r="C25" s="21" t="s">
        <v>30</v>
      </c>
      <c r="D25" s="21"/>
      <c r="E25" s="21"/>
      <c r="F25" s="21"/>
      <c r="G25" s="106"/>
      <c r="H25" s="37"/>
    </row>
    <row r="26" spans="1:8" ht="24" customHeight="1" x14ac:dyDescent="0.35">
      <c r="A26" s="22"/>
      <c r="B26" s="22"/>
      <c r="C26" s="22"/>
      <c r="D26" s="22"/>
      <c r="E26" s="22"/>
      <c r="F26" s="22"/>
      <c r="G26" s="111"/>
      <c r="H26" s="38"/>
    </row>
    <row r="27" spans="1:8" ht="24" customHeight="1" x14ac:dyDescent="0.35">
      <c r="A27" s="51"/>
      <c r="B27" s="88">
        <v>10881</v>
      </c>
      <c r="C27" s="89" t="s">
        <v>11</v>
      </c>
      <c r="D27" s="49">
        <v>6000</v>
      </c>
      <c r="E27" s="14" t="s">
        <v>6</v>
      </c>
      <c r="F27" s="85">
        <v>6000</v>
      </c>
      <c r="G27" s="100">
        <f>F27</f>
        <v>6000</v>
      </c>
      <c r="H27" s="78"/>
    </row>
    <row r="28" spans="1:8" ht="24" customHeight="1" x14ac:dyDescent="0.35">
      <c r="A28" s="66"/>
      <c r="B28" s="90"/>
      <c r="C28" s="91"/>
      <c r="D28" s="76"/>
      <c r="E28" s="66"/>
      <c r="F28" s="66"/>
      <c r="G28" s="101"/>
      <c r="H28" s="79"/>
    </row>
    <row r="29" spans="1:8" ht="24" customHeight="1" x14ac:dyDescent="0.35">
      <c r="A29" s="21"/>
      <c r="B29" s="92"/>
      <c r="C29" s="92"/>
      <c r="D29" s="20"/>
      <c r="E29" s="18"/>
      <c r="F29" s="17"/>
      <c r="G29" s="92"/>
      <c r="H29" s="80"/>
    </row>
    <row r="30" spans="1:8" ht="24" customHeight="1" x14ac:dyDescent="0.35">
      <c r="A30" s="50"/>
      <c r="B30" s="93"/>
      <c r="C30" s="93"/>
      <c r="D30" s="62"/>
      <c r="E30" s="45"/>
      <c r="F30" s="44"/>
      <c r="G30" s="93"/>
      <c r="H30" s="81"/>
    </row>
    <row r="31" spans="1:8" ht="24" customHeight="1" x14ac:dyDescent="0.35">
      <c r="A31" s="50"/>
      <c r="B31" s="93"/>
      <c r="C31" s="93"/>
      <c r="D31" s="62"/>
      <c r="E31" s="45"/>
      <c r="F31" s="44"/>
      <c r="G31" s="93"/>
      <c r="H31" s="81"/>
    </row>
    <row r="32" spans="1:8" ht="24" customHeight="1" x14ac:dyDescent="0.35">
      <c r="A32" s="51"/>
      <c r="B32" s="94">
        <v>12101</v>
      </c>
      <c r="C32" s="95" t="s">
        <v>31</v>
      </c>
      <c r="D32" s="72">
        <v>0</v>
      </c>
      <c r="E32" s="56"/>
      <c r="F32" s="72">
        <v>0</v>
      </c>
      <c r="G32" s="72">
        <v>0</v>
      </c>
      <c r="H32" s="47" t="s">
        <v>19</v>
      </c>
    </row>
    <row r="33" spans="1:8" ht="24" customHeight="1" x14ac:dyDescent="0.35">
      <c r="A33" s="21"/>
      <c r="B33" s="92"/>
      <c r="C33" s="96"/>
      <c r="D33" s="20"/>
      <c r="E33" s="18"/>
      <c r="F33" s="20"/>
      <c r="G33" s="92"/>
      <c r="H33" s="37" t="s">
        <v>18</v>
      </c>
    </row>
    <row r="34" spans="1:8" ht="24" customHeight="1" x14ac:dyDescent="0.35">
      <c r="A34" s="50"/>
      <c r="B34" s="93"/>
      <c r="C34" s="97"/>
      <c r="D34" s="62"/>
      <c r="E34" s="45"/>
      <c r="F34" s="62"/>
      <c r="G34" s="93"/>
      <c r="H34" s="46"/>
    </row>
    <row r="35" spans="1:8" ht="24" customHeight="1" x14ac:dyDescent="0.35">
      <c r="A35" s="82"/>
      <c r="B35" s="98" t="s">
        <v>42</v>
      </c>
      <c r="C35" s="99" t="s">
        <v>38</v>
      </c>
      <c r="D35" s="83">
        <v>13500</v>
      </c>
      <c r="E35" s="84"/>
      <c r="F35" s="83">
        <v>0</v>
      </c>
      <c r="G35" s="112">
        <v>13500</v>
      </c>
      <c r="H35" s="77" t="s">
        <v>39</v>
      </c>
    </row>
    <row r="36" spans="1:8" ht="24" customHeight="1" x14ac:dyDescent="0.35">
      <c r="A36" s="21"/>
      <c r="B36" s="92"/>
      <c r="C36" s="96"/>
      <c r="D36" s="20"/>
      <c r="E36" s="18"/>
      <c r="F36" s="17"/>
      <c r="G36" s="92"/>
      <c r="H36" s="37" t="s">
        <v>40</v>
      </c>
    </row>
    <row r="37" spans="1:8" ht="24" customHeight="1" x14ac:dyDescent="0.35">
      <c r="A37" s="50"/>
      <c r="B37" s="63"/>
      <c r="C37" s="64"/>
      <c r="D37" s="62"/>
      <c r="E37" s="45"/>
      <c r="F37" s="44"/>
      <c r="G37" s="93"/>
      <c r="H37" s="46" t="s">
        <v>41</v>
      </c>
    </row>
    <row r="38" spans="1:8" ht="24" customHeight="1" x14ac:dyDescent="0.35">
      <c r="A38" s="50"/>
      <c r="B38" s="63"/>
      <c r="C38" s="64"/>
      <c r="D38" s="62"/>
      <c r="E38" s="45"/>
      <c r="F38" s="44"/>
      <c r="G38" s="93"/>
      <c r="H38" s="46"/>
    </row>
    <row r="39" spans="1:8" ht="24" customHeight="1" x14ac:dyDescent="0.35">
      <c r="A39" s="50"/>
      <c r="B39" s="63"/>
      <c r="C39" s="64"/>
      <c r="D39" s="62"/>
      <c r="E39" s="45"/>
      <c r="F39" s="44"/>
      <c r="G39" s="93"/>
      <c r="H39" s="46"/>
    </row>
    <row r="40" spans="1:8" ht="24" customHeight="1" x14ac:dyDescent="0.35">
      <c r="A40" s="50"/>
      <c r="B40" s="63"/>
      <c r="C40" s="64"/>
      <c r="D40" s="62"/>
      <c r="E40" s="45"/>
      <c r="F40" s="44"/>
      <c r="G40" s="93"/>
      <c r="H40" s="46"/>
    </row>
    <row r="41" spans="1:8" ht="24" customHeight="1" x14ac:dyDescent="0.35">
      <c r="A41" s="22"/>
      <c r="B41" s="23"/>
      <c r="C41" s="24"/>
      <c r="D41" s="25"/>
      <c r="E41" s="26"/>
      <c r="F41" s="27"/>
      <c r="G41" s="103"/>
      <c r="H41" s="38"/>
    </row>
    <row r="42" spans="1:8" s="118" customFormat="1" ht="30" customHeight="1" x14ac:dyDescent="0.25">
      <c r="A42" s="113">
        <f>A8</f>
        <v>16243500</v>
      </c>
      <c r="B42" s="114"/>
      <c r="C42" s="115" t="s">
        <v>26</v>
      </c>
      <c r="D42" s="116">
        <f>SUM(D8,D12,D14,D18,D20,D22,D24,D27,D32,D35)</f>
        <v>16243500</v>
      </c>
      <c r="E42" s="114"/>
      <c r="F42" s="116">
        <f>SUM(F8:F37)</f>
        <v>16230000</v>
      </c>
      <c r="G42" s="113">
        <f>SUM(G8:G41)</f>
        <v>16243500</v>
      </c>
      <c r="H42" s="117"/>
    </row>
    <row r="44" spans="1:8" x14ac:dyDescent="0.35">
      <c r="E44" s="120" t="s">
        <v>47</v>
      </c>
      <c r="F44" s="120"/>
    </row>
    <row r="45" spans="1:8" x14ac:dyDescent="0.35">
      <c r="E45" s="121" t="s">
        <v>46</v>
      </c>
      <c r="F45" s="121"/>
    </row>
    <row r="46" spans="1:8" x14ac:dyDescent="0.35">
      <c r="E46" s="121" t="s">
        <v>45</v>
      </c>
      <c r="F46" s="121"/>
    </row>
    <row r="76" spans="6:8" x14ac:dyDescent="0.35">
      <c r="F76" s="19"/>
      <c r="G76" s="19"/>
      <c r="H76" s="19"/>
    </row>
  </sheetData>
  <mergeCells count="9">
    <mergeCell ref="E44:F44"/>
    <mergeCell ref="E45:F45"/>
    <mergeCell ref="E46:F46"/>
    <mergeCell ref="I1:J1"/>
    <mergeCell ref="A2:H2"/>
    <mergeCell ref="A3:H3"/>
    <mergeCell ref="A4:H4"/>
    <mergeCell ref="B6:D6"/>
    <mergeCell ref="E6:F6"/>
  </mergeCells>
  <pageMargins left="0.11811023622047245" right="0" top="0.15748031496062992" bottom="0.35433070866141736" header="0.31496062992125984" footer="0.31496062992125984"/>
  <pageSetup paperSize="9" scale="66" fitToHeight="0" orientation="landscape" r:id="rId1"/>
  <rowBreaks count="1" manualBreakCount="1">
    <brk id="26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ตย.แบบฟอร์ม1 รอบ 7 เดือน</vt:lpstr>
      <vt:lpstr>'ตย.แบบฟอร์ม1 รอบ 7 เดือน'!Print_Area</vt:lpstr>
      <vt:lpstr>'ตย.แบบฟอร์ม1 รอบ 7 เดือน'!Print_Titles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acounting</dc:creator>
  <cp:lastModifiedBy>acounting</cp:lastModifiedBy>
  <cp:lastPrinted>2024-04-03T03:59:14Z</cp:lastPrinted>
  <dcterms:created xsi:type="dcterms:W3CDTF">2024-02-02T03:06:30Z</dcterms:created>
  <dcterms:modified xsi:type="dcterms:W3CDTF">2024-04-24T03:44:21Z</dcterms:modified>
</cp:coreProperties>
</file>