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เครื่องพี่เหมี่ยว\D\D\งานต้นทุนต่อหน่วยผลผลิต\ต้นทุน ปี 2567\4.   เรื่องที่ 4 รองเหน่งแก้ไข ส่งฝ่าย 2 28.03.67\1. เกณฑ์ประเมิน เรื่องที่ 4 เงินฝากคลัง ส่งฝ่าย 2\"/>
    </mc:Choice>
  </mc:AlternateContent>
  <xr:revisionPtr revIDLastSave="0" documentId="13_ncr:1_{80BDA125-C4EE-4A6C-9739-2297A48DF85B}" xr6:coauthVersionLast="47" xr6:coauthVersionMax="47" xr10:uidLastSave="{00000000-0000-0000-0000-000000000000}"/>
  <bookViews>
    <workbookView xWindow="-120" yWindow="-120" windowWidth="29040" windowHeight="15840" tabRatio="774" activeTab="1" xr2:uid="{00000000-000D-0000-FFFF-FFFF00000000}"/>
  </bookViews>
  <sheets>
    <sheet name="แบบฟอร์ม 3 รอบ 11 เดือน หนี้สิน" sheetId="9" r:id="rId1"/>
    <sheet name="แบบฟอร์ม 3 รอบ 11 เดือน รายได้" sheetId="13" r:id="rId2"/>
  </sheets>
  <definedNames>
    <definedName name="_xlnm.Print_Area" localSheetId="1">'แบบฟอร์ม 3 รอบ 11 เดือน รายได้'!$A$1:$G$14</definedName>
    <definedName name="_xlnm.Print_Area" localSheetId="0">'แบบฟอร์ม 3 รอบ 11 เดือน หนี้สิน'!$A$1:$H$20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3" l="1"/>
  <c r="A12" i="13"/>
  <c r="G18" i="9"/>
  <c r="F18" i="9"/>
  <c r="D18" i="9"/>
  <c r="A18" i="9"/>
  <c r="F8" i="13"/>
  <c r="F11" i="13"/>
  <c r="F12" i="13" s="1"/>
  <c r="G17" i="9"/>
  <c r="G15" i="9"/>
  <c r="F12" i="9"/>
  <c r="D8" i="9"/>
  <c r="G12" i="9" l="1"/>
</calcChain>
</file>

<file path=xl/sharedStrings.xml><?xml version="1.0" encoding="utf-8"?>
<sst xmlns="http://schemas.openxmlformats.org/spreadsheetml/2006/main" count="51" uniqueCount="37">
  <si>
    <t>ชื่อบัญชี</t>
  </si>
  <si>
    <t>จำนวนเงิน</t>
  </si>
  <si>
    <t>รายได้เงินนอกงบประมาณ</t>
  </si>
  <si>
    <t xml:space="preserve">เงินรับฝากอื่น </t>
  </si>
  <si>
    <t>เงินประกันอื่น</t>
  </si>
  <si>
    <t>เจ้าหนี้ อปท.</t>
  </si>
  <si>
    <t>รหัสหน่วยเบิกจ่าย 2500700XXX ชื่อหน่วยเบิกจ่าย ก.</t>
  </si>
  <si>
    <t>เงินสินบนรางวัล</t>
  </si>
  <si>
    <t>เงินบูรณะทรัพย์สิน</t>
  </si>
  <si>
    <t>บัญชีเงินฝากคลัง
1101020501
ในงบทดลองในระบบ 
New GFMIS Thai
(1)</t>
  </si>
  <si>
    <t>ยอดคงเหลือตามรายงาน
การรับและการใช้จ่ายเงินรายได้
ที่ไม่ต้องนำส่งคลัง
เป็นรายได้แผ่นดิน
(3)</t>
  </si>
  <si>
    <t>เงินประกันสัญญา/เงินมัดจำ</t>
  </si>
  <si>
    <t>เงินบริจาค/เงินอุดหนุน</t>
  </si>
  <si>
    <t>รายได้จากการดำเนินงาน</t>
  </si>
  <si>
    <t xml:space="preserve">เงินฝากต่าง ๆ </t>
  </si>
  <si>
    <t>เงินรับฝากเพื่อรจัดสรรถอนคืน</t>
  </si>
  <si>
    <t xml:space="preserve"> สาเหตุ/ผลการดำเนินการแก้ไข</t>
  </si>
  <si>
    <t>ประเภท
เงินฝากคลัง</t>
  </si>
  <si>
    <t>รวม</t>
  </si>
  <si>
    <t>รหัสบัญชี
แยกประเภท</t>
  </si>
  <si>
    <t xml:space="preserve"> - ผลต่างเกิดจากหน่วยบันทึกเงินรับฝากอื่นคู่กับ
</t>
  </si>
  <si>
    <t xml:space="preserve">บัญชีเงินฝากออมทรัพย์ จำนวน 100,0000 บาท และ
</t>
  </si>
  <si>
    <t>บัญชีเงินฝากกระแสรายวันจำนวน 100,000 บาท</t>
  </si>
  <si>
    <t>รายได้จากการอุดหนุนเพื่อการ</t>
  </si>
  <si>
    <t>กองทุนค่าใช้จ่ายดำเนินงาน</t>
  </si>
  <si>
    <t>รอบ 11 เดือน  ประจำปีงบประมาณ พ.ศ.2567</t>
  </si>
  <si>
    <t>แบบฟอร์มตรวจสอบบัญชีเงินฝากคลัง (รหัสบัญชีแยกประเภท 1101020501) กับบัญชีประเภทเงินนอกงบประมาณที่เกี่ยวข้อง (ประเภทหนี้สิน)</t>
  </si>
  <si>
    <t>บัญชีแยกประเภทในงบทดลอง
ประเภทหนี้สิน
(2)</t>
  </si>
  <si>
    <t>ผลต่าง 
(2) - (3)</t>
  </si>
  <si>
    <t>ผลต่าง 
(1) - (3)</t>
  </si>
  <si>
    <t>บัญชีแยกประเภทในงบทดลอง
ประเภทรายได้
(2)</t>
  </si>
  <si>
    <t>ดำเนินงานอื่น</t>
  </si>
  <si>
    <t xml:space="preserve">แบบฟอร์มตรวจสอบบัญชีเงินฝากคลัง (รหัสบัญชีแยกประเภท 1101020501) กับบัญชีประเภทเงินนอกงบประมาณที่เกี่ยวข้อง (ประเภทรายได้) </t>
  </si>
  <si>
    <t>แบบฟอร์ม 3.1</t>
  </si>
  <si>
    <t>แบบฟอร์ม 3.2</t>
  </si>
  <si>
    <t>- ตัวอย่าง -</t>
  </si>
  <si>
    <t>ผลต่าง 100,0000 เกิดจากเงินค่าธรรมเนียมที่ บช. เป็นผู้รายงาน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</si>
</sst>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  <font>
      <sz val="16"/>
      <color rgb="FF3B3B3B"/>
      <name val="TH SarabunPSK"/>
      <family val="2"/>
    </font>
    <font>
      <b/>
      <sz val="16"/>
      <color rgb="FF3B3B3B"/>
      <name val="TH SarabunPSK"/>
      <family val="2"/>
    </font>
    <font>
      <b/>
      <sz val="16"/>
      <name val="TH SarabunPSK"/>
      <family val="2"/>
    </font>
    <font>
      <b/>
      <sz val="25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164" fontId="2" fillId="0" borderId="1" xfId="0" applyNumberFormat="1" applyFont="1" applyBorder="1"/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0" xfId="1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3" fillId="0" borderId="7" xfId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164" fontId="2" fillId="0" borderId="7" xfId="0" applyNumberFormat="1" applyFont="1" applyBorder="1"/>
    <xf numFmtId="0" fontId="2" fillId="0" borderId="7" xfId="1" applyNumberFormat="1" applyFont="1" applyFill="1" applyBorder="1" applyAlignment="1">
      <alignment horizontal="left"/>
    </xf>
    <xf numFmtId="4" fontId="6" fillId="0" borderId="7" xfId="0" applyNumberFormat="1" applyFont="1" applyBorder="1"/>
    <xf numFmtId="0" fontId="2" fillId="0" borderId="7" xfId="0" applyFont="1" applyBorder="1"/>
    <xf numFmtId="164" fontId="3" fillId="0" borderId="6" xfId="1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164" fontId="2" fillId="0" borderId="6" xfId="0" applyNumberFormat="1" applyFont="1" applyBorder="1"/>
    <xf numFmtId="0" fontId="2" fillId="0" borderId="6" xfId="1" applyNumberFormat="1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164" fontId="3" fillId="0" borderId="9" xfId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164" fontId="2" fillId="0" borderId="9" xfId="0" applyNumberFormat="1" applyFont="1" applyBorder="1"/>
    <xf numFmtId="0" fontId="2" fillId="0" borderId="9" xfId="1" applyNumberFormat="1" applyFont="1" applyFill="1" applyBorder="1" applyAlignment="1">
      <alignment horizontal="left"/>
    </xf>
    <xf numFmtId="4" fontId="6" fillId="0" borderId="9" xfId="0" applyNumberFormat="1" applyFont="1" applyBorder="1"/>
    <xf numFmtId="43" fontId="2" fillId="0" borderId="9" xfId="0" applyNumberFormat="1" applyFont="1" applyBorder="1"/>
    <xf numFmtId="0" fontId="2" fillId="0" borderId="6" xfId="0" applyFont="1" applyBorder="1"/>
    <xf numFmtId="164" fontId="2" fillId="0" borderId="6" xfId="1" applyFont="1" applyBorder="1"/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164" fontId="6" fillId="0" borderId="7" xfId="0" applyNumberFormat="1" applyFont="1" applyBorder="1"/>
    <xf numFmtId="0" fontId="2" fillId="0" borderId="10" xfId="0" applyFont="1" applyBorder="1" applyAlignment="1">
      <alignment horizontal="center"/>
    </xf>
    <xf numFmtId="4" fontId="5" fillId="0" borderId="7" xfId="0" applyNumberFormat="1" applyFont="1" applyBorder="1"/>
    <xf numFmtId="0" fontId="2" fillId="0" borderId="8" xfId="0" applyFont="1" applyBorder="1"/>
    <xf numFmtId="43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164" fontId="3" fillId="0" borderId="8" xfId="1" applyFont="1" applyBorder="1" applyAlignment="1">
      <alignment horizontal="center"/>
    </xf>
    <xf numFmtId="3" fontId="5" fillId="0" borderId="8" xfId="0" applyNumberFormat="1" applyFont="1" applyBorder="1"/>
    <xf numFmtId="0" fontId="2" fillId="0" borderId="8" xfId="0" applyFont="1" applyBorder="1" applyAlignment="1">
      <alignment horizont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3" fontId="7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3" fontId="7" fillId="0" borderId="0" xfId="0" applyNumberFormat="1" applyFont="1"/>
    <xf numFmtId="49" fontId="8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3" fontId="3" fillId="0" borderId="11" xfId="0" applyNumberFormat="1" applyFont="1" applyBorder="1" applyAlignment="1">
      <alignment vertical="center"/>
    </xf>
    <xf numFmtId="43" fontId="7" fillId="0" borderId="11" xfId="0" applyNumberFormat="1" applyFont="1" applyBorder="1" applyAlignment="1">
      <alignment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4D7F5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A29A-B60C-416D-9E98-051966FB3E3D}">
  <sheetPr>
    <pageSetUpPr fitToPage="1"/>
  </sheetPr>
  <dimension ref="A1:L46"/>
  <sheetViews>
    <sheetView view="pageBreakPreview" zoomScale="80" zoomScaleNormal="100" zoomScaleSheetLayoutView="80" workbookViewId="0">
      <selection activeCell="E1" sqref="E1"/>
    </sheetView>
  </sheetViews>
  <sheetFormatPr defaultColWidth="9.140625" defaultRowHeight="21" x14ac:dyDescent="0.35"/>
  <cols>
    <col min="1" max="1" width="20.28515625" style="2" bestFit="1" customWidth="1"/>
    <col min="2" max="2" width="14.42578125" style="1" customWidth="1"/>
    <col min="3" max="3" width="28.42578125" style="2" customWidth="1"/>
    <col min="4" max="4" width="16.140625" style="2" customWidth="1"/>
    <col min="5" max="5" width="26.7109375" style="2" bestFit="1" customWidth="1"/>
    <col min="6" max="6" width="16" style="2" customWidth="1"/>
    <col min="7" max="7" width="14.28515625" style="2" bestFit="1" customWidth="1"/>
    <col min="8" max="8" width="44.7109375" style="2" customWidth="1"/>
    <col min="9" max="9" width="13" style="2" customWidth="1"/>
    <col min="10" max="10" width="12" style="2" customWidth="1"/>
    <col min="11" max="11" width="13.7109375" style="2" customWidth="1"/>
    <col min="12" max="12" width="25.42578125" style="2" customWidth="1"/>
    <col min="13" max="16384" width="9.140625" style="2"/>
  </cols>
  <sheetData>
    <row r="1" spans="1:12" ht="33.75" customHeight="1" x14ac:dyDescent="0.5">
      <c r="E1" s="63" t="s">
        <v>35</v>
      </c>
      <c r="H1" s="14" t="s">
        <v>33</v>
      </c>
      <c r="I1" s="66"/>
      <c r="J1" s="66"/>
    </row>
    <row r="2" spans="1:12" ht="25.5" customHeight="1" x14ac:dyDescent="0.35">
      <c r="A2" s="67" t="s">
        <v>26</v>
      </c>
      <c r="B2" s="67"/>
      <c r="C2" s="67"/>
      <c r="D2" s="67"/>
      <c r="E2" s="67"/>
      <c r="F2" s="67"/>
      <c r="G2" s="67"/>
      <c r="H2" s="67"/>
      <c r="I2" s="3"/>
      <c r="J2" s="3"/>
      <c r="K2" s="3"/>
      <c r="L2" s="11"/>
    </row>
    <row r="3" spans="1:12" ht="25.5" customHeight="1" x14ac:dyDescent="0.35">
      <c r="A3" s="67" t="s">
        <v>25</v>
      </c>
      <c r="B3" s="67"/>
      <c r="C3" s="67"/>
      <c r="D3" s="67"/>
      <c r="E3" s="67"/>
      <c r="F3" s="67"/>
      <c r="G3" s="67"/>
      <c r="H3" s="67"/>
      <c r="I3" s="3"/>
      <c r="J3" s="3"/>
      <c r="K3" s="3"/>
      <c r="L3" s="11"/>
    </row>
    <row r="4" spans="1:12" ht="25.5" customHeight="1" x14ac:dyDescent="0.35">
      <c r="A4" s="67" t="s">
        <v>6</v>
      </c>
      <c r="B4" s="67"/>
      <c r="C4" s="67"/>
      <c r="D4" s="67"/>
      <c r="E4" s="67"/>
      <c r="F4" s="67"/>
      <c r="G4" s="67"/>
      <c r="H4" s="67"/>
      <c r="I4" s="3"/>
      <c r="J4" s="3"/>
      <c r="K4" s="3"/>
      <c r="L4" s="11"/>
    </row>
    <row r="5" spans="1:12" ht="25.5" customHeight="1" x14ac:dyDescent="0.35">
      <c r="B5" s="8"/>
      <c r="C5" s="8"/>
      <c r="D5" s="8"/>
      <c r="E5" s="8"/>
      <c r="F5" s="8"/>
      <c r="G5" s="8"/>
      <c r="H5" s="8"/>
      <c r="I5" s="8"/>
      <c r="J5" s="8"/>
      <c r="K5" s="8"/>
      <c r="L5" s="11"/>
    </row>
    <row r="6" spans="1:12" s="3" customFormat="1" ht="128.25" customHeight="1" x14ac:dyDescent="0.35">
      <c r="A6" s="17" t="s">
        <v>9</v>
      </c>
      <c r="B6" s="68" t="s">
        <v>27</v>
      </c>
      <c r="C6" s="68"/>
      <c r="D6" s="68"/>
      <c r="E6" s="69" t="s">
        <v>10</v>
      </c>
      <c r="F6" s="70"/>
      <c r="G6" s="20" t="s">
        <v>28</v>
      </c>
      <c r="H6" s="19" t="s">
        <v>16</v>
      </c>
    </row>
    <row r="7" spans="1:12" s="3" customFormat="1" ht="49.5" customHeight="1" x14ac:dyDescent="0.35">
      <c r="A7" s="12" t="s">
        <v>1</v>
      </c>
      <c r="B7" s="12" t="s">
        <v>19</v>
      </c>
      <c r="C7" s="21" t="s">
        <v>0</v>
      </c>
      <c r="D7" s="21" t="s">
        <v>1</v>
      </c>
      <c r="E7" s="22" t="s">
        <v>17</v>
      </c>
      <c r="F7" s="23" t="s">
        <v>1</v>
      </c>
      <c r="G7" s="23"/>
      <c r="H7" s="22"/>
    </row>
    <row r="8" spans="1:12" ht="24" customHeight="1" x14ac:dyDescent="0.35">
      <c r="A8" s="31">
        <v>15324000</v>
      </c>
      <c r="B8" s="32">
        <v>2111020199</v>
      </c>
      <c r="C8" s="33" t="s">
        <v>3</v>
      </c>
      <c r="D8" s="34">
        <f>4824000+200000</f>
        <v>5024000</v>
      </c>
      <c r="E8" s="35" t="s">
        <v>8</v>
      </c>
      <c r="F8" s="34">
        <v>1000000</v>
      </c>
      <c r="G8" s="34"/>
      <c r="H8" s="45"/>
    </row>
    <row r="9" spans="1:12" ht="24" customHeight="1" x14ac:dyDescent="0.35">
      <c r="A9" s="24"/>
      <c r="B9" s="25"/>
      <c r="C9" s="26"/>
      <c r="D9" s="27"/>
      <c r="E9" s="28" t="s">
        <v>14</v>
      </c>
      <c r="F9" s="27">
        <v>3000000</v>
      </c>
      <c r="G9" s="27"/>
      <c r="H9" s="47"/>
    </row>
    <row r="10" spans="1:12" ht="24" customHeight="1" x14ac:dyDescent="0.35">
      <c r="A10" s="24"/>
      <c r="B10" s="25"/>
      <c r="C10" s="26"/>
      <c r="D10" s="27"/>
      <c r="E10" s="28" t="s">
        <v>7</v>
      </c>
      <c r="F10" s="27">
        <v>800000</v>
      </c>
      <c r="G10" s="27"/>
      <c r="H10" s="46"/>
    </row>
    <row r="11" spans="1:12" ht="24" customHeight="1" x14ac:dyDescent="0.35">
      <c r="A11" s="24"/>
      <c r="B11" s="25"/>
      <c r="C11" s="26"/>
      <c r="D11" s="27"/>
      <c r="E11" s="28" t="s">
        <v>24</v>
      </c>
      <c r="F11" s="50">
        <v>24000</v>
      </c>
      <c r="G11" s="29"/>
      <c r="H11" s="46"/>
    </row>
    <row r="12" spans="1:12" ht="24" customHeight="1" x14ac:dyDescent="0.35">
      <c r="A12" s="24"/>
      <c r="B12" s="25"/>
      <c r="C12" s="26"/>
      <c r="D12" s="27"/>
      <c r="E12" s="28"/>
      <c r="F12" s="29">
        <f>SUM(F8:F11)</f>
        <v>4824000</v>
      </c>
      <c r="G12" s="48">
        <f>D8-F12</f>
        <v>200000</v>
      </c>
      <c r="H12" s="46" t="s">
        <v>20</v>
      </c>
    </row>
    <row r="13" spans="1:12" ht="24" customHeight="1" x14ac:dyDescent="0.35">
      <c r="A13" s="37"/>
      <c r="B13" s="36"/>
      <c r="C13" s="38"/>
      <c r="D13" s="39"/>
      <c r="E13" s="40"/>
      <c r="F13" s="41"/>
      <c r="G13" s="41"/>
      <c r="H13" s="42" t="s">
        <v>21</v>
      </c>
    </row>
    <row r="14" spans="1:12" ht="24" customHeight="1" x14ac:dyDescent="0.35">
      <c r="A14" s="51"/>
      <c r="B14" s="52"/>
      <c r="C14" s="53"/>
      <c r="D14" s="54"/>
      <c r="E14" s="51"/>
      <c r="F14" s="51"/>
      <c r="G14" s="51"/>
      <c r="H14" s="51" t="s">
        <v>22</v>
      </c>
    </row>
    <row r="15" spans="1:12" ht="24" customHeight="1" x14ac:dyDescent="0.35">
      <c r="A15" s="34"/>
      <c r="B15" s="49">
        <v>2101020101</v>
      </c>
      <c r="C15" s="33" t="s">
        <v>5</v>
      </c>
      <c r="D15" s="34">
        <v>500000</v>
      </c>
      <c r="E15" s="35" t="s">
        <v>15</v>
      </c>
      <c r="F15" s="34">
        <v>500000</v>
      </c>
      <c r="G15" s="34">
        <f>D15-F15</f>
        <v>0</v>
      </c>
      <c r="H15" s="43"/>
    </row>
    <row r="16" spans="1:12" x14ac:dyDescent="0.35">
      <c r="A16" s="51"/>
      <c r="B16" s="51"/>
      <c r="C16" s="51"/>
      <c r="D16" s="55"/>
      <c r="E16" s="51"/>
      <c r="F16" s="51"/>
      <c r="G16" s="51"/>
      <c r="H16" s="51"/>
    </row>
    <row r="17" spans="1:8" ht="24" customHeight="1" x14ac:dyDescent="0.35">
      <c r="A17" s="6"/>
      <c r="B17" s="4">
        <v>2112010199</v>
      </c>
      <c r="C17" s="15" t="s">
        <v>4</v>
      </c>
      <c r="D17" s="6">
        <v>10000000</v>
      </c>
      <c r="E17" s="18" t="s">
        <v>11</v>
      </c>
      <c r="F17" s="6">
        <v>10000000</v>
      </c>
      <c r="G17" s="7">
        <f>D17-F17</f>
        <v>0</v>
      </c>
      <c r="H17" s="5"/>
    </row>
    <row r="18" spans="1:8" s="60" customFormat="1" ht="23.25" customHeight="1" x14ac:dyDescent="0.25">
      <c r="A18" s="57">
        <f>SUM(A8:A17)</f>
        <v>15324000</v>
      </c>
      <c r="B18" s="64" t="s">
        <v>18</v>
      </c>
      <c r="C18" s="65"/>
      <c r="D18" s="57">
        <f>SUM(D8+D15+D17)</f>
        <v>15524000</v>
      </c>
      <c r="E18" s="58"/>
      <c r="F18" s="57">
        <f>SUM(F12+F15+F17)</f>
        <v>15324000</v>
      </c>
      <c r="G18" s="59">
        <f>D18-F18</f>
        <v>200000</v>
      </c>
      <c r="H18" s="58"/>
    </row>
    <row r="19" spans="1:8" x14ac:dyDescent="0.35">
      <c r="C19" s="8"/>
      <c r="D19" s="13"/>
    </row>
    <row r="20" spans="1:8" x14ac:dyDescent="0.35">
      <c r="D20" s="9"/>
      <c r="F20" s="61"/>
      <c r="G20" s="62"/>
    </row>
    <row r="40" spans="6:8" x14ac:dyDescent="0.35">
      <c r="F40" s="10"/>
      <c r="G40" s="10"/>
      <c r="H40" s="10"/>
    </row>
    <row r="41" spans="6:8" x14ac:dyDescent="0.35">
      <c r="F41" s="10"/>
      <c r="G41" s="10"/>
      <c r="H41" s="10"/>
    </row>
    <row r="42" spans="6:8" x14ac:dyDescent="0.35">
      <c r="F42" s="10"/>
      <c r="G42" s="10"/>
      <c r="H42" s="10"/>
    </row>
    <row r="43" spans="6:8" x14ac:dyDescent="0.35">
      <c r="F43" s="10"/>
      <c r="G43" s="10"/>
      <c r="H43" s="10"/>
    </row>
    <row r="44" spans="6:8" x14ac:dyDescent="0.35">
      <c r="F44" s="10"/>
      <c r="G44" s="10"/>
      <c r="H44" s="10"/>
    </row>
    <row r="45" spans="6:8" x14ac:dyDescent="0.35">
      <c r="F45" s="10"/>
      <c r="G45" s="10"/>
      <c r="H45" s="10"/>
    </row>
    <row r="46" spans="6:8" x14ac:dyDescent="0.35">
      <c r="F46" s="10"/>
      <c r="G46" s="10"/>
      <c r="H46" s="10"/>
    </row>
  </sheetData>
  <mergeCells count="7">
    <mergeCell ref="B18:C18"/>
    <mergeCell ref="I1:J1"/>
    <mergeCell ref="A2:H2"/>
    <mergeCell ref="A3:H3"/>
    <mergeCell ref="A4:H4"/>
    <mergeCell ref="B6:D6"/>
    <mergeCell ref="E6:F6"/>
  </mergeCells>
  <pageMargins left="0.31496062992125984" right="0" top="0.35433070866141736" bottom="0.35433070866141736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18A6B-B4F4-48FA-8D97-0401FAF2382B}">
  <sheetPr>
    <pageSetUpPr fitToPage="1"/>
  </sheetPr>
  <dimension ref="A1:K44"/>
  <sheetViews>
    <sheetView tabSelected="1" view="pageBreakPreview" zoomScaleNormal="100" zoomScaleSheetLayoutView="100" workbookViewId="0">
      <selection activeCell="G13" sqref="G13"/>
    </sheetView>
  </sheetViews>
  <sheetFormatPr defaultColWidth="9.140625" defaultRowHeight="21" x14ac:dyDescent="0.35"/>
  <cols>
    <col min="1" max="1" width="20.28515625" style="2" bestFit="1" customWidth="1"/>
    <col min="2" max="2" width="15.5703125" style="1" customWidth="1"/>
    <col min="3" max="3" width="22.28515625" style="2" bestFit="1" customWidth="1"/>
    <col min="4" max="4" width="24.140625" style="2" customWidth="1"/>
    <col min="5" max="5" width="17.28515625" style="2" bestFit="1" customWidth="1"/>
    <col min="6" max="6" width="14.28515625" style="2" bestFit="1" customWidth="1"/>
    <col min="7" max="7" width="52.42578125" style="2" customWidth="1"/>
    <col min="8" max="8" width="13" style="2" customWidth="1"/>
    <col min="9" max="9" width="12" style="2" customWidth="1"/>
    <col min="10" max="10" width="13.7109375" style="2" customWidth="1"/>
    <col min="11" max="11" width="25.42578125" style="2" customWidth="1"/>
    <col min="12" max="16384" width="9.140625" style="2"/>
  </cols>
  <sheetData>
    <row r="1" spans="1:11" ht="27.75" customHeight="1" x14ac:dyDescent="0.35">
      <c r="D1" s="71" t="s">
        <v>35</v>
      </c>
      <c r="E1" s="71"/>
      <c r="G1" s="14" t="s">
        <v>34</v>
      </c>
      <c r="H1" s="66"/>
      <c r="I1" s="66"/>
    </row>
    <row r="2" spans="1:11" ht="25.5" customHeight="1" x14ac:dyDescent="0.35">
      <c r="A2" s="67" t="s">
        <v>32</v>
      </c>
      <c r="B2" s="67"/>
      <c r="C2" s="67"/>
      <c r="D2" s="67"/>
      <c r="E2" s="67"/>
      <c r="F2" s="67"/>
      <c r="G2" s="67"/>
      <c r="H2" s="3"/>
      <c r="I2" s="3"/>
      <c r="J2" s="3"/>
      <c r="K2" s="11"/>
    </row>
    <row r="3" spans="1:11" ht="25.5" customHeight="1" x14ac:dyDescent="0.35">
      <c r="A3" s="67" t="s">
        <v>25</v>
      </c>
      <c r="B3" s="67"/>
      <c r="C3" s="67"/>
      <c r="D3" s="67"/>
      <c r="E3" s="67"/>
      <c r="F3" s="67"/>
      <c r="G3" s="67"/>
      <c r="H3" s="3"/>
      <c r="I3" s="3"/>
      <c r="J3" s="3"/>
      <c r="K3" s="11"/>
    </row>
    <row r="4" spans="1:11" ht="25.5" customHeight="1" x14ac:dyDescent="0.35">
      <c r="A4" s="67" t="s">
        <v>6</v>
      </c>
      <c r="B4" s="67"/>
      <c r="C4" s="67"/>
      <c r="D4" s="67"/>
      <c r="E4" s="67"/>
      <c r="F4" s="67"/>
      <c r="G4" s="67"/>
      <c r="H4" s="3"/>
      <c r="I4" s="3"/>
      <c r="J4" s="3"/>
      <c r="K4" s="11"/>
    </row>
    <row r="5" spans="1:11" ht="25.5" customHeight="1" x14ac:dyDescent="0.35">
      <c r="B5" s="8"/>
      <c r="C5" s="8"/>
      <c r="D5" s="8"/>
      <c r="E5" s="8"/>
      <c r="F5" s="8"/>
      <c r="G5" s="8"/>
      <c r="H5" s="8"/>
      <c r="I5" s="8"/>
      <c r="J5" s="8"/>
      <c r="K5" s="11"/>
    </row>
    <row r="6" spans="1:11" s="3" customFormat="1" ht="128.25" customHeight="1" x14ac:dyDescent="0.35">
      <c r="A6" s="17" t="s">
        <v>9</v>
      </c>
      <c r="B6" s="72" t="s">
        <v>30</v>
      </c>
      <c r="C6" s="73"/>
      <c r="D6" s="69" t="s">
        <v>10</v>
      </c>
      <c r="E6" s="70"/>
      <c r="F6" s="20" t="s">
        <v>29</v>
      </c>
      <c r="G6" s="19" t="s">
        <v>16</v>
      </c>
    </row>
    <row r="7" spans="1:11" s="3" customFormat="1" ht="49.5" customHeight="1" x14ac:dyDescent="0.35">
      <c r="A7" s="16" t="s">
        <v>1</v>
      </c>
      <c r="B7" s="12" t="s">
        <v>19</v>
      </c>
      <c r="C7" s="21" t="s">
        <v>0</v>
      </c>
      <c r="D7" s="22" t="s">
        <v>17</v>
      </c>
      <c r="E7" s="23" t="s">
        <v>1</v>
      </c>
      <c r="F7" s="23"/>
      <c r="G7" s="22"/>
    </row>
    <row r="8" spans="1:11" ht="24" customHeight="1" x14ac:dyDescent="0.35">
      <c r="A8" s="44">
        <v>900000</v>
      </c>
      <c r="B8" s="32">
        <v>4302010199</v>
      </c>
      <c r="C8" s="33" t="s">
        <v>23</v>
      </c>
      <c r="D8" s="35" t="s">
        <v>12</v>
      </c>
      <c r="E8" s="34">
        <v>900000</v>
      </c>
      <c r="F8" s="34">
        <f>A8-E8</f>
        <v>0</v>
      </c>
      <c r="G8" s="43"/>
    </row>
    <row r="9" spans="1:11" ht="24" customHeight="1" x14ac:dyDescent="0.35">
      <c r="A9" s="30"/>
      <c r="B9" s="25"/>
      <c r="C9" s="30" t="s">
        <v>31</v>
      </c>
      <c r="D9" s="30"/>
      <c r="E9" s="30"/>
      <c r="F9" s="30"/>
      <c r="G9" s="30"/>
    </row>
    <row r="10" spans="1:11" ht="24" customHeight="1" x14ac:dyDescent="0.35">
      <c r="A10" s="51"/>
      <c r="B10" s="56"/>
      <c r="C10" s="51"/>
      <c r="D10" s="51"/>
      <c r="E10" s="51"/>
      <c r="F10" s="51"/>
      <c r="G10" s="51"/>
    </row>
    <row r="11" spans="1:11" ht="24" customHeight="1" x14ac:dyDescent="0.35">
      <c r="A11" s="7">
        <v>100000</v>
      </c>
      <c r="B11" s="4">
        <v>4301020108</v>
      </c>
      <c r="C11" s="5" t="s">
        <v>2</v>
      </c>
      <c r="D11" s="5" t="s">
        <v>13</v>
      </c>
      <c r="E11" s="6">
        <v>0</v>
      </c>
      <c r="F11" s="7">
        <f>A11-E11</f>
        <v>100000</v>
      </c>
      <c r="G11" s="5" t="s">
        <v>36</v>
      </c>
    </row>
    <row r="12" spans="1:11" x14ac:dyDescent="0.35">
      <c r="A12" s="74">
        <f>SUM(A8+A11)</f>
        <v>1000000</v>
      </c>
      <c r="B12" s="75" t="s">
        <v>18</v>
      </c>
      <c r="C12" s="76"/>
      <c r="D12" s="77"/>
      <c r="E12" s="78">
        <f>SUM(E8+E11)</f>
        <v>900000</v>
      </c>
      <c r="F12" s="74">
        <f>F11</f>
        <v>100000</v>
      </c>
      <c r="G12" s="79"/>
    </row>
    <row r="13" spans="1:11" x14ac:dyDescent="0.35">
      <c r="B13" s="8"/>
    </row>
    <row r="14" spans="1:11" x14ac:dyDescent="0.35">
      <c r="B14" s="2"/>
      <c r="E14" s="61"/>
      <c r="F14" s="62"/>
    </row>
    <row r="17" spans="3:3" x14ac:dyDescent="0.35">
      <c r="C17" s="8"/>
    </row>
    <row r="38" spans="5:7" x14ac:dyDescent="0.35">
      <c r="E38" s="10"/>
      <c r="F38" s="10"/>
      <c r="G38" s="10"/>
    </row>
    <row r="39" spans="5:7" x14ac:dyDescent="0.35">
      <c r="E39" s="10"/>
      <c r="F39" s="10"/>
      <c r="G39" s="10"/>
    </row>
    <row r="40" spans="5:7" x14ac:dyDescent="0.35">
      <c r="E40" s="10"/>
      <c r="F40" s="10"/>
      <c r="G40" s="10"/>
    </row>
    <row r="41" spans="5:7" x14ac:dyDescent="0.35">
      <c r="E41" s="10"/>
      <c r="F41" s="10"/>
      <c r="G41" s="10"/>
    </row>
    <row r="42" spans="5:7" x14ac:dyDescent="0.35">
      <c r="E42" s="10"/>
      <c r="F42" s="10"/>
      <c r="G42" s="10"/>
    </row>
    <row r="43" spans="5:7" x14ac:dyDescent="0.35">
      <c r="E43" s="10"/>
      <c r="F43" s="10"/>
      <c r="G43" s="10"/>
    </row>
    <row r="44" spans="5:7" x14ac:dyDescent="0.35">
      <c r="E44" s="10"/>
      <c r="F44" s="10"/>
      <c r="G44" s="10"/>
    </row>
  </sheetData>
  <mergeCells count="8">
    <mergeCell ref="B12:D12"/>
    <mergeCell ref="D1:E1"/>
    <mergeCell ref="H1:I1"/>
    <mergeCell ref="A2:G2"/>
    <mergeCell ref="A3:G3"/>
    <mergeCell ref="A4:G4"/>
    <mergeCell ref="D6:E6"/>
    <mergeCell ref="B6:C6"/>
  </mergeCells>
  <pageMargins left="0.31496062992125984" right="0" top="0.35433070866141736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แบบฟอร์ม 3 รอบ 11 เดือน หนี้สิน</vt:lpstr>
      <vt:lpstr>แบบฟอร์ม 3 รอบ 11 เดือน รายได้</vt:lpstr>
      <vt:lpstr>'แบบฟอร์ม 3 รอบ 11 เดือน รายได้'!Print_Area</vt:lpstr>
      <vt:lpstr>'แบบฟอร์ม 3 รอบ 11 เดือน หนี้สิน'!Print_Area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acounting</dc:creator>
  <cp:lastModifiedBy>acounting</cp:lastModifiedBy>
  <cp:lastPrinted>2024-04-04T03:02:32Z</cp:lastPrinted>
  <dcterms:created xsi:type="dcterms:W3CDTF">2024-02-02T03:06:30Z</dcterms:created>
  <dcterms:modified xsi:type="dcterms:W3CDTF">2024-04-04T03:03:34Z</dcterms:modified>
</cp:coreProperties>
</file>